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I:\github_repos\work-6\data\"/>
    </mc:Choice>
  </mc:AlternateContent>
  <bookViews>
    <workbookView xWindow="-111" yWindow="-111" windowWidth="19418" windowHeight="10412" activeTab="2"/>
  </bookViews>
  <sheets>
    <sheet name="Quotation" sheetId="1" r:id="rId1"/>
    <sheet name="Sales Order" sheetId="2" r:id="rId2"/>
    <sheet name="Customers" sheetId="3" r:id="rId3"/>
  </sheets>
  <definedNames>
    <definedName name="_xlnm._FilterDatabase" localSheetId="2" hidden="1">Customers!$A$1:$O$297</definedName>
  </definedName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2" l="1"/>
  <c r="F21" i="2"/>
  <c r="F16" i="2"/>
  <c r="F32" i="2"/>
  <c r="F34" i="2"/>
  <c r="E21" i="1"/>
  <c r="F21" i="1"/>
  <c r="F36" i="2"/>
  <c r="F38" i="2"/>
  <c r="F16" i="1"/>
  <c r="F32" i="1"/>
  <c r="F34" i="1"/>
  <c r="F36" i="1"/>
  <c r="F38" i="1"/>
  <c r="N11" i="3"/>
  <c r="N83" i="3"/>
  <c r="O122" i="3"/>
  <c r="O129" i="3"/>
  <c r="N136" i="3"/>
  <c r="O218" i="3"/>
  <c r="N42" i="3"/>
  <c r="O233" i="3"/>
  <c r="N3" i="3"/>
  <c r="O214" i="3"/>
  <c r="O176" i="3"/>
  <c r="O227" i="3"/>
  <c r="O40" i="3"/>
  <c r="O205" i="3"/>
  <c r="N194" i="3"/>
  <c r="O159" i="3"/>
  <c r="O207" i="3"/>
  <c r="N182" i="3"/>
  <c r="O256" i="3"/>
  <c r="O135" i="3"/>
  <c r="N144" i="3"/>
  <c r="O180" i="3"/>
  <c r="O262" i="3"/>
  <c r="O61" i="3"/>
  <c r="O52" i="3"/>
  <c r="N5" i="3"/>
  <c r="N135" i="3"/>
  <c r="O90" i="3"/>
  <c r="N270" i="3"/>
  <c r="N285" i="3"/>
  <c r="O28" i="3"/>
  <c r="O293" i="3"/>
  <c r="N30" i="3"/>
  <c r="O219" i="3"/>
  <c r="N126" i="3"/>
  <c r="O166" i="3"/>
  <c r="O163" i="3"/>
  <c r="N2" i="3"/>
  <c r="N29" i="3"/>
  <c r="N154" i="3"/>
  <c r="N88" i="3"/>
  <c r="N38" i="3"/>
  <c r="N13" i="3"/>
  <c r="N21" i="3"/>
  <c r="N192" i="3"/>
  <c r="N198" i="3"/>
  <c r="O3" i="3"/>
  <c r="O210" i="3"/>
  <c r="N12" i="3"/>
  <c r="O38" i="3"/>
  <c r="O27" i="3"/>
  <c r="O258" i="3"/>
  <c r="O157" i="3"/>
  <c r="N155" i="3"/>
  <c r="N174" i="3"/>
  <c r="O223" i="3"/>
  <c r="O53" i="3"/>
  <c r="N232" i="3"/>
  <c r="N256" i="3"/>
  <c r="O196" i="3"/>
  <c r="N80" i="3"/>
  <c r="N262" i="3"/>
  <c r="O11" i="3"/>
  <c r="O171" i="3"/>
  <c r="N265" i="3"/>
  <c r="O208" i="3"/>
  <c r="N148" i="3"/>
  <c r="N259" i="3"/>
  <c r="N78" i="3"/>
  <c r="O6" i="3"/>
  <c r="O291" i="3"/>
  <c r="O224" i="3"/>
  <c r="N76" i="3"/>
  <c r="N184" i="3"/>
  <c r="N91" i="3"/>
  <c r="O206" i="3"/>
  <c r="O271" i="3"/>
  <c r="N241" i="3"/>
  <c r="N24" i="3"/>
  <c r="N149" i="3"/>
  <c r="O105" i="3"/>
  <c r="N181" i="3"/>
  <c r="N95" i="3"/>
  <c r="N31" i="3"/>
  <c r="O19" i="3"/>
  <c r="N147" i="3"/>
  <c r="O288" i="3"/>
  <c r="O198" i="3"/>
  <c r="O96" i="3"/>
  <c r="O253" i="3"/>
  <c r="O75" i="3"/>
  <c r="O193" i="3"/>
  <c r="N295" i="3"/>
  <c r="O146" i="3"/>
  <c r="O45" i="3"/>
  <c r="N153" i="3"/>
  <c r="N22" i="3"/>
  <c r="O285" i="3"/>
  <c r="N271" i="3"/>
  <c r="O125" i="3"/>
  <c r="N191" i="3"/>
  <c r="N9" i="3"/>
  <c r="N277" i="3"/>
  <c r="O154" i="3"/>
  <c r="O126" i="3"/>
  <c r="O212" i="3"/>
  <c r="O12" i="3"/>
  <c r="O229" i="3"/>
  <c r="O50" i="3"/>
  <c r="N276" i="3"/>
  <c r="N251" i="3"/>
  <c r="N195" i="3"/>
  <c r="N217" i="3"/>
  <c r="O143" i="3"/>
  <c r="N253" i="3"/>
  <c r="O282" i="3"/>
  <c r="O148" i="3"/>
  <c r="N242" i="3"/>
  <c r="N230" i="3"/>
  <c r="O103" i="3"/>
  <c r="O289" i="3"/>
  <c r="N186" i="3"/>
  <c r="N250" i="3"/>
  <c r="O113" i="3"/>
  <c r="N201" i="3"/>
  <c r="N33" i="3"/>
  <c r="O10" i="3"/>
  <c r="O149" i="3"/>
  <c r="O213" i="3"/>
  <c r="O69" i="3"/>
  <c r="O134" i="3"/>
  <c r="N86" i="3"/>
  <c r="O173" i="3"/>
  <c r="N113" i="3"/>
  <c r="N225" i="3"/>
  <c r="N92" i="3"/>
  <c r="O87" i="3"/>
  <c r="O270" i="3"/>
  <c r="N37" i="3"/>
  <c r="O209" i="3"/>
  <c r="N261" i="3"/>
  <c r="O175" i="3"/>
  <c r="O185" i="3"/>
  <c r="N255" i="3"/>
  <c r="O184" i="3"/>
  <c r="N279" i="3"/>
  <c r="N71" i="3"/>
  <c r="N145" i="3"/>
  <c r="N66" i="3"/>
  <c r="N112" i="3"/>
  <c r="N252" i="3"/>
  <c r="N46" i="3"/>
  <c r="N139" i="3"/>
  <c r="N107" i="3"/>
  <c r="N196" i="3"/>
  <c r="O225" i="3"/>
  <c r="N269" i="3"/>
  <c r="N267" i="3"/>
  <c r="O29" i="3"/>
  <c r="N278" i="3"/>
  <c r="O93" i="3"/>
  <c r="O255" i="3"/>
  <c r="O244" i="3"/>
  <c r="N82" i="3"/>
  <c r="O197" i="3"/>
  <c r="O60" i="3"/>
  <c r="O51" i="3"/>
  <c r="N127" i="3"/>
  <c r="N199" i="3"/>
  <c r="O4" i="3"/>
  <c r="O284" i="3"/>
  <c r="N287" i="3"/>
  <c r="O164" i="3"/>
  <c r="O269" i="3"/>
  <c r="N197" i="3"/>
  <c r="N15" i="3"/>
  <c r="N116" i="3"/>
  <c r="N273" i="3"/>
  <c r="O286" i="3"/>
  <c r="O195" i="3"/>
  <c r="N64" i="3"/>
  <c r="N228" i="3"/>
  <c r="O66" i="3"/>
  <c r="N293" i="3"/>
  <c r="O86" i="3"/>
  <c r="N170" i="3"/>
  <c r="N39" i="3"/>
  <c r="O47" i="3"/>
  <c r="N234" i="3"/>
  <c r="N25" i="3"/>
  <c r="N133" i="3"/>
  <c r="N4" i="3"/>
  <c r="O216" i="3"/>
  <c r="O120" i="3"/>
  <c r="N187" i="3"/>
  <c r="N41" i="3"/>
  <c r="O25" i="3"/>
  <c r="N237" i="3"/>
  <c r="N183" i="3"/>
  <c r="O63" i="3"/>
  <c r="O259" i="3"/>
  <c r="O33" i="3"/>
  <c r="O283" i="3"/>
  <c r="O17" i="3"/>
  <c r="N97" i="3"/>
  <c r="N151" i="3"/>
  <c r="N245" i="3"/>
  <c r="N117" i="3"/>
  <c r="N202" i="3"/>
  <c r="O290" i="3"/>
  <c r="O153" i="3"/>
  <c r="O54" i="3"/>
  <c r="O137" i="3"/>
  <c r="O14" i="3"/>
  <c r="N218" i="3"/>
  <c r="O102" i="3"/>
  <c r="O36" i="3"/>
  <c r="O62" i="3"/>
  <c r="N7" i="3"/>
  <c r="N161" i="3"/>
  <c r="N263" i="3"/>
  <c r="O88" i="3"/>
  <c r="O272" i="3"/>
  <c r="N227" i="3"/>
  <c r="O211" i="3"/>
  <c r="N266" i="3"/>
  <c r="N67" i="3"/>
  <c r="N160" i="3"/>
  <c r="O112" i="3"/>
  <c r="O58" i="3"/>
  <c r="N219" i="3"/>
  <c r="N119" i="3"/>
  <c r="N81" i="3"/>
  <c r="N16" i="3"/>
  <c r="N52" i="3"/>
  <c r="O287" i="3"/>
  <c r="N84" i="3"/>
  <c r="N98" i="3"/>
  <c r="O160" i="3"/>
  <c r="O203" i="3"/>
  <c r="N239" i="3"/>
  <c r="O257" i="3"/>
  <c r="N220" i="3"/>
  <c r="N137" i="3"/>
  <c r="N188" i="3"/>
  <c r="N17" i="3"/>
  <c r="N246" i="3"/>
  <c r="O145" i="3"/>
  <c r="N143" i="3"/>
  <c r="O114" i="3"/>
  <c r="O34" i="3"/>
  <c r="N28" i="3"/>
  <c r="O222" i="3"/>
  <c r="O39" i="3"/>
  <c r="N114" i="3"/>
  <c r="O136" i="3"/>
  <c r="O231" i="3"/>
  <c r="N40" i="3"/>
  <c r="O68" i="3"/>
  <c r="N249" i="3"/>
  <c r="N214" i="3"/>
  <c r="O89" i="3"/>
  <c r="O82" i="3"/>
  <c r="O106" i="3"/>
  <c r="N166" i="3"/>
  <c r="N96" i="3"/>
  <c r="O101" i="3"/>
  <c r="O109" i="3"/>
  <c r="O226" i="3"/>
  <c r="N124" i="3"/>
  <c r="N111" i="3"/>
  <c r="O155" i="3"/>
  <c r="N176" i="3"/>
  <c r="O179" i="3"/>
  <c r="N99" i="3"/>
  <c r="O204" i="3"/>
  <c r="O273" i="3"/>
  <c r="N61" i="3"/>
  <c r="N53" i="3"/>
  <c r="N141" i="3"/>
  <c r="O236" i="3"/>
  <c r="N207" i="3"/>
  <c r="N36" i="3"/>
  <c r="O74" i="3"/>
  <c r="O261" i="3"/>
  <c r="O78" i="3"/>
  <c r="N132" i="3"/>
  <c r="O189" i="3"/>
  <c r="N190" i="3"/>
  <c r="O138" i="3"/>
  <c r="N129" i="3"/>
  <c r="O239" i="3"/>
  <c r="O26" i="3"/>
  <c r="N224" i="3"/>
  <c r="N210" i="3"/>
  <c r="N20" i="3"/>
  <c r="O292" i="3"/>
  <c r="N157" i="3"/>
  <c r="N221" i="3"/>
  <c r="N34" i="3"/>
  <c r="O94" i="3"/>
  <c r="O151" i="3"/>
  <c r="N248" i="3"/>
  <c r="O169" i="3"/>
  <c r="O128" i="3"/>
  <c r="N109" i="3"/>
  <c r="N131" i="3"/>
  <c r="N73" i="3"/>
  <c r="N123" i="3"/>
  <c r="O251" i="3"/>
  <c r="O167" i="3"/>
  <c r="O46" i="3"/>
  <c r="N79" i="3"/>
  <c r="N229" i="3"/>
  <c r="N115" i="3"/>
  <c r="O110" i="3"/>
  <c r="O117" i="3"/>
  <c r="O42" i="3"/>
  <c r="O181" i="3"/>
  <c r="N205" i="3"/>
  <c r="O56" i="3"/>
  <c r="N44" i="3"/>
  <c r="O43" i="3"/>
  <c r="N45" i="3"/>
  <c r="O182" i="3"/>
  <c r="O186" i="3"/>
  <c r="N167" i="3"/>
  <c r="N274" i="3"/>
  <c r="O279" i="3"/>
  <c r="N77" i="3"/>
  <c r="O67" i="3"/>
  <c r="O235" i="3"/>
  <c r="N208" i="3"/>
  <c r="O234" i="3"/>
  <c r="O121" i="3"/>
  <c r="O194" i="3"/>
  <c r="N243" i="3"/>
  <c r="N291" i="3"/>
  <c r="O132" i="3"/>
  <c r="N159" i="3"/>
  <c r="O237" i="3"/>
  <c r="N108" i="3"/>
  <c r="O23" i="3"/>
  <c r="O32" i="3"/>
  <c r="N226" i="3"/>
  <c r="O119" i="3"/>
  <c r="N204" i="3"/>
  <c r="O247" i="3"/>
  <c r="O158" i="3"/>
  <c r="O232" i="3"/>
  <c r="O130" i="3"/>
  <c r="O274" i="3"/>
  <c r="O55" i="3"/>
  <c r="N169" i="3"/>
  <c r="O115" i="3"/>
  <c r="O187" i="3"/>
  <c r="N254" i="3"/>
  <c r="N138" i="3"/>
  <c r="N146" i="3"/>
  <c r="O104" i="3"/>
  <c r="O99" i="3"/>
  <c r="O144" i="3"/>
  <c r="O178" i="3"/>
  <c r="O71" i="3"/>
  <c r="O133" i="3"/>
  <c r="O183" i="3"/>
  <c r="N212" i="3"/>
  <c r="N178" i="3"/>
  <c r="O217" i="3"/>
  <c r="N120" i="3"/>
  <c r="N93" i="3"/>
  <c r="N23" i="3"/>
  <c r="N121" i="3"/>
  <c r="N171" i="3"/>
  <c r="O240" i="3"/>
  <c r="O248" i="3"/>
  <c r="N177" i="3"/>
  <c r="N47" i="3"/>
  <c r="O243" i="3"/>
  <c r="N125" i="3"/>
  <c r="N85" i="3"/>
  <c r="O249" i="3"/>
  <c r="N10" i="3"/>
  <c r="N290" i="3"/>
  <c r="O83" i="3"/>
  <c r="N179" i="3"/>
  <c r="N68" i="3"/>
  <c r="N55" i="3"/>
  <c r="N200" i="3"/>
  <c r="N258" i="3"/>
  <c r="N286" i="3"/>
  <c r="O275" i="3"/>
  <c r="O30" i="3"/>
  <c r="O296" i="3"/>
  <c r="O98" i="3"/>
  <c r="N209" i="3"/>
  <c r="O41" i="3"/>
  <c r="N236" i="3"/>
  <c r="O95" i="3"/>
  <c r="O7" i="3"/>
  <c r="N134" i="3"/>
  <c r="O260" i="3"/>
  <c r="N69" i="3"/>
  <c r="O276" i="3"/>
  <c r="O108" i="3"/>
  <c r="N27" i="3"/>
  <c r="N168" i="3"/>
  <c r="O266" i="3"/>
  <c r="O35" i="3"/>
  <c r="N193" i="3"/>
  <c r="O123" i="3"/>
  <c r="O230" i="3"/>
  <c r="O79" i="3"/>
  <c r="N70" i="3"/>
  <c r="N56" i="3"/>
  <c r="O92" i="3"/>
  <c r="O100" i="3"/>
  <c r="N75" i="3"/>
  <c r="O156" i="3"/>
  <c r="N283" i="3"/>
  <c r="N297" i="3"/>
  <c r="O228" i="3"/>
  <c r="O199" i="3"/>
  <c r="N156" i="3"/>
  <c r="O49" i="3"/>
  <c r="N152" i="3"/>
  <c r="N6" i="3"/>
  <c r="O140" i="3"/>
  <c r="N150" i="3"/>
  <c r="N162" i="3"/>
  <c r="N189" i="3"/>
  <c r="N118" i="3"/>
  <c r="N50" i="3"/>
  <c r="O18" i="3"/>
  <c r="N257" i="3"/>
  <c r="O215" i="3"/>
  <c r="O281" i="3"/>
  <c r="N57" i="3"/>
  <c r="N264" i="3"/>
  <c r="N284" i="3"/>
  <c r="N18" i="3"/>
  <c r="N89" i="3"/>
  <c r="N296" i="3"/>
  <c r="O221" i="3"/>
  <c r="N43" i="3"/>
  <c r="O13" i="3"/>
  <c r="O170" i="3"/>
  <c r="N48" i="3"/>
  <c r="O139" i="3"/>
  <c r="O150" i="3"/>
  <c r="N62" i="3"/>
  <c r="N180" i="3"/>
  <c r="N223" i="3"/>
  <c r="O37" i="3"/>
  <c r="O116" i="3"/>
  <c r="O168" i="3"/>
  <c r="O177" i="3"/>
  <c r="N211" i="3"/>
  <c r="O22" i="3"/>
  <c r="O278" i="3"/>
  <c r="O263" i="3"/>
  <c r="N60" i="3"/>
  <c r="O76" i="3"/>
  <c r="N272" i="3"/>
  <c r="N100" i="3"/>
  <c r="N235" i="3"/>
  <c r="O141" i="3"/>
  <c r="O280" i="3"/>
  <c r="O97" i="3"/>
  <c r="N59" i="3"/>
  <c r="N158" i="3"/>
  <c r="O191" i="3"/>
  <c r="O165" i="3"/>
  <c r="O250" i="3"/>
  <c r="O242" i="3"/>
  <c r="N142" i="3"/>
  <c r="O265" i="3"/>
  <c r="O8" i="3"/>
  <c r="N268" i="3"/>
  <c r="O264" i="3"/>
  <c r="O73" i="3"/>
  <c r="N122" i="3"/>
  <c r="N213" i="3"/>
  <c r="O268" i="3"/>
  <c r="N102" i="3"/>
  <c r="N247" i="3"/>
  <c r="N63" i="3"/>
  <c r="N106" i="3"/>
  <c r="O161" i="3"/>
  <c r="O5" i="3"/>
  <c r="N58" i="3"/>
  <c r="O131" i="3"/>
  <c r="N238" i="3"/>
  <c r="O294" i="3"/>
  <c r="O59" i="3"/>
  <c r="N165" i="3"/>
  <c r="N244" i="3"/>
  <c r="N19" i="3"/>
  <c r="O267" i="3"/>
  <c r="O118" i="3"/>
  <c r="N110" i="3"/>
  <c r="N32" i="3"/>
  <c r="O20" i="3"/>
  <c r="O9" i="3"/>
  <c r="O246" i="3"/>
  <c r="O241" i="3"/>
  <c r="N90" i="3"/>
  <c r="O111" i="3"/>
  <c r="O220" i="3"/>
  <c r="O91" i="3"/>
  <c r="N260" i="3"/>
  <c r="O295" i="3"/>
  <c r="N240" i="3"/>
  <c r="N8" i="3"/>
  <c r="N72" i="3"/>
  <c r="O77" i="3"/>
  <c r="O297" i="3"/>
  <c r="N288" i="3"/>
  <c r="O16" i="3"/>
  <c r="O238" i="3"/>
  <c r="N280" i="3"/>
  <c r="N216" i="3"/>
  <c r="N206" i="3"/>
  <c r="O162" i="3"/>
  <c r="O64" i="3"/>
  <c r="O142" i="3"/>
  <c r="N292" i="3"/>
  <c r="O188" i="3"/>
  <c r="O192" i="3"/>
  <c r="N74" i="3"/>
  <c r="N164" i="3"/>
  <c r="O65" i="3"/>
  <c r="O21" i="3"/>
  <c r="N54" i="3"/>
  <c r="N231" i="3"/>
  <c r="N203" i="3"/>
  <c r="N294" i="3"/>
  <c r="N130" i="3"/>
  <c r="O202" i="3"/>
  <c r="O252" i="3"/>
  <c r="N35" i="3"/>
  <c r="N103" i="3"/>
  <c r="N289" i="3"/>
  <c r="N185" i="3"/>
  <c r="N222" i="3"/>
  <c r="O72" i="3"/>
  <c r="N65" i="3"/>
  <c r="N163" i="3"/>
  <c r="O147" i="3"/>
  <c r="N94" i="3"/>
  <c r="O2" i="3"/>
  <c r="O172" i="3"/>
  <c r="N14" i="3"/>
  <c r="N128" i="3"/>
  <c r="O31" i="3"/>
  <c r="O84" i="3"/>
  <c r="O80" i="3"/>
  <c r="O152" i="3"/>
  <c r="O174" i="3"/>
  <c r="N140" i="3"/>
  <c r="O201" i="3"/>
  <c r="N101" i="3"/>
  <c r="N281" i="3"/>
  <c r="O70" i="3"/>
  <c r="N282" i="3"/>
  <c r="N26" i="3"/>
  <c r="N105" i="3"/>
  <c r="N173" i="3"/>
  <c r="N104" i="3"/>
  <c r="O107" i="3"/>
  <c r="O277" i="3"/>
  <c r="N275" i="3"/>
  <c r="O124" i="3"/>
  <c r="N51" i="3"/>
  <c r="N175" i="3"/>
  <c r="O24" i="3"/>
  <c r="N233" i="3"/>
  <c r="N215" i="3"/>
  <c r="N172" i="3"/>
  <c r="O57" i="3"/>
  <c r="O15" i="3"/>
  <c r="O254" i="3"/>
  <c r="O245" i="3"/>
  <c r="O81" i="3"/>
  <c r="N49" i="3"/>
  <c r="O85" i="3"/>
  <c r="O127" i="3"/>
  <c r="N87" i="3"/>
  <c r="O48" i="3"/>
  <c r="O190" i="3"/>
  <c r="O44" i="3"/>
  <c r="O200" i="3"/>
</calcChain>
</file>

<file path=xl/comments1.xml><?xml version="1.0" encoding="utf-8"?>
<comments xmlns="http://schemas.openxmlformats.org/spreadsheetml/2006/main">
  <authors>
    <author>Brian</author>
    <author>Brian Le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 xml:space="preserve">ARCHER DANIELS MIDLAND 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PRODUCTION ENGINEER
ADM: 780-871-8218
EMAIL: tyler.corriveau@adm.com
Production Engineer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STEAM ENGINEER
PHONE: (780) 871-8219
CELL: (780) 875-5554
EMAIL: James.DelFrari@adm.com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PRODUCTION ENGINEER
EMAIL: Michael.Tao@adm.com
PHONE: 780-871-8230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MAINTENANCE SUPERVISOR/PLANT ENGINEER
EMAIL: peter.polansky@adm.com
PHONE: 780-871-8212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 xml:space="preserve">EMAIL: dan@advancedpro.ca
OFFICE: 780-433-0408
CELL: 780-996-7706
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PURCHASER, Materiel Management Finance
PHONE: 780-450-5171
EMAIL: bill.jamieson@albertainnovates.ca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</rPr>
          <t>PHONE: 780-450-4614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PHONE: 780-450-5111
EMAIL: bruce.mallas@albertainnovates.ca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PURCHASING SUPERVISOR
PHONE: 780-420-3278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</rPr>
          <t>PURCHASING
PHONE: 780-420-3277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INSTRUMENTATION PURCHASER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MATERIAL COORDINATOR
TEL: 403-341-5777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PROJECT COORDINATOR/ESTIMATOR
CELL: 403-396-2194
EMAIL: jaskin@bwsfabrication.com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PARTS COORDINATOR
EMAIL: s.mahon@chamco.com
BUYER
MOBILE: 780-619-2722</t>
        </r>
      </text>
    </comment>
    <comment ref="I23" authorId="0" shapeId="0">
      <text>
        <r>
          <rPr>
            <b/>
            <sz val="9"/>
            <color indexed="81"/>
            <rFont val="Tahoma"/>
            <family val="2"/>
          </rPr>
          <t>PARTS
EMAIL: bsellers@chamco.com
PHONE: 780-818-0159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PROPOSALS ENGINEER
EMAIL: jpoirier@chamco.com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EMAIL: peter.wan@valleypowerlp.com
PHONE: 780-542-7196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PARTS MANAGER
PHONE: 780-434-7488
EMAIL: dstuder@dupreboilers.com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 xml:space="preserve">INSIDE SALES SUPERVISOR
EMAIL: ASousa@ecm.ab.ca
PHONE: </t>
        </r>
      </text>
    </comment>
    <comment ref="H32" authorId="1" shapeId="0">
      <text>
        <r>
          <rPr>
            <b/>
            <sz val="9"/>
            <color indexed="81"/>
            <rFont val="Tahoma"/>
            <family val="2"/>
          </rPr>
          <t>FOREMAN/SALES
CELL: 403-357-8802
EMAIL: eds_rv@telus.net</t>
        </r>
      </text>
    </comment>
    <comment ref="I32" authorId="1" shapeId="0">
      <text>
        <r>
          <rPr>
            <b/>
            <sz val="9"/>
            <color indexed="81"/>
            <rFont val="Tahoma"/>
            <family val="2"/>
          </rPr>
          <t>EMAIL: edsvalve@telus.net</t>
        </r>
      </text>
    </comment>
    <comment ref="J32" authorId="1" shapeId="0">
      <text>
        <r>
          <rPr>
            <b/>
            <sz val="9"/>
            <color indexed="81"/>
            <rFont val="Tahoma"/>
            <family val="2"/>
          </rPr>
          <t>EMAIL: eds_mach@telus.net</t>
        </r>
      </text>
    </comment>
    <comment ref="H39" authorId="0" shapeId="0">
      <text>
        <r>
          <rPr>
            <b/>
            <sz val="9"/>
            <color indexed="81"/>
            <rFont val="Tahoma"/>
            <family val="2"/>
          </rPr>
          <t>ENGINEER</t>
        </r>
      </text>
    </comment>
    <comment ref="I39" authorId="0" shapeId="0">
      <text>
        <r>
          <rPr>
            <b/>
            <sz val="9"/>
            <color indexed="81"/>
            <rFont val="Tahoma"/>
            <family val="2"/>
          </rPr>
          <t>ENGINEER</t>
        </r>
      </text>
    </comment>
    <comment ref="H42" authorId="0" shapeId="0">
      <text>
        <r>
          <rPr>
            <b/>
            <sz val="9"/>
            <color indexed="81"/>
            <rFont val="Tahoma"/>
            <family val="2"/>
          </rPr>
          <t>NEW SUPPLY CHAIN BUYER
EMAIL: christyl@graham.ca
OFFICE: 780-430-9600
DIRECT: 780-577-3794
CELL: 587-336-0914</t>
        </r>
      </text>
    </comment>
    <comment ref="I42" authorId="0" shapeId="0">
      <text>
        <r>
          <rPr>
            <b/>
            <sz val="9"/>
            <color indexed="81"/>
            <rFont val="Tahoma"/>
            <family val="2"/>
          </rPr>
          <t>CONSTRUCTION MANAGER
PHONE: 780-485-3858
OFFICE: 780-430-9600
EMAIL: brandonp@graham.ca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SENIOR INSTRUMENT TECH/BUYER
WORK: 1-877-288-5094
EMAIL: kelly.kobes@guestcontrols.com</t>
        </r>
      </text>
    </comment>
    <comment ref="I44" authorId="1" shapeId="0">
      <text>
        <r>
          <rPr>
            <b/>
            <sz val="9"/>
            <color indexed="81"/>
            <rFont val="Tahoma"/>
            <family val="2"/>
          </rPr>
          <t>VALVE SHOP MANAGER - PSV PERSON
CELL: 780-870-8335
EMAIL: cole.payne@guestcontrols.com</t>
        </r>
      </text>
    </comment>
    <comment ref="J44" authorId="1" shapeId="0">
      <text>
        <r>
          <rPr>
            <b/>
            <sz val="9"/>
            <color indexed="81"/>
            <rFont val="Tahoma"/>
            <family val="2"/>
          </rPr>
          <t>SERVICE MANAGER
CELL: 780-205-4270
EMAIL: tristan.mann@guestcontrols.com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EMAIL: tsacrey2@hertz.com</t>
        </r>
      </text>
    </comment>
    <comment ref="H46" authorId="0" shapeId="0">
      <text>
        <r>
          <rPr>
            <b/>
            <sz val="9"/>
            <color indexed="81"/>
            <rFont val="Tahoma"/>
            <family val="2"/>
          </rPr>
          <t>EMAIL: Lori.Marcia@weyerhaeuser.com
PHONE: 780-723-6896</t>
        </r>
      </text>
    </comment>
    <comment ref="I46" authorId="0" shapeId="0">
      <text>
        <r>
          <rPr>
            <b/>
            <sz val="9"/>
            <color indexed="81"/>
            <rFont val="Tahoma"/>
            <family val="2"/>
          </rPr>
          <t>EMAIL: Leslie.Ovens@weyerhaeuser.com
PHONE: 780-712-6894</t>
        </r>
      </text>
    </comment>
    <comment ref="H48" authorId="0" shapeId="0">
      <text>
        <r>
          <rPr>
            <b/>
            <sz val="9"/>
            <color indexed="81"/>
            <rFont val="Tahoma"/>
            <family val="2"/>
          </rPr>
          <t>MECHANICAL ENGINEER, STANTEC
WORK: 780-449-8807
EMAIL: nenad.trkulja@esso.ca
nenad.trkulja@stantec.com</t>
        </r>
      </text>
    </comment>
    <comment ref="I48" authorId="0" shapeId="0">
      <text>
        <r>
          <rPr>
            <b/>
            <sz val="9"/>
            <color indexed="81"/>
            <rFont val="Tahoma"/>
            <family val="2"/>
          </rPr>
          <t>MAINTANENCE PLANNER
WORK: 780-449-8816</t>
        </r>
      </text>
    </comment>
    <comment ref="J48" authorId="0" shapeId="0">
      <text>
        <r>
          <rPr>
            <b/>
            <sz val="9"/>
            <color indexed="81"/>
            <rFont val="Tahoma"/>
            <family val="2"/>
          </rPr>
          <t>EMAIL: tom.lukaszewicz@esso.ca</t>
        </r>
      </text>
    </comment>
    <comment ref="K48" authorId="0" shapeId="0">
      <text>
        <r>
          <rPr>
            <b/>
            <sz val="9"/>
            <color indexed="81"/>
            <rFont val="Tahoma"/>
            <family val="2"/>
          </rPr>
          <t>MECHANICAL ENGINEER MAINTENANCE
EMAIL: colin.w.margetts@esso.ca
PHONE: 780-449-8339</t>
        </r>
      </text>
    </comment>
    <comment ref="H49" authorId="0" shapeId="0">
      <text>
        <r>
          <rPr>
            <b/>
            <sz val="9"/>
            <color indexed="81"/>
            <rFont val="Tahoma"/>
            <family val="2"/>
          </rPr>
          <t>PROCUREMENT/WAREHOUSE
PHONE: 403-314-4566
EMAIL: frans.romkes@ineos.com</t>
        </r>
      </text>
    </comment>
    <comment ref="I49" authorId="0" shapeId="0">
      <text>
        <r>
          <rPr>
            <b/>
            <sz val="9"/>
            <color indexed="81"/>
            <rFont val="Tahoma"/>
            <family val="2"/>
          </rPr>
          <t>PROCUREMENT
PHONE: 403-314-4552
PHONE 2: 403-314-4500
EMAIL: michael.dietz@ineos.com</t>
        </r>
      </text>
    </comment>
    <comment ref="H50" authorId="0" shapeId="0">
      <text>
        <r>
          <rPr>
            <b/>
            <sz val="9"/>
            <color indexed="81"/>
            <rFont val="Tahoma"/>
            <family val="2"/>
          </rPr>
          <t>SENIOR BUYER IN CALGARY</t>
        </r>
      </text>
    </comment>
    <comment ref="I50" authorId="0" shapeId="0">
      <text>
        <r>
          <rPr>
            <b/>
            <sz val="9"/>
            <color indexed="81"/>
            <rFont val="Tahoma"/>
            <family val="2"/>
          </rPr>
          <t>MANAGER SUPPLY CHAIN PROJECT PROCURE LEAD</t>
        </r>
      </text>
    </comment>
    <comment ref="J50" authorId="0" shapeId="0">
      <text>
        <r>
          <rPr>
            <b/>
            <sz val="9"/>
            <color indexed="81"/>
            <rFont val="Tahoma"/>
            <family val="2"/>
          </rPr>
          <t>MECHANICAL PIPING MANAGER
PHONE: 780-451-4800</t>
        </r>
      </text>
    </comment>
    <comment ref="K50" authorId="0" shapeId="0">
      <text>
        <r>
          <rPr>
            <b/>
            <sz val="9"/>
            <color indexed="81"/>
            <rFont val="Tahoma"/>
            <family val="2"/>
          </rPr>
          <t>PROJECT COORDINATOR
PHONE: 780-459-0945
EMAIL; ewintle@jacobbros.ca</t>
        </r>
      </text>
    </comment>
    <comment ref="L50" authorId="0" shapeId="0">
      <text>
        <r>
          <rPr>
            <b/>
            <sz val="9"/>
            <color indexed="81"/>
            <rFont val="Tahoma"/>
            <family val="2"/>
          </rPr>
          <t>PROJECT MANAGER, WATER RESOURCES AT JACOBS</t>
        </r>
      </text>
    </comment>
    <comment ref="H52" authorId="1" shapeId="0">
      <text>
        <r>
          <rPr>
            <b/>
            <sz val="9"/>
            <color indexed="81"/>
            <rFont val="Tahoma"/>
            <family val="2"/>
          </rPr>
          <t>PURCHASER
EMAIL: kyle.leblanc@kingsenergy.com</t>
        </r>
      </text>
    </comment>
    <comment ref="I52" authorId="1" shapeId="0">
      <text>
        <r>
          <rPr>
            <b/>
            <sz val="9"/>
            <color indexed="81"/>
            <rFont val="Tahoma"/>
            <family val="2"/>
          </rPr>
          <t>MANUFACTURING MANAGER
DIR: 403-406-2646
CELL: 403-358-1618
EMAIL: mike.allarie@kingsenergy.com</t>
        </r>
      </text>
    </comment>
    <comment ref="H54" authorId="0" shapeId="0">
      <text>
        <r>
          <rPr>
            <b/>
            <sz val="9"/>
            <color indexed="81"/>
            <rFont val="Tahoma"/>
            <family val="2"/>
          </rPr>
          <t>BUS: 780-440-1002
CELL: 780-991-5351
EMAIL: lytlevlv@telusplanet.net</t>
        </r>
      </text>
    </comment>
    <comment ref="I54" authorId="0" shapeId="0">
      <text>
        <r>
          <rPr>
            <b/>
            <sz val="9"/>
            <color indexed="81"/>
            <rFont val="Tahoma"/>
            <family val="2"/>
          </rPr>
          <t>BUS: 780-440-1002
CELL: 780-619-0225
EMAIL: lytlevlv@telusplanet.net</t>
        </r>
      </text>
    </comment>
    <comment ref="H56" authorId="1" shapeId="0">
      <text>
        <r>
          <rPr>
            <b/>
            <sz val="9"/>
            <color indexed="81"/>
            <rFont val="Tahoma"/>
            <charset val="1"/>
          </rPr>
          <t>SCOTT@MCMATHCONTROLS.COM</t>
        </r>
      </text>
    </comment>
    <comment ref="I56" authorId="0" shapeId="0">
      <text>
        <r>
          <rPr>
            <b/>
            <sz val="9"/>
            <color indexed="81"/>
            <rFont val="Tahoma"/>
            <family val="2"/>
          </rPr>
          <t>CELL: 780-722-0085
EMAIL: dean@mcmathcontrols.com</t>
        </r>
      </text>
    </comment>
    <comment ref="J56" authorId="1" shapeId="0">
      <text>
        <r>
          <rPr>
            <b/>
            <sz val="9"/>
            <color indexed="81"/>
            <rFont val="Tahoma"/>
            <family val="2"/>
          </rPr>
          <t>TECHNICAL INSIDE SALES REP
EMAIL: asousa@ecm.ab.ca
BUS: 780-452-3674</t>
        </r>
      </text>
    </comment>
    <comment ref="H59" authorId="0" shapeId="0">
      <text>
        <r>
          <rPr>
            <sz val="9"/>
            <color indexed="81"/>
            <rFont val="Tahoma"/>
            <family val="2"/>
          </rPr>
          <t>INSIDE SALES &amp; ESTIMATING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DIRECT: 780-453-9760
CELL: 780-915-4340
EMAIL: garryn@metalfab.ca</t>
        </r>
      </text>
    </comment>
    <comment ref="I59" authorId="0" shapeId="0">
      <text>
        <r>
          <rPr>
            <sz val="9"/>
            <color indexed="81"/>
            <rFont val="Tahoma"/>
            <family val="2"/>
          </rPr>
          <t>PURCHASING &amp; SALES OPERATIONS
DIRECT: 780-453-9762
EMAIL: dand@metalfab.ca</t>
        </r>
      </text>
    </comment>
    <comment ref="H61" authorId="0" shapeId="0">
      <text>
        <r>
          <rPr>
            <b/>
            <sz val="9"/>
            <color indexed="81"/>
            <rFont val="Tahoma"/>
            <family val="2"/>
          </rPr>
          <t xml:space="preserve">BRANCH MANAGER
</t>
        </r>
      </text>
    </comment>
    <comment ref="I61" authorId="0" shapeId="0">
      <text>
        <r>
          <rPr>
            <b/>
            <sz val="9"/>
            <color indexed="81"/>
            <rFont val="Tahoma"/>
            <family val="2"/>
          </rPr>
          <t>INSIDE SALES</t>
        </r>
      </text>
    </comment>
    <comment ref="J61" authorId="0" shapeId="0">
      <text>
        <r>
          <rPr>
            <b/>
            <sz val="9"/>
            <color indexed="81"/>
            <rFont val="Tahoma"/>
            <family val="2"/>
          </rPr>
          <t xml:space="preserve">INSIDE SALES
</t>
        </r>
      </text>
    </comment>
    <comment ref="H63" authorId="0" shapeId="0">
      <text>
        <r>
          <rPr>
            <b/>
            <sz val="9"/>
            <color indexed="81"/>
            <rFont val="Tahoma"/>
            <family val="2"/>
          </rPr>
          <t>PHONE: 780-542-7135
EMAIL: frankm@monarchapex.com</t>
        </r>
      </text>
    </comment>
    <comment ref="H65" authorId="0" shapeId="0">
      <text>
        <r>
          <rPr>
            <b/>
            <sz val="9"/>
            <color indexed="81"/>
            <rFont val="Tahoma"/>
            <family val="2"/>
          </rPr>
          <t>GENERAL MANAGER
CELL: 780-717-9320</t>
        </r>
      </text>
    </comment>
    <comment ref="H67" authorId="1" shapeId="0">
      <text>
        <r>
          <rPr>
            <b/>
            <sz val="9"/>
            <color indexed="81"/>
            <rFont val="Tahoma"/>
            <family val="2"/>
          </rPr>
          <t>AREA MANAGER/MASTER ELECTRICIAN
CELL: 780-808-9982
EMAIL: nknorr@noralta.com</t>
        </r>
      </text>
    </comment>
    <comment ref="I67" authorId="1" shapeId="0">
      <text>
        <r>
          <rPr>
            <b/>
            <sz val="9"/>
            <color indexed="81"/>
            <rFont val="Tahoma"/>
            <family val="2"/>
          </rPr>
          <t>INSTRUMENT MANAGER
CELL: 780-815-0717
EMAIL: tpethick@noralta.com</t>
        </r>
      </text>
    </comment>
    <comment ref="H71" authorId="0" shapeId="0">
      <text>
        <r>
          <rPr>
            <b/>
            <sz val="9"/>
            <color indexed="81"/>
            <rFont val="Tahoma"/>
            <family val="2"/>
          </rPr>
          <t>MAINTENANCE SUPERVISOR</t>
        </r>
      </text>
    </comment>
    <comment ref="H77" authorId="0" shapeId="0">
      <text>
        <r>
          <rPr>
            <b/>
            <sz val="9"/>
            <color indexed="81"/>
            <rFont val="Tahoma"/>
            <family val="2"/>
          </rPr>
          <t>TEL: 780-468-2616 EXT. 103
EMAIL: rduholke@polarplastics.com</t>
        </r>
      </text>
    </comment>
    <comment ref="H78" authorId="1" shapeId="0">
      <text>
        <r>
          <rPr>
            <b/>
            <sz val="9"/>
            <color indexed="81"/>
            <rFont val="Tahoma"/>
            <family val="2"/>
          </rPr>
          <t xml:space="preserve"> ANSI/API VALVE MANAGER
MAIN: 780-395-5560
DIRECT: 780-395-5577
MOBILE: 780-777-9346
EMAIL: terry.littlemore@powellind.com</t>
        </r>
      </text>
    </comment>
    <comment ref="I78" authorId="1" shapeId="0">
      <text>
        <r>
          <rPr>
            <b/>
            <sz val="9"/>
            <color indexed="81"/>
            <rFont val="Tahoma"/>
            <family val="2"/>
          </rPr>
          <t>DIRECTOR OF OPERATIONS
MAIN: 780-395-5560
DIREC: 780-395-5569
MOBIL: 780-695-2022</t>
        </r>
      </text>
    </comment>
    <comment ref="H80" authorId="0" shapeId="0">
      <text>
        <r>
          <rPr>
            <b/>
            <sz val="9"/>
            <color indexed="81"/>
            <rFont val="Tahoma"/>
            <family val="2"/>
          </rPr>
          <t>PURCHASER
PHONE: 780-733-4900</t>
        </r>
      </text>
    </comment>
    <comment ref="H86" authorId="0" shapeId="0">
      <text>
        <r>
          <rPr>
            <b/>
            <sz val="9"/>
            <color indexed="81"/>
            <rFont val="Tahoma"/>
            <family val="2"/>
          </rPr>
          <t>CELL: 780-490-2108
EMAIL: Norm.Tsuruoka@ryerson.com</t>
        </r>
      </text>
    </comment>
    <comment ref="H88" authorId="0" shapeId="0">
      <text>
        <r>
          <rPr>
            <b/>
            <sz val="9"/>
            <color indexed="81"/>
            <rFont val="Tahoma"/>
            <family val="2"/>
          </rPr>
          <t>VALVE GUY</t>
        </r>
      </text>
    </comment>
    <comment ref="H92" authorId="0" shapeId="0">
      <text>
        <r>
          <rPr>
            <b/>
            <sz val="9"/>
            <color indexed="81"/>
            <rFont val="Tahoma"/>
            <family val="2"/>
          </rPr>
          <t xml:space="preserve">PURCHASING
</t>
        </r>
      </text>
    </comment>
    <comment ref="I93" authorId="0" shapeId="0">
      <text>
        <r>
          <rPr>
            <b/>
            <sz val="9"/>
            <color indexed="81"/>
            <rFont val="Tahoma"/>
            <family val="2"/>
          </rPr>
          <t>403-318-2485
CELL: 403-318-2485
EMAIL: jbenoit@tarponenergy.com
PURCHASING</t>
        </r>
      </text>
    </comment>
    <comment ref="J93" authorId="0" shapeId="0">
      <text>
        <r>
          <rPr>
            <b/>
            <sz val="9"/>
            <color indexed="81"/>
            <rFont val="Tahoma"/>
            <family val="2"/>
          </rPr>
          <t>INSTRUMENTATION MANAGER
CELL: 403-505-8958
EMAIL: mlabonte@tarponenergy.com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DISTRICT INSTRUMENTATION MANAGER
EMAIL: sjackson@techmationelectric.com
OFFICE: 403-341-3558
CELL: 403-341-4668</t>
        </r>
      </text>
    </comment>
    <comment ref="H97" authorId="0" shapeId="0">
      <text>
        <r>
          <rPr>
            <b/>
            <sz val="9"/>
            <color indexed="81"/>
            <rFont val="Tahoma"/>
            <family val="2"/>
          </rPr>
          <t>MAINTENANCE MANAGER
780-619-5846
EMAIL: Steve.Ramjug@telus.com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OPERATIONS MANAGER
PHONE: 780-463-3515
EMAIl: annetts@tennacor.com
FEBURARY 19</t>
        </r>
      </text>
    </comment>
    <comment ref="I98" authorId="0" shapeId="0">
      <text>
        <r>
          <rPr>
            <b/>
            <sz val="9"/>
            <color indexed="81"/>
            <rFont val="Tahoma"/>
            <family val="2"/>
          </rPr>
          <t>BUSINESS MANAGER
PHONE: 780-463-3515
EMAIL: annettb@tennacor.com</t>
        </r>
      </text>
    </comment>
    <comment ref="J98" authorId="0" shapeId="0">
      <text>
        <r>
          <rPr>
            <b/>
            <sz val="9"/>
            <color indexed="81"/>
            <rFont val="Tahoma"/>
            <family val="2"/>
          </rPr>
          <t>GENERAL MANAGER
PHONE: 780-463-3515
EMAIL: garret@tennacor.com</t>
        </r>
      </text>
    </comment>
    <comment ref="H103" authorId="0" shapeId="0">
      <text>
        <r>
          <rPr>
            <b/>
            <sz val="9"/>
            <color indexed="81"/>
            <rFont val="Tahoma"/>
            <family val="2"/>
          </rPr>
          <t>CRYOGENIC, NH3 &amp; LPG SERVICE
PHONE: 403-782-1811
EMAIL: nick.a@trukare.com</t>
        </r>
      </text>
    </comment>
    <comment ref="H105" authorId="0" shapeId="0">
      <text>
        <r>
          <rPr>
            <b/>
            <sz val="9"/>
            <color indexed="81"/>
            <rFont val="Tahoma"/>
            <family val="2"/>
          </rPr>
          <t>INSIDE SALES MANAGER
TEL: 780-468-5656
CELL: 780-966-0305</t>
        </r>
      </text>
    </comment>
    <comment ref="H111" authorId="0" shapeId="0">
      <text>
        <r>
          <rPr>
            <b/>
            <sz val="9"/>
            <color indexed="81"/>
            <rFont val="Tahoma"/>
            <family val="2"/>
          </rPr>
          <t>PURCHASER</t>
        </r>
      </text>
    </comment>
    <comment ref="H112" authorId="0" shapeId="0">
      <text>
        <r>
          <rPr>
            <b/>
            <sz val="9"/>
            <color indexed="81"/>
            <rFont val="Tahoma"/>
            <family val="2"/>
          </rPr>
          <t>PHONE: 780-462-1910
CELL: 780-919-0911
EMAIL: jason@weirconcepts.com</t>
        </r>
      </text>
    </comment>
    <comment ref="H119" authorId="0" shapeId="0">
      <text>
        <r>
          <rPr>
            <b/>
            <sz val="9"/>
            <color indexed="81"/>
            <rFont val="Tahoma"/>
            <family val="2"/>
          </rPr>
          <t>SALES:
CELL: 780-870-4666
EMAIL: allan@mtmenergy.com</t>
        </r>
      </text>
    </comment>
    <comment ref="H120" authorId="0" shapeId="0">
      <text>
        <r>
          <rPr>
            <b/>
            <sz val="9"/>
            <color indexed="81"/>
            <rFont val="Tahoma"/>
            <family val="2"/>
          </rPr>
          <t>INSIDE SALES
TEL: 780-872-0098
EMAIL: crystal.inge@apexdistribution.com</t>
        </r>
      </text>
    </comment>
    <comment ref="I120" authorId="0" shapeId="0">
      <text>
        <r>
          <rPr>
            <b/>
            <sz val="9"/>
            <color indexed="81"/>
            <rFont val="Tahoma"/>
            <family val="2"/>
          </rPr>
          <t>INSIDE SALES
EMAIL: leon.sieben@apexdistribution.com
PHONE: 306-825-4058</t>
        </r>
      </text>
    </comment>
    <comment ref="J120" authorId="1" shapeId="0">
      <text>
        <r>
          <rPr>
            <b/>
            <sz val="9"/>
            <color indexed="81"/>
            <rFont val="Tahoma"/>
            <family val="2"/>
          </rPr>
          <t>INSIDE SALES
EMAIL: trent.hippe@apexdistribution.com</t>
        </r>
      </text>
    </comment>
    <comment ref="K120" authorId="1" shapeId="0">
      <text>
        <r>
          <rPr>
            <b/>
            <sz val="9"/>
            <color indexed="81"/>
            <rFont val="Tahoma"/>
            <family val="2"/>
          </rPr>
          <t>OUTSIDE SALES
CELL: 780-205-2398
EMAIL: barry.hohne@apexdistribution.com</t>
        </r>
      </text>
    </comment>
    <comment ref="H121" authorId="0" shapeId="0">
      <text>
        <r>
          <rPr>
            <b/>
            <sz val="9"/>
            <color indexed="81"/>
            <rFont val="Tahoma"/>
            <family val="2"/>
          </rPr>
          <t>MECHANICAL SERIVCES MANAGER, P.ENG
CELL: 780-872-4939
EMAIL: Dustin.Wiltermuth@e2consulting.ca</t>
        </r>
      </text>
    </comment>
    <comment ref="I121" authorId="0" shapeId="0">
      <text>
        <r>
          <rPr>
            <b/>
            <sz val="9"/>
            <color indexed="81"/>
            <rFont val="Tahoma"/>
            <family val="2"/>
          </rPr>
          <t>JUNIOR MECHANICAL ENG
PHONE: 780-808-5247
EMAIL: Travis.Doerr@e2consulting.ca</t>
        </r>
      </text>
    </comment>
    <comment ref="J121" authorId="0" shapeId="0">
      <text>
        <r>
          <rPr>
            <b/>
            <sz val="9"/>
            <color indexed="81"/>
            <rFont val="Tahoma"/>
            <family val="2"/>
          </rPr>
          <t>JUNIOR MECHANICAL
PHONE: 780-808-5247
EMAIL: Adarsh.Rangayyan@e2consulting.ca</t>
        </r>
      </text>
    </comment>
    <comment ref="H122" authorId="0" shapeId="0">
      <text>
        <r>
          <rPr>
            <b/>
            <sz val="9"/>
            <color indexed="81"/>
            <rFont val="Tahoma"/>
            <family val="2"/>
          </rPr>
          <t>TEL: 780-490-2594
CELL: 780-722-5826
EMAIL: eric.d.martin@ge.com
http://www.wgpressurecontrol.com/</t>
        </r>
      </text>
    </comment>
    <comment ref="C123" authorId="0" shapeId="0">
      <text>
        <r>
          <rPr>
            <b/>
            <sz val="9"/>
            <color indexed="81"/>
            <rFont val="Tahoma"/>
            <family val="2"/>
          </rPr>
          <t>AMISK - DARRYL SHIAN
MASKWA - 
MAHIHKHAN
MAHKESES
LEMING
NABIYE</t>
        </r>
      </text>
    </comment>
    <comment ref="H123" authorId="0" shapeId="0">
      <text>
        <r>
          <rPr>
            <b/>
            <sz val="9"/>
            <color indexed="81"/>
            <rFont val="Tahoma"/>
            <family val="2"/>
          </rPr>
          <t>PROJECT PLANNER
PHONE: 780-639-5476
MOBILE: 780-573-9835
EMAIL: rojer.j.gramlich@esso.ca</t>
        </r>
      </text>
    </comment>
    <comment ref="I123" authorId="0" shapeId="0">
      <text>
        <r>
          <rPr>
            <b/>
            <sz val="9"/>
            <color indexed="81"/>
            <rFont val="Tahoma"/>
            <family val="2"/>
          </rPr>
          <t>INSTRUMENT/ELECTRICAL TECH
WORK: 780-639-5196
EMAIL: patrick.lafond@esso.ca</t>
        </r>
      </text>
    </comment>
    <comment ref="J123" authorId="0" shapeId="0">
      <text>
        <r>
          <rPr>
            <b/>
            <sz val="9"/>
            <color indexed="81"/>
            <rFont val="Tahoma"/>
            <family val="2"/>
          </rPr>
          <t>FIELD FACILITIES TEAM LEAD
WORK: 780-639-5813
MOBILE: 780-207-7207
EMAIL: darryl.a.shyian@esso.ca</t>
        </r>
      </text>
    </comment>
    <comment ref="K123" authorId="0" shapeId="0">
      <text>
        <r>
          <rPr>
            <b/>
            <sz val="9"/>
            <color indexed="81"/>
            <rFont val="Tahoma"/>
            <family val="2"/>
          </rPr>
          <t>MAINTENANCE PLANNER
WORK: 780-639-5439
MOBILE: 780-207-7877
EMAIL: don.w.slade@esso.ca</t>
        </r>
      </text>
    </comment>
    <comment ref="H124" authorId="0" shapeId="0">
      <text>
        <r>
          <rPr>
            <b/>
            <sz val="9"/>
            <color indexed="81"/>
            <rFont val="Tahoma"/>
            <family val="2"/>
          </rPr>
          <t>PURCHASER
WORK: 780-815-4574
EMAIL: ray.guinup@cnrl.com</t>
        </r>
      </text>
    </comment>
    <comment ref="I124" authorId="0" shapeId="0">
      <text>
        <r>
          <rPr>
            <b/>
            <sz val="9"/>
            <color indexed="81"/>
            <rFont val="Tahoma"/>
            <family val="2"/>
          </rPr>
          <t>WORK: 780-826-6545
EMAIL: Paula.Paddison@cnrl.com</t>
        </r>
      </text>
    </comment>
    <comment ref="J124" authorId="0" shapeId="0">
      <text>
        <r>
          <rPr>
            <b/>
            <sz val="9"/>
            <color indexed="81"/>
            <rFont val="Tahoma"/>
            <family val="2"/>
          </rPr>
          <t>FACILITY ENGINEER
WORK: 780-815-7210
MOBILE: 780-812-0745
EMAIL: prince.appiah@cnrl.com</t>
        </r>
      </text>
    </comment>
    <comment ref="K124" authorId="0" shapeId="0">
      <text>
        <r>
          <rPr>
            <b/>
            <sz val="9"/>
            <color indexed="81"/>
            <rFont val="Tahoma"/>
            <family val="2"/>
          </rPr>
          <t>EMAIL: dave.winship@cnrl.com</t>
        </r>
      </text>
    </comment>
    <comment ref="H125" authorId="0" shapeId="0">
      <text>
        <r>
          <rPr>
            <b/>
            <sz val="9"/>
            <color indexed="81"/>
            <rFont val="Tahoma"/>
            <family val="2"/>
          </rPr>
          <t>SENIOR ASSOCIATE
TEL: (403) 356-3392
EMAIL: liang.liu@stantec.com</t>
        </r>
      </text>
    </comment>
    <comment ref="H126" authorId="0" shapeId="0">
      <text>
        <r>
          <rPr>
            <b/>
            <sz val="9"/>
            <color indexed="81"/>
            <rFont val="Tahoma"/>
            <family val="2"/>
          </rPr>
          <t>FACILITIES ENGINEER - MASKWA
WORK: 780-639-5669
EMAIL: andy.okishita@esso.ca</t>
        </r>
      </text>
    </comment>
    <comment ref="I126" authorId="0" shapeId="0">
      <text>
        <r>
          <rPr>
            <b/>
            <sz val="9"/>
            <color indexed="81"/>
            <rFont val="Tahoma"/>
            <family val="2"/>
          </rPr>
          <t>INSTRUMENATION
PHONE: 780-639-5848
EMAIL: charles.g.michaud@esso.ca</t>
        </r>
      </text>
    </comment>
    <comment ref="H128" authorId="0" shapeId="0">
      <text>
        <r>
          <rPr>
            <b/>
            <sz val="9"/>
            <color indexed="81"/>
            <rFont val="Tahoma"/>
            <family val="2"/>
          </rPr>
          <t>PURCHASER</t>
        </r>
      </text>
    </comment>
    <comment ref="H129" authorId="0" shapeId="0">
      <text/>
    </comment>
    <comment ref="J129" authorId="0" shapeId="0">
      <text>
        <r>
          <rPr>
            <b/>
            <sz val="9"/>
            <color indexed="81"/>
            <rFont val="Tahoma"/>
            <family val="2"/>
          </rPr>
          <t>FIELD FOREMAN
PHONE: 780-724-6521</t>
        </r>
      </text>
    </comment>
    <comment ref="H130" authorId="0" shapeId="0">
      <text>
        <r>
          <rPr>
            <b/>
            <sz val="9"/>
            <color indexed="81"/>
            <rFont val="Tahoma"/>
            <family val="2"/>
          </rPr>
          <t>EMAIL: craig.suchy@wspgroup.com</t>
        </r>
      </text>
    </comment>
    <comment ref="H131" authorId="0" shapeId="0">
      <text>
        <r>
          <rPr>
            <b/>
            <sz val="9"/>
            <color indexed="81"/>
            <rFont val="Tahoma"/>
            <family val="2"/>
          </rPr>
          <t>MAINTENANCE PLANNER
TEL: 306-825-1858
EMAIL: Darrell.Karbonik@huskyenergy.com</t>
        </r>
      </text>
    </comment>
    <comment ref="I131" authorId="0" shapeId="0">
      <text>
        <r>
          <rPr>
            <b/>
            <sz val="9"/>
            <color indexed="81"/>
            <rFont val="Tahoma"/>
            <family val="2"/>
          </rPr>
          <t>AUTOMATION</t>
        </r>
      </text>
    </comment>
    <comment ref="J131" authorId="0" shapeId="0">
      <text>
        <r>
          <rPr>
            <b/>
            <sz val="9"/>
            <color indexed="81"/>
            <rFont val="Tahoma"/>
            <family val="2"/>
          </rPr>
          <t>ROBERT MANUEL, P.ENG
INSTRUMENTATION</t>
        </r>
      </text>
    </comment>
    <comment ref="K131" authorId="0" shapeId="0">
      <text>
        <r>
          <rPr>
            <b/>
            <sz val="9"/>
            <color indexed="81"/>
            <rFont val="Tahoma"/>
            <family val="2"/>
          </rPr>
          <t>INSTRUMENTATION LEAD
WORK: 306-825-1740
EMAIL: Terry.wagner@huskyenergy.com</t>
        </r>
      </text>
    </comment>
    <comment ref="L131" authorId="0" shapeId="0">
      <text>
        <r>
          <rPr>
            <b/>
            <sz val="9"/>
            <color indexed="81"/>
            <rFont val="Tahoma"/>
            <family val="2"/>
          </rPr>
          <t>MAINTENANCE SUPERVISOR
PHONE: 1-306-825-1992
CELL: 780-808-3413
EMAIL: Gerry.Paslawski@huskyenergy.com</t>
        </r>
      </text>
    </comment>
    <comment ref="H132" authorId="0" shapeId="0">
      <text>
        <r>
          <rPr>
            <b/>
            <sz val="9"/>
            <color indexed="81"/>
            <rFont val="Tahoma"/>
            <family val="2"/>
          </rPr>
          <t>STAFF ENGINEER
WORK: 780-875-1683
MOBIL: 780-808-6293
EMAIL: daryl.krauss@bareng.ca</t>
        </r>
      </text>
    </comment>
    <comment ref="H133" authorId="0" shapeId="0">
      <text>
        <r>
          <rPr>
            <b/>
            <sz val="9"/>
            <color indexed="81"/>
            <rFont val="Tahoma"/>
            <family val="2"/>
          </rPr>
          <t>PURCHASER
PHONE: 780-874-8629
EMAIL: jeff.lamming@foremost.ca</t>
        </r>
      </text>
    </comment>
    <comment ref="I133" authorId="0" shapeId="0">
      <text>
        <r>
          <rPr>
            <b/>
            <sz val="9"/>
            <color indexed="81"/>
            <rFont val="Tahoma"/>
            <family val="2"/>
          </rPr>
          <t>ESTIMATOR
Phone: 780-874-8696
EMAIL: erwin.pablo@foremost.ca</t>
        </r>
      </text>
    </comment>
    <comment ref="J133" authorId="1" shapeId="0">
      <text>
        <r>
          <rPr>
            <b/>
            <sz val="9"/>
            <color indexed="81"/>
            <rFont val="Tahoma"/>
            <charset val="1"/>
          </rPr>
          <t>ESTIMATING MANAGER
MAIN: 780-875-6161
DIRECT: 780-874-8655
CELL: 780-871-2651
EMAIL: art.campbell@foremost.ca</t>
        </r>
      </text>
    </comment>
    <comment ref="K133" authorId="1" shapeId="0">
      <text>
        <r>
          <rPr>
            <b/>
            <sz val="9"/>
            <color indexed="81"/>
            <rFont val="Tahoma"/>
            <family val="2"/>
          </rPr>
          <t>LEAD PROJECT COORDINATOR
MAIN: 780-875-6161
DIRECT: 780-874-8646
EMAIL: jamie.ackerman@foremost.ca</t>
        </r>
      </text>
    </comment>
    <comment ref="L133" authorId="1" shapeId="0">
      <text>
        <r>
          <rPr>
            <b/>
            <sz val="9"/>
            <color indexed="81"/>
            <rFont val="Tahoma"/>
            <family val="2"/>
          </rPr>
          <t>ENGINEERING MANAGER
DIRECT: 780-874-8681
CELL: 306-821-7275
EMAIL: louis.stang@foremost.ca</t>
        </r>
      </text>
    </comment>
    <comment ref="H134" authorId="0" shapeId="0">
      <text>
        <r>
          <rPr>
            <b/>
            <sz val="9"/>
            <color indexed="81"/>
            <rFont val="Tahoma"/>
            <family val="2"/>
          </rPr>
          <t>PROJECT MANAGER
EMAIL: braunc@ae.ca
PHONE: 780-451-7666 (6340)</t>
        </r>
      </text>
    </comment>
    <comment ref="I134" authorId="0" shapeId="0">
      <text>
        <r>
          <rPr>
            <b/>
            <sz val="9"/>
            <color indexed="81"/>
            <rFont val="Tahoma"/>
            <family val="2"/>
          </rPr>
          <t>EMAIL: suthakers@ae.ca</t>
        </r>
      </text>
    </comment>
    <comment ref="J134" authorId="0" shapeId="0">
      <text>
        <r>
          <rPr>
            <b/>
            <sz val="9"/>
            <color indexed="81"/>
            <rFont val="Tahoma"/>
            <family val="2"/>
          </rPr>
          <t>EMAIL: liyanagel@ae.ca</t>
        </r>
      </text>
    </comment>
    <comment ref="K134" authorId="0" shapeId="0">
      <text>
        <r>
          <rPr>
            <b/>
            <sz val="9"/>
            <color indexed="81"/>
            <rFont val="Tahoma"/>
            <family val="2"/>
          </rPr>
          <t>PROCESS MECHANICAL ENGINEER
TEL: 780-451-7666 (3276)
CEL: 780-914-3279
EMAIL: wirszr@ae.ca</t>
        </r>
      </text>
    </comment>
    <comment ref="H135" authorId="0" shapeId="0">
      <text>
        <r>
          <rPr>
            <b/>
            <sz val="9"/>
            <color indexed="81"/>
            <rFont val="Tahoma"/>
            <family val="2"/>
          </rPr>
          <t>ENVIRONMENTAL INFRASTRUCTURE
PHONE: 780-917-6975</t>
        </r>
      </text>
    </comment>
    <comment ref="H137" authorId="0" shapeId="0">
      <text>
        <r>
          <rPr>
            <b/>
            <sz val="9"/>
            <color indexed="81"/>
            <rFont val="Tahoma"/>
            <family val="2"/>
          </rPr>
          <t>MECHANICAL MAINTENANCE MANAGER
PHONE: 780-969-8775
CELL: 780-619-3457
EMAIL: JHunter2@epcor.com</t>
        </r>
      </text>
    </comment>
    <comment ref="I137" authorId="0" shapeId="0">
      <text>
        <r>
          <rPr>
            <b/>
            <sz val="9"/>
            <color indexed="81"/>
            <rFont val="Tahoma"/>
            <family val="2"/>
          </rPr>
          <t>MAINTENANCE SENIOR MANAGER
PHONE: 780-412-3892</t>
        </r>
      </text>
    </comment>
    <comment ref="J137" authorId="0" shapeId="0">
      <text>
        <r>
          <rPr>
            <b/>
            <sz val="9"/>
            <color indexed="81"/>
            <rFont val="Tahoma"/>
            <family val="2"/>
          </rPr>
          <t>C.E.T.
TECHNOLOGIST, MECHANICAL INTEGRITY
PHONE: 780-969-8442
CELL: 587-926-2479
EMAIL: tlundeen@epcor.ca</t>
        </r>
      </text>
    </comment>
    <comment ref="K137" authorId="0" shapeId="0">
      <text>
        <r>
          <rPr>
            <b/>
            <sz val="9"/>
            <color indexed="81"/>
            <rFont val="Tahoma"/>
            <family val="2"/>
          </rPr>
          <t>P. ENG.
PROCESS DESIGN PLANT ENGINEER
PHONE: 780-969-8468
CELL: 780-932-7507
EMAIL: mmccracken@epcor.ca</t>
        </r>
      </text>
    </comment>
    <comment ref="L137" authorId="0" shapeId="0">
      <text>
        <r>
          <rPr>
            <b/>
            <sz val="9"/>
            <color indexed="81"/>
            <rFont val="Tahoma"/>
            <family val="2"/>
          </rPr>
          <t>MECHANICAL MAINTENANCE FOREMAN
PHONE: 780-969-8460
CELL: 780-863-4507
EMAIL: kduncalf@epcor.com</t>
        </r>
      </text>
    </comment>
    <comment ref="H138" authorId="0" shapeId="0">
      <text>
        <r>
          <rPr>
            <b/>
            <sz val="9"/>
            <color indexed="81"/>
            <rFont val="Tahoma"/>
            <family val="2"/>
          </rPr>
          <t>EMAIL: James.C.Murray@huskyenergy.com</t>
        </r>
      </text>
    </comment>
    <comment ref="I138" authorId="0" shapeId="0">
      <text>
        <r>
          <rPr>
            <b/>
            <sz val="9"/>
            <color indexed="81"/>
            <rFont val="Tahoma"/>
            <family val="2"/>
          </rPr>
          <t>PHONE: 403-845-8437
EMAIL: Mark.Olmstead@huskyenergy.com</t>
        </r>
      </text>
    </comment>
    <comment ref="H139" authorId="0" shapeId="0">
      <text>
        <r>
          <rPr>
            <b/>
            <sz val="9"/>
            <color indexed="81"/>
            <rFont val="Tahoma"/>
            <family val="2"/>
          </rPr>
          <t>EMAIL: Dean.Babuik@albertahealthservices.ca
PHONE: 780-735-5096</t>
        </r>
      </text>
    </comment>
    <comment ref="I139" authorId="1" shapeId="0">
      <text>
        <r>
          <rPr>
            <b/>
            <sz val="9"/>
            <color indexed="81"/>
            <rFont val="Tahoma"/>
            <family val="2"/>
          </rPr>
          <t>PLUMBER @ ALBERTA HEALTH</t>
        </r>
      </text>
    </comment>
    <comment ref="H140" authorId="0" shapeId="0">
      <text>
        <r>
          <rPr>
            <b/>
            <sz val="9"/>
            <color indexed="81"/>
            <rFont val="Tahoma"/>
            <family val="2"/>
          </rPr>
          <t>MANAGER
EMAIL: fdusel@baronoilfield.ca</t>
        </r>
      </text>
    </comment>
    <comment ref="I140" authorId="1" shapeId="0">
      <text>
        <r>
          <rPr>
            <b/>
            <sz val="9"/>
            <color indexed="81"/>
            <rFont val="Tahoma"/>
            <charset val="1"/>
          </rPr>
          <t>Brian Le:</t>
        </r>
        <r>
          <rPr>
            <sz val="9"/>
            <color indexed="81"/>
            <rFont val="Tahoma"/>
            <charset val="1"/>
          </rPr>
          <t xml:space="preserve">
780-436-2008
tracy.lewis@baronoilfiend.ca
Sales</t>
        </r>
      </text>
    </comment>
    <comment ref="H141" authorId="0" shapeId="0">
      <text>
        <r>
          <rPr>
            <b/>
            <sz val="9"/>
            <color indexed="81"/>
            <rFont val="Tahoma"/>
            <family val="2"/>
          </rPr>
          <t>PLANT MANAGER
CELL: 780-621-9201
PHONE: 780-542-7196
EMAIL: terry.mccool@valleypowerlp.com</t>
        </r>
      </text>
    </comment>
    <comment ref="I141" authorId="0" shapeId="0">
      <text>
        <r>
          <rPr>
            <b/>
            <sz val="9"/>
            <color indexed="81"/>
            <rFont val="Tahoma"/>
            <family val="2"/>
          </rPr>
          <t>MAINTENANCE MANAGER
CELL: 780-514-8920
PHONE: 780-542-7196
EMAIL: larry.oldenburg@valleypowerlp.com</t>
        </r>
      </text>
    </comment>
    <comment ref="J141" authorId="0" shapeId="0">
      <text>
        <r>
          <rPr>
            <b/>
            <sz val="9"/>
            <color indexed="81"/>
            <rFont val="Tahoma"/>
            <family val="2"/>
          </rPr>
          <t>INSTRUMENTATION
email: peter.wan@valleypowerlp.com</t>
        </r>
      </text>
    </comment>
    <comment ref="H142" authorId="0" shapeId="0">
      <text>
        <r>
          <rPr>
            <b/>
            <sz val="9"/>
            <color indexed="81"/>
            <rFont val="Tahoma"/>
            <family val="2"/>
          </rPr>
          <t>PHONE: 780-815-6340
PROJECT COORDINATOR
EMAIL: jesse.muylaert@foremost.ca
CELL: 780-573-0267
DIRECT: 780-815-6340</t>
        </r>
      </text>
    </comment>
    <comment ref="I142" authorId="0" shapeId="0">
      <text>
        <r>
          <rPr>
            <b/>
            <sz val="9"/>
            <color indexed="81"/>
            <rFont val="Tahoma"/>
            <family val="2"/>
          </rPr>
          <t>SHOP FOREMAN
DIRECT: 780-815-6341
CELL: 780-573-0109
EMAIL: joe.herle@foremost.ca</t>
        </r>
      </text>
    </comment>
    <comment ref="H144" authorId="0" shapeId="0">
      <text>
        <r>
          <rPr>
            <b/>
            <sz val="9"/>
            <color indexed="81"/>
            <rFont val="Tahoma"/>
            <family val="2"/>
          </rPr>
          <t>PUBLIC WORKS MANAGER</t>
        </r>
      </text>
    </comment>
    <comment ref="I144" authorId="0" shapeId="0">
      <text>
        <r>
          <rPr>
            <b/>
            <sz val="9"/>
            <color indexed="81"/>
            <rFont val="Tahoma"/>
            <family val="2"/>
          </rPr>
          <t>PROJECT MANAGER</t>
        </r>
      </text>
    </comment>
    <comment ref="H145" authorId="0" shapeId="0">
      <text>
        <r>
          <rPr>
            <b/>
            <sz val="9"/>
            <color indexed="81"/>
            <rFont val="Tahoma"/>
            <family val="2"/>
          </rPr>
          <t>SENIOR BUYER
PHONE: 780-898-8055</t>
        </r>
      </text>
    </comment>
    <comment ref="I145" authorId="0" shapeId="0">
      <text>
        <r>
          <rPr>
            <b/>
            <sz val="9"/>
            <color indexed="81"/>
            <rFont val="Tahoma"/>
            <family val="2"/>
          </rPr>
          <t>PROJECT MANAGER
PHONE: 780-280-0221</t>
        </r>
      </text>
    </comment>
    <comment ref="J145" authorId="0" shapeId="0">
      <text>
        <r>
          <rPr>
            <b/>
            <sz val="9"/>
            <color indexed="81"/>
            <rFont val="Tahoma"/>
            <family val="2"/>
          </rPr>
          <t>PROJECT MANAGER
780-933-2870</t>
        </r>
      </text>
    </comment>
    <comment ref="K145" authorId="0" shapeId="0">
      <text>
        <r>
          <rPr>
            <b/>
            <sz val="9"/>
            <color indexed="81"/>
            <rFont val="Tahoma"/>
            <family val="2"/>
          </rPr>
          <t>MAINTENANCE MANAGER
PHONE: 780-514-8735</t>
        </r>
      </text>
    </comment>
    <comment ref="H146" authorId="0" shapeId="0">
      <text>
        <r>
          <rPr>
            <b/>
            <sz val="9"/>
            <color indexed="81"/>
            <rFont val="Tahoma"/>
            <family val="2"/>
          </rPr>
          <t>BUYER</t>
        </r>
      </text>
    </comment>
    <comment ref="H147" authorId="0" shapeId="0">
      <text>
        <r>
          <rPr>
            <b/>
            <sz val="9"/>
            <color indexed="81"/>
            <rFont val="Tahoma"/>
            <family val="2"/>
          </rPr>
          <t>EMAIL: melissa.sebelle@xtremehotoil.com</t>
        </r>
      </text>
    </comment>
    <comment ref="H148" authorId="0" shapeId="0">
      <text>
        <r>
          <rPr>
            <b/>
            <sz val="9"/>
            <color indexed="81"/>
            <rFont val="Tahoma"/>
            <family val="2"/>
          </rPr>
          <t>PURCHASER
PHONE: 780-468-4320 EXT. 302
EMAIL: jmyatt@wavecontrol.ca</t>
        </r>
      </text>
    </comment>
    <comment ref="I148" authorId="1" shapeId="0">
      <text>
        <r>
          <rPr>
            <b/>
            <sz val="9"/>
            <color indexed="81"/>
            <rFont val="Tahoma"/>
            <family val="2"/>
          </rPr>
          <t>SERVICE MANAGER
EMAIL: dtobin@wavecontrol.ca
PHONE: 780-468-4320 XT 107</t>
        </r>
      </text>
    </comment>
    <comment ref="H149" authorId="0" shapeId="0">
      <text>
        <r>
          <rPr>
            <b/>
            <sz val="9"/>
            <color indexed="81"/>
            <rFont val="Tahoma"/>
            <family val="2"/>
          </rPr>
          <t>EMAIL: rob.kreutzer@apexdistribution.com
PHONE: 403-844-4644</t>
        </r>
      </text>
    </comment>
    <comment ref="I149" authorId="0" shapeId="0">
      <text>
        <r>
          <rPr>
            <b/>
            <sz val="9"/>
            <color indexed="81"/>
            <rFont val="Tahoma"/>
            <family val="2"/>
          </rPr>
          <t>INSIDE SALES
EMAIL: brian.schroth@apexdistribution.com</t>
        </r>
      </text>
    </comment>
    <comment ref="J149" authorId="0" shapeId="0">
      <text>
        <r>
          <rPr>
            <b/>
            <sz val="9"/>
            <color indexed="81"/>
            <rFont val="Tahoma"/>
            <family val="2"/>
          </rPr>
          <t>INSIDE SALES
EMAIL: rob.hord@apexdistribution.com</t>
        </r>
      </text>
    </comment>
    <comment ref="K149" authorId="0" shapeId="0">
      <text>
        <r>
          <rPr>
            <b/>
            <sz val="9"/>
            <color indexed="81"/>
            <rFont val="Tahoma"/>
            <family val="2"/>
          </rPr>
          <t>INSIDE SALES
EMAIL: chelsea.milan@apexdistribution.com</t>
        </r>
      </text>
    </comment>
    <comment ref="L149" authorId="0" shapeId="0">
      <text>
        <r>
          <rPr>
            <b/>
            <sz val="9"/>
            <color indexed="81"/>
            <rFont val="Tahoma"/>
            <family val="2"/>
          </rPr>
          <t>INSIDE SALES
EMAIL: alex.toth@apexdistribution.com</t>
        </r>
      </text>
    </comment>
    <comment ref="M149" authorId="0" shapeId="0">
      <text>
        <r>
          <rPr>
            <b/>
            <sz val="9"/>
            <color indexed="81"/>
            <rFont val="Tahoma"/>
            <family val="2"/>
          </rPr>
          <t>MANAGER
EMAIL: leonard.levinsky@apexdistribution.com</t>
        </r>
      </text>
    </comment>
    <comment ref="H150" authorId="0" shapeId="0">
      <text>
        <r>
          <rPr>
            <b/>
            <sz val="9"/>
            <color indexed="81"/>
            <rFont val="Tahoma"/>
            <family val="2"/>
          </rPr>
          <t>OWNER
EMAIL: garrisonoilwellservicing@hotmail.com
CELL: 306-821-2815</t>
        </r>
      </text>
    </comment>
    <comment ref="H151" authorId="0" shapeId="0">
      <text>
        <r>
          <rPr>
            <b/>
            <sz val="9"/>
            <color indexed="81"/>
            <rFont val="Tahoma"/>
            <family val="2"/>
          </rPr>
          <t>BRANCH MANAGER
PHONE: 306-8256293
CELL: 306-808-0006</t>
        </r>
      </text>
    </comment>
    <comment ref="F152" authorId="0" shapeId="0">
      <text>
        <r>
          <rPr>
            <b/>
            <sz val="9"/>
            <color indexed="81"/>
            <rFont val="Tahoma"/>
            <family val="2"/>
          </rPr>
          <t>PURCHASING ADDRESS
4900 49TH AVE REDDEER, DOWNTOWN</t>
        </r>
      </text>
    </comment>
    <comment ref="H152" authorId="0" shapeId="0">
      <text>
        <r>
          <rPr>
            <b/>
            <sz val="9"/>
            <color indexed="81"/>
            <rFont val="Tahoma"/>
            <family val="2"/>
          </rPr>
          <t>PURCHASING</t>
        </r>
      </text>
    </comment>
    <comment ref="I152" authorId="0" shapeId="0">
      <text>
        <r>
          <rPr>
            <b/>
            <sz val="9"/>
            <color indexed="81"/>
            <rFont val="Tahoma"/>
            <family val="2"/>
          </rPr>
          <t>NOVA CHEM LEAD INSTRUMENATION TECH
PHONE: 403-314-8441</t>
        </r>
      </text>
    </comment>
    <comment ref="J152" authorId="0" shapeId="0">
      <text>
        <r>
          <rPr>
            <b/>
            <sz val="9"/>
            <color indexed="81"/>
            <rFont val="Tahoma"/>
            <family val="2"/>
          </rPr>
          <t>FIELD ENGINEER</t>
        </r>
      </text>
    </comment>
    <comment ref="K152" authorId="0" shapeId="0">
      <text>
        <r>
          <rPr>
            <b/>
            <sz val="9"/>
            <color indexed="81"/>
            <rFont val="Tahoma"/>
            <family val="2"/>
          </rPr>
          <t>OPERATION ENGINEER</t>
        </r>
      </text>
    </comment>
    <comment ref="H153" authorId="0" shapeId="0">
      <text>
        <r>
          <rPr>
            <b/>
            <sz val="9"/>
            <color indexed="81"/>
            <rFont val="Tahoma"/>
            <family val="2"/>
          </rPr>
          <t>MATERIAL COORDINATOR
EMAIL: dennis.mcnabb@atcopower.ca
PHONE: 780-582-8130</t>
        </r>
      </text>
    </comment>
    <comment ref="H154" authorId="0" shapeId="0">
      <text>
        <r>
          <rPr>
            <b/>
            <sz val="9"/>
            <color indexed="81"/>
            <rFont val="Tahoma"/>
            <family val="2"/>
          </rPr>
          <t>PROJECT MANAGER
CET
EMAIL: jbrown@nacsworld.com
CELL: 403-392-3139</t>
        </r>
      </text>
    </comment>
    <comment ref="H155" authorId="0" shapeId="0">
      <text>
        <r>
          <rPr>
            <b/>
            <sz val="9"/>
            <color indexed="81"/>
            <rFont val="Tahoma"/>
            <family val="2"/>
          </rPr>
          <t>OWNER
EMAIL: jvanparys@pacificvalve.com
CELL: 403-358-9986</t>
        </r>
      </text>
    </comment>
    <comment ref="H156" authorId="0" shapeId="0">
      <text>
        <r>
          <rPr>
            <b/>
            <sz val="9"/>
            <color indexed="81"/>
            <rFont val="Tahoma"/>
            <family val="2"/>
          </rPr>
          <t>BUYER
EMAIL: drutherford@studon.com
CELL: 403-597-4167</t>
        </r>
      </text>
    </comment>
    <comment ref="I156" authorId="0" shapeId="0">
      <text>
        <r>
          <rPr>
            <b/>
            <sz val="9"/>
            <color indexed="81"/>
            <rFont val="Tahoma"/>
            <family val="2"/>
          </rPr>
          <t>SUPPLY CHAIN SERVICES MANAGER
EMAIL: dmorrical@studon.com
CELL: 403-588-3861</t>
        </r>
      </text>
    </comment>
    <comment ref="H157" authorId="0" shapeId="0">
      <text>
        <r>
          <rPr>
            <b/>
            <sz val="9"/>
            <color indexed="81"/>
            <rFont val="Tahoma"/>
            <family val="2"/>
          </rPr>
          <t>CO-OWNER
EMAIL: mick@proflo.net
PHONE: 403-357-9567</t>
        </r>
      </text>
    </comment>
    <comment ref="I157" authorId="0" shapeId="0">
      <text>
        <r>
          <rPr>
            <b/>
            <sz val="9"/>
            <color indexed="81"/>
            <rFont val="Tahoma"/>
            <family val="2"/>
          </rPr>
          <t>CO-OWNER
EMAIL: don@proflo.net
CELL: 403-318-0395</t>
        </r>
      </text>
    </comment>
    <comment ref="J157" authorId="0" shapeId="0">
      <text>
        <r>
          <rPr>
            <b/>
            <sz val="9"/>
            <color indexed="81"/>
            <rFont val="Tahoma"/>
            <family val="2"/>
          </rPr>
          <t>DISTRICT SERVICE MANAGER
EMAIL: mholitski@studon.com
CELL: 403-588-7009</t>
        </r>
      </text>
    </comment>
    <comment ref="H158" authorId="0" shapeId="0">
      <text>
        <r>
          <rPr>
            <b/>
            <sz val="9"/>
            <color indexed="81"/>
            <rFont val="Tahoma"/>
            <family val="2"/>
          </rPr>
          <t>EMAIL: rfarley@relianceindustrial.com</t>
        </r>
      </text>
    </comment>
    <comment ref="H159" authorId="0" shapeId="0">
      <text>
        <r>
          <rPr>
            <b/>
            <sz val="9"/>
            <color indexed="81"/>
            <rFont val="Tahoma"/>
            <family val="2"/>
          </rPr>
          <t xml:space="preserve">SERVICE COORDINATOR
PHONE: 780-434-7744
EMAIL: dean.sandercock@metso.com
</t>
        </r>
      </text>
    </comment>
    <comment ref="I159" authorId="0" shapeId="0">
      <text>
        <r>
          <rPr>
            <b/>
            <sz val="9"/>
            <color indexed="81"/>
            <rFont val="Tahoma"/>
            <family val="2"/>
          </rPr>
          <t>EMAIL: mike.hillmer@metso.com</t>
        </r>
      </text>
    </comment>
    <comment ref="H160" authorId="0" shapeId="0">
      <text>
        <r>
          <rPr>
            <b/>
            <sz val="9"/>
            <color indexed="81"/>
            <rFont val="Tahoma"/>
            <family val="2"/>
          </rPr>
          <t>ESTIMATOR
PHONE: 780-465-3265
EMAIL: wes.williamson@adcopower.com</t>
        </r>
      </text>
    </comment>
    <comment ref="H161" authorId="0" shapeId="0">
      <text>
        <r>
          <rPr>
            <b/>
            <sz val="9"/>
            <color indexed="81"/>
            <rFont val="Tahoma"/>
            <family val="2"/>
          </rPr>
          <t>PROFIT CENTRE MANAGER
CELL: 403-596-5280
EMAIL: coanderson@westlundpvf.com</t>
        </r>
      </text>
    </comment>
    <comment ref="I161" authorId="0" shapeId="0">
      <text>
        <r>
          <rPr>
            <b/>
            <sz val="9"/>
            <color indexed="81"/>
            <rFont val="Tahoma"/>
            <family val="2"/>
          </rPr>
          <t>CUSTOMER SUPPORT
EMAIL: gajohnson@emcoltd.com</t>
        </r>
      </text>
    </comment>
    <comment ref="H165" authorId="0" shapeId="0">
      <text>
        <r>
          <rPr>
            <b/>
            <sz val="9"/>
            <color indexed="81"/>
            <rFont val="Tahoma"/>
            <family val="2"/>
          </rPr>
          <t>FIELD PROCUREMENT ADVISOR
DIRECT: 780-573-2496
CELL: 780-573-6295
EMAIL: kevin.ritter@dvn.com</t>
        </r>
      </text>
    </comment>
    <comment ref="H167" authorId="0" shapeId="0">
      <text>
        <r>
          <rPr>
            <b/>
            <sz val="9"/>
            <color indexed="81"/>
            <rFont val="Tahoma"/>
            <family val="2"/>
          </rPr>
          <t>INSTRUMENT &amp; ELECTRICAL TECH
CELL: 403-845-8961</t>
        </r>
      </text>
    </comment>
    <comment ref="I167" authorId="0" shapeId="0">
      <text>
        <r>
          <rPr>
            <b/>
            <sz val="9"/>
            <color indexed="81"/>
            <rFont val="Tahoma"/>
            <family val="2"/>
          </rPr>
          <t>ELECTRICAL TECH
PHONE: 403-845-5404</t>
        </r>
      </text>
    </comment>
    <comment ref="J167" authorId="0" shapeId="0">
      <text>
        <r>
          <rPr>
            <b/>
            <sz val="9"/>
            <color indexed="81"/>
            <rFont val="Tahoma"/>
            <family val="2"/>
          </rPr>
          <t>OPERATION LEAD
INSTRUMENTATION AND ELECTRICAL
CELL: 403-844-6687
OFFICE: 403-845-5404
EMAIL: scott.heidt@ca.abb.com</t>
        </r>
      </text>
    </comment>
    <comment ref="K167" authorId="0" shapeId="0">
      <text>
        <r>
          <rPr>
            <b/>
            <sz val="9"/>
            <color indexed="81"/>
            <rFont val="Tahoma"/>
            <family val="2"/>
          </rPr>
          <t>BRANCH ORDER ADMINISTRATOR
PHONE: 403-845-5404
EMAIL: laurie.j.maciejowski@ca.abb.com</t>
        </r>
      </text>
    </comment>
    <comment ref="L167" authorId="1" shapeId="0">
      <text>
        <r>
          <rPr>
            <b/>
            <sz val="9"/>
            <color indexed="81"/>
            <rFont val="Tahoma"/>
            <family val="2"/>
          </rPr>
          <t>BUSINESS DEVELOPMENT MANAGER, EDMONTON
4315 ROPER RD NW, EDMONTON, AB T6B 3S5
PHONE: 587-703-8831
OFFICE: 780-466-1676
EMAIL: floyd.houle@ca.abb.com</t>
        </r>
      </text>
    </comment>
    <comment ref="H172" authorId="0" shapeId="0">
      <text>
        <r>
          <rPr>
            <b/>
            <sz val="9"/>
            <color indexed="81"/>
            <rFont val="Tahoma"/>
            <family val="2"/>
          </rPr>
          <t>TECHNICAL PROJECT SPECIALIST
EMAIL: patrick.socha@corix.com</t>
        </r>
      </text>
    </comment>
    <comment ref="H176" authorId="1" shapeId="0">
      <text>
        <r>
          <rPr>
            <b/>
            <sz val="9"/>
            <color indexed="81"/>
            <rFont val="Tahoma"/>
            <family val="2"/>
          </rPr>
          <t>PART OWNER
CELL: 403-358-0092
EMAIL: curtis@tntelectric.ca</t>
        </r>
      </text>
    </comment>
    <comment ref="I176" authorId="1" shapeId="0">
      <text>
        <r>
          <rPr>
            <b/>
            <sz val="9"/>
            <color indexed="81"/>
            <rFont val="Tahoma"/>
            <family val="2"/>
          </rPr>
          <t>BROTHER/PARTNER
CELL:403-358-4765
EMAIL: tbd</t>
        </r>
      </text>
    </comment>
    <comment ref="H178" authorId="0" shapeId="0">
      <text>
        <r>
          <rPr>
            <b/>
            <sz val="9"/>
            <color indexed="81"/>
            <rFont val="Tahoma"/>
            <family val="2"/>
          </rPr>
          <t>INSIDE SALES
PHONE: 780-826-9645
EMAIL: steve.wojcik@apexdistribution.com</t>
        </r>
      </text>
    </comment>
    <comment ref="H182" authorId="0" shapeId="0">
      <text>
        <r>
          <rPr>
            <b/>
            <sz val="9"/>
            <color indexed="81"/>
            <rFont val="Tahoma"/>
            <family val="2"/>
          </rPr>
          <t>BONDSTRAND PRODUCT MANAGER
PHONE: 780-483-6366
EMAIL: dharding@frpsolutions.com
PHONE: 780-483-6366</t>
        </r>
      </text>
    </comment>
    <comment ref="H183" authorId="0" shapeId="0">
      <text>
        <r>
          <rPr>
            <b/>
            <sz val="9"/>
            <color indexed="81"/>
            <rFont val="Tahoma"/>
            <family val="2"/>
          </rPr>
          <t>JR. BUYER PROCUREMENT LIQUIDS PIPELINES
EMAIL: daniel.chao@enbridge.com
PHONE: 780-420-5211</t>
        </r>
      </text>
    </comment>
    <comment ref="I183" authorId="0" shapeId="0">
      <text>
        <r>
          <rPr>
            <b/>
            <sz val="9"/>
            <color indexed="81"/>
            <rFont val="Tahoma"/>
            <family val="2"/>
          </rPr>
          <t>EMAIL: Jim.Ahlskog@enbridge.com
EXT. 6596</t>
        </r>
      </text>
    </comment>
    <comment ref="J183" authorId="0" shapeId="0">
      <text>
        <r>
          <rPr>
            <b/>
            <sz val="9"/>
            <color indexed="81"/>
            <rFont val="Tahoma"/>
            <family val="2"/>
          </rPr>
          <t>FIELD COST CONTROLS ANALYST
ATHABASCA PIPELINE TWINNING PROJECT - SPREAD 1 &amp; 2</t>
        </r>
      </text>
    </comment>
    <comment ref="K183" authorId="0" shapeId="0">
      <text>
        <r>
          <rPr>
            <b/>
            <sz val="9"/>
            <color indexed="81"/>
            <rFont val="Tahoma"/>
            <family val="2"/>
          </rPr>
          <t>SENIOR LEAD BUYER</t>
        </r>
      </text>
    </comment>
    <comment ref="I184" authorId="0" shapeId="0">
      <text>
        <r>
          <rPr>
            <b/>
            <sz val="9"/>
            <color indexed="81"/>
            <rFont val="Tahoma"/>
            <family val="2"/>
          </rPr>
          <t>MECHANICAL MAINTENANCE PLANNER
PHONE: 403-314-8315
EMAIL: Gordon.Adams@novachem.com</t>
        </r>
      </text>
    </comment>
    <comment ref="J184" authorId="0" shapeId="0">
      <text>
        <r>
          <rPr>
            <b/>
            <sz val="9"/>
            <color indexed="81"/>
            <rFont val="Tahoma"/>
            <family val="2"/>
          </rPr>
          <t>MECHANICAL ENGINEER
TEL: 403-314-7282
EMAIL: randall.archibald@atcopower.com</t>
        </r>
      </text>
    </comment>
    <comment ref="K184" authorId="0" shapeId="0">
      <text>
        <r>
          <rPr>
            <b/>
            <sz val="9"/>
            <color indexed="81"/>
            <rFont val="Tahoma"/>
            <family val="2"/>
          </rPr>
          <t>INSTRUMENT
PHONE: 403-314-7814</t>
        </r>
      </text>
    </comment>
    <comment ref="L184" authorId="0" shapeId="0">
      <text>
        <r>
          <rPr>
            <b/>
            <sz val="9"/>
            <color indexed="81"/>
            <rFont val="Tahoma"/>
            <family val="2"/>
          </rPr>
          <t>NOVA INSTRUMENT TECH
PHONE: 403-314-7264
EMAIL: bainarb@novachem.com</t>
        </r>
      </text>
    </comment>
    <comment ref="M184" authorId="0" shapeId="0">
      <text>
        <r>
          <rPr>
            <b/>
            <sz val="9"/>
            <color indexed="81"/>
            <rFont val="Tahoma"/>
            <family val="2"/>
          </rPr>
          <t>PHONE: 403-314-7986</t>
        </r>
      </text>
    </comment>
    <comment ref="H185" authorId="0" shapeId="0">
      <text>
        <r>
          <rPr>
            <b/>
            <sz val="9"/>
            <color indexed="81"/>
            <rFont val="Tahoma"/>
            <family val="2"/>
          </rPr>
          <t>SUPERVISOR, FACILITIES DESIGN AT ENBRIDGE PIPELINES</t>
        </r>
      </text>
    </comment>
    <comment ref="I185" authorId="0" shapeId="0">
      <text>
        <r>
          <rPr>
            <b/>
            <sz val="9"/>
            <color indexed="81"/>
            <rFont val="Tahoma"/>
            <family val="2"/>
          </rPr>
          <t>PROJECT ENGINEER
PHONE: 780-420-5210 (8015)</t>
        </r>
      </text>
    </comment>
    <comment ref="J185" authorId="0" shapeId="0">
      <text>
        <r>
          <rPr>
            <b/>
            <sz val="9"/>
            <color indexed="81"/>
            <rFont val="Tahoma"/>
            <family val="2"/>
          </rPr>
          <t xml:space="preserve">PROJECT EIT
PHONE: </t>
        </r>
      </text>
    </comment>
    <comment ref="K185" authorId="0" shapeId="0">
      <text>
        <r>
          <rPr>
            <b/>
            <sz val="9"/>
            <color indexed="81"/>
            <rFont val="Tahoma"/>
            <family val="2"/>
          </rPr>
          <t>EIT AT ENBRIDGE PIPELINE</t>
        </r>
      </text>
    </comment>
    <comment ref="L185" authorId="0" shapeId="0">
      <text>
        <r>
          <rPr>
            <b/>
            <sz val="9"/>
            <color indexed="81"/>
            <rFont val="Tahoma"/>
            <family val="2"/>
          </rPr>
          <t>PROJECT ENGINEER
&amp; BID</t>
        </r>
      </text>
    </comment>
    <comment ref="H186" authorId="0" shapeId="0">
      <text>
        <r>
          <rPr>
            <b/>
            <sz val="9"/>
            <color indexed="81"/>
            <rFont val="Tahoma"/>
            <family val="2"/>
          </rPr>
          <t>PHONE: 403-346-2044
EMAIL: Sandra@micronindustries.ca</t>
        </r>
      </text>
    </comment>
    <comment ref="H187" authorId="0" shapeId="0">
      <text>
        <r>
          <rPr>
            <b/>
            <sz val="9"/>
            <color indexed="81"/>
            <rFont val="Tahoma"/>
            <family val="2"/>
          </rPr>
          <t>FACILITIES ENGINEER - EIT
PHONE: 306-825-1509
EMAIL: blake.mccord@huskyenergy.com</t>
        </r>
      </text>
    </comment>
    <comment ref="I187" authorId="0" shapeId="0">
      <text>
        <r>
          <rPr>
            <b/>
            <sz val="9"/>
            <color indexed="81"/>
            <rFont val="Tahoma"/>
            <family val="2"/>
          </rPr>
          <t>EMAIL: garth.scred@huskyenergy.com</t>
        </r>
      </text>
    </comment>
    <comment ref="H189" authorId="0" shapeId="0">
      <text>
        <r>
          <rPr>
            <b/>
            <sz val="9"/>
            <color indexed="81"/>
            <rFont val="Tahoma"/>
            <family val="2"/>
          </rPr>
          <t>PARTS PERSON
CELL: 403-350-9507
EMAIL: ddraper@trican.ca</t>
        </r>
      </text>
    </comment>
    <comment ref="H190" authorId="0" shapeId="0">
      <text>
        <r>
          <rPr>
            <b/>
            <sz val="9"/>
            <color indexed="81"/>
            <rFont val="Tahoma"/>
            <family val="2"/>
          </rPr>
          <t>BUYER
EMAIL: carly_daniels@transalta.com
PHONE: 780-731-4049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</rPr>
          <t>PHONE: 780-750-6363
EMAIL: terry@globalpower.ca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ENGINEER MANAGER
EMAIL: brian.steinskey@huskyenergy.com</t>
        </r>
      </text>
    </comment>
    <comment ref="I192" authorId="1" shapeId="0">
      <text>
        <r>
          <rPr>
            <b/>
            <sz val="9"/>
            <color indexed="81"/>
            <rFont val="Tahoma"/>
            <family val="2"/>
          </rPr>
          <t xml:space="preserve">Maintenance &amp; Reliability Engineer
Husky Lloydminster Refinery (HLR)
Office: (780) 871-6629
Cell: (780) 870-0139
Email: matthew.schlacht@huskyenergy.com 
</t>
        </r>
      </text>
    </comment>
    <comment ref="J192" authorId="0" shapeId="0">
      <text>
        <r>
          <rPr>
            <b/>
            <sz val="9"/>
            <color indexed="81"/>
            <rFont val="Tahoma"/>
            <family val="2"/>
          </rPr>
          <t>JUNIOR MECHANICAL
PHONE: 780-808-5247
EMAIL: Adarsh.Rangayyan@e2consulting.ca</t>
        </r>
      </text>
    </comment>
    <comment ref="K192" authorId="1" shapeId="0">
      <text>
        <r>
          <rPr>
            <b/>
            <sz val="9"/>
            <color indexed="81"/>
            <rFont val="Tahoma"/>
            <charset val="1"/>
          </rPr>
          <t>DAY TO DAY MAINTENANCE GUY WITH MATT
PHONE: 780-871-6502</t>
        </r>
      </text>
    </comment>
    <comment ref="L192" authorId="1" shapeId="0">
      <text>
        <r>
          <rPr>
            <b/>
            <sz val="9"/>
            <color indexed="81"/>
            <rFont val="Tahoma"/>
            <family val="2"/>
          </rPr>
          <t>SR. DCS TECHNOLOGIST ENGINEERING
LLOYDMINSTER REFINERY
WORK: 780-871-6667
EMAIL: Craig.McInnes@huskyenergy.com</t>
        </r>
      </text>
    </comment>
    <comment ref="H193" authorId="0" shapeId="0">
      <text>
        <r>
          <rPr>
            <b/>
            <sz val="9"/>
            <color indexed="81"/>
            <rFont val="Tahoma"/>
            <family val="2"/>
          </rPr>
          <t>MRP BUYER - INVENTORY MANAGEMENT/PROCUREMENT
PHONE: 306-825-1505
EMAIL: peggy.lee.postnikoff@huskyenergy.com</t>
        </r>
      </text>
    </comment>
    <comment ref="H195" authorId="0" shapeId="0">
      <text>
        <r>
          <rPr>
            <b/>
            <sz val="9"/>
            <color indexed="81"/>
            <rFont val="Tahoma"/>
            <family val="2"/>
          </rPr>
          <t>SHOP FORMAN
CELL: 403-506-8101
EMAIL: chris.dezall@strataenergy.net</t>
        </r>
      </text>
    </comment>
    <comment ref="I195" authorId="0" shapeId="0">
      <text>
        <r>
          <rPr>
            <b/>
            <sz val="9"/>
            <color indexed="81"/>
            <rFont val="Tahoma"/>
            <family val="2"/>
          </rPr>
          <t>PURCHASER
PHONE: 403-885-0151
EMAIL: jennifer.marshall@strataenergy.net</t>
        </r>
      </text>
    </comment>
    <comment ref="J195" authorId="0" shapeId="0">
      <text>
        <r>
          <rPr>
            <b/>
            <sz val="9"/>
            <color indexed="81"/>
            <rFont val="Tahoma"/>
            <family val="2"/>
          </rPr>
          <t>GENERAL MANAGER
MOBIL: 403-318-4929
EMAIL: fred.jones@strataenergy.net</t>
        </r>
      </text>
    </comment>
    <comment ref="H196" authorId="1" shapeId="0">
      <text>
        <r>
          <rPr>
            <b/>
            <sz val="9"/>
            <color indexed="81"/>
            <rFont val="Tahoma"/>
            <charset val="1"/>
          </rPr>
          <t>CELL: 780-718-9954
EMAIL: rob.berry@pem-controls.com</t>
        </r>
      </text>
    </comment>
    <comment ref="H197" authorId="1" shapeId="0">
      <text>
        <r>
          <rPr>
            <b/>
            <sz val="9"/>
            <color indexed="81"/>
            <rFont val="Tahoma"/>
            <charset val="1"/>
          </rPr>
          <t>BRANCH MANAGER
DIRECT: 780-944-1006
MOBILE: 780-886-2534
EMAIL: brian.ressler@dnow.com</t>
        </r>
      </text>
    </comment>
    <comment ref="H198" authorId="1" shapeId="0">
      <text>
        <r>
          <rPr>
            <b/>
            <sz val="9"/>
            <color indexed="81"/>
            <rFont val="Tahoma"/>
            <charset val="1"/>
          </rPr>
          <t>AUTOMATION MANAGER
EMAIL: nathan.legresley@mrcglobal.com
MOBILE: 780-886-0939</t>
        </r>
      </text>
    </comment>
    <comment ref="I198" authorId="1" shapeId="0">
      <text>
        <r>
          <rPr>
            <b/>
            <sz val="9"/>
            <color indexed="81"/>
            <rFont val="Tahoma"/>
            <charset val="1"/>
          </rPr>
          <t>TECHNICAL INSIDE SALES REPRESENTATIVE
EMAIL: justin.gilson@mrcglobal.com
MOBILE: 780-886-5875</t>
        </r>
      </text>
    </comment>
    <comment ref="J198" authorId="1" shapeId="0">
      <text>
        <r>
          <rPr>
            <b/>
            <sz val="9"/>
            <color indexed="81"/>
            <rFont val="Tahoma"/>
            <charset val="1"/>
          </rPr>
          <t>TECHNICAL INSIDE SALES
MOBILE: 780-699-1249
EMAIL: tracy.maginn@mrcglobal.com</t>
        </r>
      </text>
    </comment>
    <comment ref="K198" authorId="1" shapeId="0">
      <text>
        <r>
          <rPr>
            <b/>
            <sz val="9"/>
            <color indexed="81"/>
            <rFont val="Tahoma"/>
            <charset val="1"/>
          </rPr>
          <t>TECHNICAL INSIDE SALES VALVE AUTOMATION
EMAIL: jason.cunningham@mrcglobal.com
MOBILE: 780-699-1249</t>
        </r>
      </text>
    </comment>
    <comment ref="L198" authorId="1" shapeId="0">
      <text>
        <r>
          <rPr>
            <b/>
            <sz val="9"/>
            <color indexed="81"/>
            <rFont val="Tahoma"/>
            <family val="2"/>
          </rPr>
          <t>INSIDE SALES REP
EMAIL: marius.nelson@mrcglobal.com
OFFICE: 780-979-0233</t>
        </r>
      </text>
    </comment>
    <comment ref="M198" authorId="1" shapeId="0">
      <text>
        <r>
          <rPr>
            <b/>
            <sz val="9"/>
            <color indexed="81"/>
            <rFont val="Tahoma"/>
            <family val="2"/>
          </rPr>
          <t>INSIDE SALES COORDINATOR
EMAIL: kim.mulder@mrcglobal.com
OFFICE: 780-979-0244</t>
        </r>
      </text>
    </comment>
    <comment ref="H199" authorId="1" shapeId="0">
      <text>
        <r>
          <rPr>
            <b/>
            <sz val="9"/>
            <color indexed="81"/>
            <rFont val="Tahoma"/>
            <charset val="1"/>
          </rPr>
          <t>OPERATIONS MANAGER
CELL: 780-554-1099
EMAIL: otto.hansen@surepoint.ca</t>
        </r>
      </text>
    </comment>
    <comment ref="I199" authorId="1" shapeId="0">
      <text>
        <r>
          <rPr>
            <b/>
            <sz val="9"/>
            <color indexed="81"/>
            <rFont val="Tahoma"/>
            <family val="2"/>
          </rPr>
          <t>PURCHASING
780-402-0333 EXT. 2008
GRAND PRAIRIE LOCATION
9440 - 112 STREET</t>
        </r>
      </text>
    </comment>
    <comment ref="J199" authorId="1" shapeId="0">
      <text>
        <r>
          <rPr>
            <b/>
            <sz val="9"/>
            <color indexed="81"/>
            <rFont val="Tahoma"/>
            <family val="2"/>
          </rPr>
          <t>CEO
CELL: 780-222-8889
EMAIL: trevor.muir@surepoint.ca</t>
        </r>
      </text>
    </comment>
    <comment ref="H200" authorId="1" shapeId="0">
      <text>
        <r>
          <rPr>
            <b/>
            <sz val="9"/>
            <color indexed="81"/>
            <rFont val="Tahoma"/>
            <charset val="1"/>
          </rPr>
          <t>BRANCH MANAGER
CELL: 780-991-2461
EMAIL: daryl.brooks@apexdistribution.com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200" authorId="1" shapeId="0">
      <text>
        <r>
          <rPr>
            <b/>
            <sz val="9"/>
            <color indexed="81"/>
            <rFont val="Tahoma"/>
            <charset val="1"/>
          </rPr>
          <t>TECHNICAL INSIDE SALES
CELL: 780-499-3958
EMAIL: ryan.lang@apexdistribution.com</t>
        </r>
      </text>
    </comment>
    <comment ref="J200" authorId="1" shapeId="0">
      <text>
        <r>
          <rPr>
            <b/>
            <sz val="9"/>
            <color indexed="81"/>
            <rFont val="Tahoma"/>
            <family val="2"/>
          </rPr>
          <t>INSIDE SALES
CELL: 780-288-3523
EMAIL: daniel.brooks@apexdistribution.com</t>
        </r>
      </text>
    </comment>
    <comment ref="K200" authorId="1" shapeId="0">
      <text>
        <r>
          <rPr>
            <b/>
            <sz val="9"/>
            <color indexed="81"/>
            <rFont val="Tahoma"/>
            <family val="2"/>
          </rPr>
          <t xml:space="preserve">INSIDE SALES
EMAIL: adam.stuckless@apexdistribution.com
</t>
        </r>
      </text>
    </comment>
    <comment ref="H201" authorId="1" shapeId="0">
      <text>
        <r>
          <rPr>
            <b/>
            <sz val="9"/>
            <color indexed="81"/>
            <rFont val="Tahoma"/>
            <charset val="1"/>
          </rPr>
          <t>INTERMEDIATE MECHANICAL ENGINEER
EMAIL: adarsh.rangayyan@e2consulting.ca</t>
        </r>
      </text>
    </comment>
    <comment ref="H202" authorId="1" shapeId="0">
      <text>
        <r>
          <rPr>
            <b/>
            <sz val="9"/>
            <color indexed="81"/>
            <rFont val="Tahoma"/>
            <charset val="1"/>
          </rPr>
          <t>780-238-9617
EMAIL: luis.torres@enbridge.com</t>
        </r>
      </text>
    </comment>
    <comment ref="H203" authorId="1" shapeId="0">
      <text>
        <r>
          <rPr>
            <b/>
            <sz val="9"/>
            <color indexed="81"/>
            <rFont val="Tahoma"/>
            <charset val="1"/>
          </rPr>
          <t>MAINTENANCE MANAGER
DIRECT: 780-778-3334 ext. 308
EMAIL: gnendsa@capstoneinfra.com</t>
        </r>
      </text>
    </comment>
    <comment ref="H204" authorId="1" shapeId="0">
      <text>
        <r>
          <rPr>
            <b/>
            <sz val="9"/>
            <color indexed="81"/>
            <rFont val="Tahoma"/>
            <family val="2"/>
          </rPr>
          <t xml:space="preserve">CTO
506-897-2688
EMAIL: hai.le@annelida.ca
</t>
        </r>
      </text>
    </comment>
    <comment ref="H205" authorId="1" shapeId="0">
      <text>
        <r>
          <rPr>
            <b/>
            <sz val="9"/>
            <color indexed="81"/>
            <rFont val="Tahoma"/>
            <family val="2"/>
          </rPr>
          <t>OFFICE
CELL: 780-621-7147</t>
        </r>
      </text>
    </comment>
    <comment ref="I205" authorId="1" shapeId="0">
      <text>
        <r>
          <rPr>
            <b/>
            <sz val="9"/>
            <color indexed="81"/>
            <rFont val="Tahoma"/>
            <family val="2"/>
          </rPr>
          <t>OPERATION SUPERINTENDANT
DIRECT: 780-542-6202
CELL: 780-621-8759
EMAIL: mfoster@mancal.com</t>
        </r>
      </text>
    </comment>
    <comment ref="J205" authorId="1" shapeId="0">
      <text>
        <r>
          <rPr>
            <b/>
            <sz val="9"/>
            <color indexed="81"/>
            <rFont val="Tahoma"/>
            <family val="2"/>
          </rPr>
          <t>CONSULTANT FOR MANCAL
PHONE: 1-403-877-8566
HE WORKED CLOSELY WITH TINDA SIDE BY SIDE. TINDA DOES ALL OF HIS INSTRUMENTATION AND ELECTRICAL</t>
        </r>
      </text>
    </comment>
    <comment ref="K205" authorId="1" shapeId="0">
      <text>
        <r>
          <rPr>
            <b/>
            <sz val="9"/>
            <color indexed="81"/>
            <rFont val="Tahoma"/>
            <family val="2"/>
          </rPr>
          <t>OPERATOR IN REDWATER FOR MANCAL
CELL: 780-293-4777
EMAIL: HOSLTD@TELUS.NET
STEVE IS THE MAIN POINT OF CONTACT IN REDWATER. SO CONTACT THIS PERSON WHEN THERE.
LOCATION: VW9J+GH Amelia, Sturgeon County, AB
4457 21 W4
NORTH OF AGRIUM PLANT CLOSE TO RG 213A FROM RG 214. SOUTH OF HIGHWAY 38
GO TO HIGHWAY 38 AND RG 214 INTERSECTION. MAKE A SOUTH TURN TO RG 214 THEN DRIVE DOWN UNTIL RG 213A</t>
        </r>
      </text>
    </comment>
    <comment ref="L205" authorId="1" shapeId="0">
      <text>
        <r>
          <rPr>
            <b/>
            <sz val="9"/>
            <color indexed="81"/>
            <rFont val="Tahoma"/>
            <family val="2"/>
          </rPr>
          <t>OPERATOR IN PEMBINA FOR MANCAL
CELL: 780-621-7909
ALSO MAKES BUYING DECISION</t>
        </r>
      </text>
    </comment>
    <comment ref="M205" authorId="1" shapeId="0">
      <text>
        <r>
          <rPr>
            <b/>
            <sz val="9"/>
            <color indexed="81"/>
            <rFont val="Tahoma"/>
            <family val="2"/>
          </rPr>
          <t>PEMBINA OPERATOR FOR MANCAL
CELL: 587-989-9370</t>
        </r>
      </text>
    </comment>
    <comment ref="H207" authorId="1" shapeId="0">
      <text>
        <r>
          <rPr>
            <b/>
            <sz val="9"/>
            <color indexed="81"/>
            <rFont val="Tahoma"/>
            <family val="2"/>
          </rPr>
          <t>INSTRUMENTATION MANAGER
CELL: 780-778-0060
EMAIL: cpolack@tarponenergy.com</t>
        </r>
      </text>
    </comment>
    <comment ref="I207" authorId="1" shapeId="0">
      <text>
        <r>
          <rPr>
            <b/>
            <sz val="9"/>
            <color indexed="81"/>
            <rFont val="Tahoma"/>
            <family val="2"/>
          </rPr>
          <t>ELECTRICAL MANAGER
CELL: 780-706-1407
EMAIL: alocke@tarponenergy.com</t>
        </r>
      </text>
    </comment>
    <comment ref="J207" authorId="1" shapeId="0">
      <text>
        <r>
          <rPr>
            <b/>
            <sz val="9"/>
            <color indexed="81"/>
            <rFont val="Tahoma"/>
            <family val="2"/>
          </rPr>
          <t>BRANCH MANAGER
CELL: 780-779-3220
EMAIL: cerickson@tarponenergy.com</t>
        </r>
      </text>
    </comment>
    <comment ref="H208" authorId="1" shapeId="0">
      <text>
        <r>
          <rPr>
            <b/>
            <sz val="9"/>
            <color indexed="81"/>
            <rFont val="Tahoma"/>
            <family val="2"/>
          </rPr>
          <t>PRODUCTION MANAGER
DRILLING AND INTERVENTION
TELL: EXT. 243
CELL: 780-690-0365
EMAIL: peng.huang@nov.com</t>
        </r>
      </text>
    </comment>
    <comment ref="C209" authorId="1" shapeId="0">
      <text>
        <r>
          <rPr>
            <b/>
            <sz val="9"/>
            <color indexed="81"/>
            <rFont val="Tahoma"/>
            <family val="2"/>
          </rPr>
          <t>PIPELINE &amp; FACLITY CONSTRUCTION
PORTABLE WELDING &amp; FABRICATION</t>
        </r>
      </text>
    </comment>
    <comment ref="H209" authorId="1" shapeId="0">
      <text>
        <r>
          <rPr>
            <b/>
            <sz val="9"/>
            <color indexed="81"/>
            <rFont val="Tahoma"/>
            <family val="2"/>
          </rPr>
          <t>MAIN OFFICE PERSON
TEL: 780-942-4484
EMAIL: jim.pottinger@ltdoil.com</t>
        </r>
      </text>
    </comment>
    <comment ref="H210" authorId="1" shapeId="0">
      <text>
        <r>
          <rPr>
            <b/>
            <sz val="9"/>
            <color indexed="81"/>
            <rFont val="Tahoma"/>
            <family val="2"/>
          </rPr>
          <t xml:space="preserve">PURCHASER
TEL: 780-466-6000
DIR: 780-955-1324
CELL: 780-264-4601
EMAIL: rfrasher@tarponenergy.com
</t>
        </r>
      </text>
    </comment>
    <comment ref="I210" authorId="1" shapeId="0">
      <text>
        <r>
          <rPr>
            <b/>
            <sz val="9"/>
            <color indexed="81"/>
            <rFont val="Tahoma"/>
            <family val="2"/>
          </rPr>
          <t>INSTRUMENTATION/TELECOM MANAGER
TEL: 780-466-6000
DIR: 780-955-1306
CELL: 780-499-6202
EMAIL: cpeddle@tarponenergy.com</t>
        </r>
      </text>
    </comment>
    <comment ref="J210" authorId="1" shapeId="0">
      <text>
        <r>
          <rPr>
            <b/>
            <sz val="9"/>
            <color indexed="81"/>
            <rFont val="Tahoma"/>
            <family val="2"/>
          </rPr>
          <t xml:space="preserve">AREA MANAGER
TEL: 780-466-6000
DIR: 780-955-1307
CELL: 780-220-6774
EMAIL: rblume@tarponenergy.com
</t>
        </r>
      </text>
    </comment>
    <comment ref="H211" authorId="1" shapeId="0">
      <text>
        <r>
          <rPr>
            <b/>
            <sz val="9"/>
            <color indexed="81"/>
            <rFont val="Tahoma"/>
            <family val="2"/>
          </rPr>
          <t>SUPPLYCHAIN MANAGER</t>
        </r>
      </text>
    </comment>
    <comment ref="H212" authorId="1" shapeId="0">
      <text>
        <r>
          <rPr>
            <b/>
            <sz val="9"/>
            <color indexed="81"/>
            <rFont val="Tahoma"/>
            <family val="2"/>
          </rPr>
          <t>CO-OWNER
CELL: (403) 415-6614</t>
        </r>
      </text>
    </comment>
    <comment ref="H213" authorId="1" shapeId="0">
      <text>
        <r>
          <rPr>
            <b/>
            <sz val="9"/>
            <color indexed="81"/>
            <rFont val="Tahoma"/>
            <family val="2"/>
          </rPr>
          <t>OPERATIONS SUPERVISOR
CELL: 780-720-8997
EMAIL: jbelcher@tervita.com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13" authorId="1" shapeId="0">
      <text>
        <r>
          <rPr>
            <b/>
            <sz val="9"/>
            <color indexed="81"/>
            <rFont val="Tahoma"/>
            <charset val="1"/>
          </rPr>
          <t>OPERATOR
EMAIL: cpalacios@tervita.com</t>
        </r>
      </text>
    </comment>
    <comment ref="H214" authorId="1" shapeId="0">
      <text>
        <r>
          <rPr>
            <b/>
            <sz val="9"/>
            <color indexed="81"/>
            <rFont val="Tahoma"/>
            <family val="2"/>
          </rPr>
          <t>CUSTOMER SERVICE REP
BUS: 780-436-3400
EMAIL: mike.mowers@topcooilsite.com</t>
        </r>
      </text>
    </comment>
    <comment ref="I214" authorId="1" shapeId="0">
      <text>
        <r>
          <rPr>
            <b/>
            <sz val="9"/>
            <color indexed="81"/>
            <rFont val="Tahoma"/>
            <family val="2"/>
          </rPr>
          <t>SALES REPRESENTATIVE
MAIN: 780-436-3400
CELL: 780-719-4632
EMAIL: bob.vik@topcooilsite.com</t>
        </r>
      </text>
    </comment>
    <comment ref="H215" authorId="1" shapeId="0">
      <text>
        <r>
          <rPr>
            <b/>
            <sz val="9"/>
            <color indexed="81"/>
            <rFont val="Tahoma"/>
            <family val="2"/>
          </rPr>
          <t>GENERAL MANAGER
CELL: 587-201-0727</t>
        </r>
      </text>
    </comment>
    <comment ref="H216" authorId="1" shapeId="0">
      <text>
        <r>
          <rPr>
            <b/>
            <sz val="9"/>
            <color indexed="81"/>
            <rFont val="Tahoma"/>
            <charset val="1"/>
          </rPr>
          <t>WESTERN CANADIAN LRS EXECUTION LEAD
CELL: 780-887-2527
EMAIL: dustin.eastman@teaminc.com</t>
        </r>
      </text>
    </comment>
    <comment ref="I216" authorId="1" shapeId="0">
      <text>
        <r>
          <rPr>
            <b/>
            <sz val="9"/>
            <color indexed="81"/>
            <rFont val="Tahoma"/>
            <family val="2"/>
          </rPr>
          <t>QUALITY MANAGER
CELL: 780-462-0805
EMAIL: graydon.hooper@teaminc.com</t>
        </r>
      </text>
    </comment>
    <comment ref="H217" authorId="1" shapeId="0">
      <text>
        <r>
          <rPr>
            <b/>
            <sz val="9"/>
            <color indexed="81"/>
            <rFont val="Tahoma"/>
            <charset val="1"/>
          </rPr>
          <t>SALES REP
CELL: 587-982-8462
EMAIL: mikeb@prismflow.com</t>
        </r>
      </text>
    </comment>
    <comment ref="H218" authorId="1" shapeId="0">
      <text>
        <r>
          <rPr>
            <b/>
            <sz val="9"/>
            <color indexed="81"/>
            <rFont val="Tahoma"/>
            <family val="2"/>
          </rPr>
          <t>EMAIL: lgeorge@xceedoilfieldsupply.com</t>
        </r>
      </text>
    </comment>
    <comment ref="I218" authorId="1" shapeId="0">
      <text>
        <r>
          <rPr>
            <b/>
            <sz val="9"/>
            <color indexed="81"/>
            <rFont val="Tahoma"/>
            <family val="2"/>
          </rPr>
          <t>EMAIL: phowse@xceedoilfieldsupply.com</t>
        </r>
      </text>
    </comment>
    <comment ref="J218" authorId="1" shapeId="0">
      <text>
        <r>
          <rPr>
            <b/>
            <sz val="9"/>
            <color indexed="81"/>
            <rFont val="Tahoma"/>
            <family val="2"/>
          </rPr>
          <t>PRESIDENT
EMAIL: mike.argent@xceedoilfieldsupply.com</t>
        </r>
      </text>
    </comment>
    <comment ref="K218" authorId="1" shapeId="0">
      <text>
        <r>
          <rPr>
            <b/>
            <sz val="9"/>
            <color indexed="81"/>
            <rFont val="Tahoma"/>
            <family val="2"/>
          </rPr>
          <t>INSIDE SALES
PHONE: 780-450-9444
EMAIL: richardw@prismflow.com</t>
        </r>
      </text>
    </comment>
    <comment ref="L218" authorId="1" shapeId="0">
      <text>
        <r>
          <rPr>
            <b/>
            <sz val="9"/>
            <color indexed="81"/>
            <rFont val="Tahoma"/>
            <family val="2"/>
          </rPr>
          <t>BUSINESS DEVELOPMENT
PH: 403-356-0044
EMAIL: kaylin.argent@xceedoilfieldsupply.com</t>
        </r>
      </text>
    </comment>
    <comment ref="H219" authorId="1" shapeId="0">
      <text>
        <r>
          <rPr>
            <b/>
            <sz val="9"/>
            <color indexed="81"/>
            <rFont val="Tahoma"/>
            <family val="2"/>
          </rPr>
          <t>BUSINESS DEVELOPMENT
CELL: 403-350-4870
EMAIL: andyb@valveproservices.com</t>
        </r>
      </text>
    </comment>
    <comment ref="H220" authorId="1" shapeId="0">
      <text>
        <r>
          <rPr>
            <b/>
            <sz val="9"/>
            <color indexed="81"/>
            <rFont val="Tahoma"/>
            <family val="2"/>
          </rPr>
          <t>FOREMAN
EMAIL: clawrence@excelenergylimited.com
CELL: 780-942-6548</t>
        </r>
      </text>
    </comment>
    <comment ref="H221" authorId="1" shapeId="0">
      <text>
        <r>
          <rPr>
            <b/>
            <sz val="9"/>
            <color indexed="81"/>
            <rFont val="Tahoma"/>
            <family val="2"/>
          </rPr>
          <t>PHONE: 403-783-6950
EMAIL: donnam@westcandistribution.com</t>
        </r>
      </text>
    </comment>
    <comment ref="I221" authorId="1" shapeId="0">
      <text>
        <r>
          <rPr>
            <b/>
            <sz val="9"/>
            <color indexed="81"/>
            <rFont val="Tahoma"/>
            <family val="2"/>
          </rPr>
          <t>SHOP FOREMAN
OFFICE: 403-783-6950</t>
        </r>
      </text>
    </comment>
    <comment ref="H222" authorId="1" shapeId="0">
      <text>
        <r>
          <rPr>
            <b/>
            <sz val="9"/>
            <color indexed="81"/>
            <rFont val="Tahoma"/>
            <family val="2"/>
          </rPr>
          <t>OPERATIONS MANAGER
CELL: 780-977-7454
EMAIL: petera@dklokcanada.com</t>
        </r>
      </text>
    </comment>
    <comment ref="I222" authorId="1" shapeId="0">
      <text>
        <r>
          <rPr>
            <b/>
            <sz val="9"/>
            <color indexed="81"/>
            <rFont val="Tahoma"/>
            <family val="2"/>
          </rPr>
          <t>INSIDE SALES &amp; SERVICE MANAGER
CELL: 780-288-2571
EMAIL: mikem@dklokcanada.com</t>
        </r>
      </text>
    </comment>
    <comment ref="H223" authorId="1" shapeId="0">
      <text>
        <r>
          <rPr>
            <b/>
            <sz val="9"/>
            <color indexed="81"/>
            <rFont val="Tahoma"/>
            <family val="2"/>
          </rPr>
          <t>CELL: 403-813-2597
EMAIL: mike.raddis@emkade.com</t>
        </r>
      </text>
    </comment>
    <comment ref="H224" authorId="1" shapeId="0">
      <text>
        <r>
          <rPr>
            <b/>
            <sz val="9"/>
            <color indexed="81"/>
            <rFont val="Tahoma"/>
            <family val="2"/>
          </rPr>
          <t>INSIDE SALES MANAGER
DIRECT: 780-410-4810
EMAIL: eric.hamilton@sunbeltsupply.com</t>
        </r>
      </text>
    </comment>
    <comment ref="H225" authorId="1" shapeId="0">
      <text>
        <r>
          <rPr>
            <b/>
            <sz val="9"/>
            <color indexed="81"/>
            <rFont val="Tahoma"/>
            <family val="2"/>
          </rPr>
          <t xml:space="preserve">INSIDE SALES/PURCHASING
EMAIL: pamela@cppdist.com
</t>
        </r>
      </text>
    </comment>
    <comment ref="H226" authorId="1" shapeId="0">
      <text>
        <r>
          <rPr>
            <b/>
            <sz val="9"/>
            <color indexed="81"/>
            <rFont val="Tahoma"/>
            <family val="2"/>
          </rPr>
          <t>INSTRUMENTATION TECH.
CELL: 780-952-6534
PHONE: 780-944-1377
EMAIL: acarefoot@calscan.net</t>
        </r>
      </text>
    </comment>
    <comment ref="I226" authorId="1" shapeId="0">
      <text>
        <r>
          <rPr>
            <b/>
            <sz val="9"/>
            <color indexed="81"/>
            <rFont val="Tahoma"/>
            <family val="2"/>
          </rPr>
          <t xml:space="preserve">PRESIDENT
CELL: 780-975-0514
EMAIL: htessier@calscan.net
</t>
        </r>
      </text>
    </comment>
    <comment ref="H227" authorId="1" shapeId="0">
      <text>
        <r>
          <rPr>
            <b/>
            <sz val="9"/>
            <color indexed="81"/>
            <rFont val="Tahoma"/>
            <family val="2"/>
          </rPr>
          <t>ELECTRICAL MANAGER
CELL: 780-205-0887
EMAIL: neil.maier@pyramidcorporation.com</t>
        </r>
      </text>
    </comment>
    <comment ref="I227" authorId="1" shapeId="0">
      <text>
        <r>
          <rPr>
            <b/>
            <sz val="9"/>
            <color indexed="81"/>
            <rFont val="Tahoma"/>
            <family val="2"/>
          </rPr>
          <t>INSTRUMENT MANAGER
CELL: 780-214-5974
EMAIL: jmckee@pyramidcorporation.com</t>
        </r>
      </text>
    </comment>
    <comment ref="H228" authorId="1" shapeId="0">
      <text>
        <r>
          <rPr>
            <b/>
            <sz val="9"/>
            <color indexed="81"/>
            <rFont val="Tahoma"/>
            <family val="2"/>
          </rPr>
          <t>INSTRUMENTATION MANAGER
CELL: 780-205-8618
DIR: 780-874-6003
EMAIL: nbrin@tarponenergy.com</t>
        </r>
      </text>
    </comment>
    <comment ref="I228" authorId="1" shapeId="0">
      <text>
        <r>
          <rPr>
            <b/>
            <sz val="9"/>
            <color indexed="81"/>
            <rFont val="Tahoma"/>
            <family val="2"/>
          </rPr>
          <t>PURCHASER
CELL: 780-205-1488
DIR: 780-874-6009
EMAIL: rrogers@tarponenergy.com</t>
        </r>
      </text>
    </comment>
    <comment ref="J228" authorId="1" shapeId="0">
      <text>
        <r>
          <rPr>
            <b/>
            <sz val="9"/>
            <color indexed="81"/>
            <rFont val="Tahoma"/>
            <family val="2"/>
          </rPr>
          <t>PURCHASER
CELL: 780-205-2303
DIR: 780-874-6011
EMAIL: aguggenberger@tarponenergy.com</t>
        </r>
      </text>
    </comment>
    <comment ref="K228" authorId="1" shapeId="0">
      <text>
        <r>
          <rPr>
            <b/>
            <sz val="9"/>
            <color indexed="81"/>
            <rFont val="Tahoma"/>
            <family val="2"/>
          </rPr>
          <t>AREA MANAGER
CELL: 780-871-8485
DIR: 780-874-6007
EMAIL: gjohnston@tarponenergy.com</t>
        </r>
      </text>
    </comment>
    <comment ref="H229" authorId="1" shapeId="0">
      <text>
        <r>
          <rPr>
            <b/>
            <sz val="9"/>
            <color indexed="81"/>
            <rFont val="Tahoma"/>
            <family val="2"/>
          </rPr>
          <t>INSTRUMENTATION SUPERVISOR
CELL: 780-214-3844
EMAIL: mmcketiak@techmationelectric.com</t>
        </r>
      </text>
    </comment>
    <comment ref="I229" authorId="1" shapeId="0">
      <text>
        <r>
          <rPr>
            <b/>
            <sz val="9"/>
            <color indexed="81"/>
            <rFont val="Tahoma"/>
            <family val="2"/>
          </rPr>
          <t>ESTIMATOR/PROJECT MANAGER
CELL: 780-872-6018
EMAIL: sgramlich@techmationelectric.com</t>
        </r>
      </text>
    </comment>
    <comment ref="H231" authorId="1" shapeId="0">
      <text>
        <r>
          <rPr>
            <b/>
            <sz val="9"/>
            <color indexed="81"/>
            <rFont val="Tahoma"/>
            <family val="2"/>
          </rPr>
          <t>SALES REP
EMAIL: vincentg@monarchapex.com</t>
        </r>
      </text>
    </comment>
    <comment ref="I231" authorId="1" shapeId="0">
      <text>
        <r>
          <rPr>
            <b/>
            <sz val="9"/>
            <color indexed="81"/>
            <rFont val="Tahoma"/>
            <family val="2"/>
          </rPr>
          <t>SALES REP
EMAIL: kevinr@monarchapex.com</t>
        </r>
      </text>
    </comment>
    <comment ref="H232" authorId="1" shapeId="0">
      <text>
        <r>
          <rPr>
            <b/>
            <sz val="9"/>
            <color indexed="81"/>
            <rFont val="Tahoma"/>
            <family val="2"/>
          </rPr>
          <t>INSTRUMENTATION MANAGER
CELL: 780-898-1427
EMAIL: deuchner@cfienergy.com</t>
        </r>
      </text>
    </comment>
    <comment ref="I232" authorId="1" shapeId="0">
      <text>
        <r>
          <rPr>
            <b/>
            <sz val="9"/>
            <color indexed="81"/>
            <rFont val="Tahoma"/>
            <family val="2"/>
          </rPr>
          <t>PURCHASING/ SHIPPING &amp; RECEIVING
CELL: 780-621-6787
EMAIL: cjackson@cfienergy.com</t>
        </r>
      </text>
    </comment>
    <comment ref="H233" authorId="1" shapeId="0">
      <text>
        <r>
          <rPr>
            <b/>
            <sz val="9"/>
            <color indexed="81"/>
            <rFont val="Tahoma"/>
            <family val="2"/>
          </rPr>
          <t>AREA MANAGER
CELL: 780-956-4321
EMAIL: granth@fusioncontrols.ca</t>
        </r>
      </text>
    </comment>
    <comment ref="H234" authorId="1" shapeId="0">
      <text>
        <r>
          <rPr>
            <b/>
            <sz val="9"/>
            <color indexed="81"/>
            <rFont val="Tahoma"/>
            <family val="2"/>
          </rPr>
          <t>SR. JOURNEYMAN INSTRUMENT TECH.
CELL: 780-515-0744
EMAIL: mike.jouan@newforceenergy.ca</t>
        </r>
      </text>
    </comment>
    <comment ref="H235" authorId="1" shapeId="0">
      <text>
        <r>
          <rPr>
            <b/>
            <sz val="9"/>
            <color indexed="81"/>
            <rFont val="Tahoma"/>
            <family val="2"/>
          </rPr>
          <t>OWNER
PHONE: 780-898-5907
OFFICE: 780-621-1099
EMAIL: dgirard@darkaient.com</t>
        </r>
      </text>
    </comment>
    <comment ref="I235" authorId="1" shapeId="0">
      <text>
        <r>
          <rPr>
            <b/>
            <sz val="9"/>
            <color indexed="81"/>
            <rFont val="Tahoma"/>
            <family val="2"/>
          </rPr>
          <t>OWNER/SHOP MANAGER
HOME: 780-542-9282
CELL: 780-898-4011
EMAIL: mgirard@darkaient.com</t>
        </r>
      </text>
    </comment>
    <comment ref="H236" authorId="1" shapeId="0">
      <text>
        <r>
          <rPr>
            <b/>
            <sz val="9"/>
            <color indexed="81"/>
            <rFont val="Tahoma"/>
            <family val="2"/>
          </rPr>
          <t>INSIDE SALES REP
EMAIL: carl.ollson@mrcglobal.com</t>
        </r>
      </text>
    </comment>
    <comment ref="I236" authorId="1" shapeId="0">
      <text>
        <r>
          <rPr>
            <b/>
            <sz val="9"/>
            <color indexed="81"/>
            <rFont val="Tahoma"/>
            <family val="2"/>
          </rPr>
          <t>INSIDE SALES REP
EMAIL: wayne.nelson@mrcglobal.com</t>
        </r>
      </text>
    </comment>
    <comment ref="J236" authorId="1" shapeId="0">
      <text>
        <r>
          <rPr>
            <b/>
            <sz val="9"/>
            <color indexed="81"/>
            <rFont val="Tahoma"/>
            <family val="2"/>
          </rPr>
          <t>INSIDE SALES REP FOR MRC NISKU FROM DRAYTON OFFICE
EMAIL: doug.matsalla@mrcglobal.com</t>
        </r>
      </text>
    </comment>
    <comment ref="H237" authorId="1" shapeId="0">
      <text>
        <r>
          <rPr>
            <b/>
            <sz val="9"/>
            <color indexed="81"/>
            <rFont val="Tahoma"/>
            <family val="2"/>
          </rPr>
          <t>INSTRUMENT MANAGER
CELL: 780-515-1480
DIR: 780-515-3310
EMAIL: dmaclean@tarponenergy.com</t>
        </r>
      </text>
    </comment>
    <comment ref="I237" authorId="1" shapeId="0">
      <text>
        <r>
          <rPr>
            <b/>
            <sz val="9"/>
            <color indexed="81"/>
            <rFont val="Tahoma"/>
            <family val="2"/>
          </rPr>
          <t>AP
EMAIL: smears@tarponenergy.com</t>
        </r>
      </text>
    </comment>
    <comment ref="H238" authorId="1" shapeId="0">
      <text>
        <r>
          <rPr>
            <b/>
            <sz val="9"/>
            <color indexed="81"/>
            <rFont val="Tahoma"/>
            <family val="2"/>
          </rPr>
          <t>INSTRUMENTATION MANAGER
CELL: 780-898-0722
EMAIL: bnester@nexsourcepower.com</t>
        </r>
      </text>
    </comment>
    <comment ref="I238" authorId="1" shapeId="0">
      <text>
        <r>
          <rPr>
            <b/>
            <sz val="9"/>
            <color indexed="81"/>
            <rFont val="Tahoma"/>
            <family val="2"/>
          </rPr>
          <t>AREA MANAGER
CELL: 780-898-7896
EMAIL: lpatten@nexsourcepower.com</t>
        </r>
      </text>
    </comment>
    <comment ref="H239" authorId="1" shapeId="0">
      <text>
        <r>
          <rPr>
            <b/>
            <sz val="9"/>
            <color indexed="81"/>
            <rFont val="Tahoma"/>
            <family val="2"/>
          </rPr>
          <t>BUSINESS DEVELOPMENT
C: 780-515-1683
EMAIL: brian.lhenaff@kingsenergy.com</t>
        </r>
      </text>
    </comment>
    <comment ref="I239" authorId="1" shapeId="0">
      <text>
        <r>
          <rPr>
            <b/>
            <sz val="9"/>
            <color indexed="81"/>
            <rFont val="Tahoma"/>
            <family val="2"/>
          </rPr>
          <t>BRANCH COORDINATOR
DIRECT: 780-515-9102
CELL: 780-898-4414
EMAIL: trent.hofmann@kingsenergy.com</t>
        </r>
      </text>
    </comment>
    <comment ref="H240" authorId="1" shapeId="0">
      <text>
        <r>
          <rPr>
            <b/>
            <sz val="9"/>
            <color indexed="81"/>
            <rFont val="Tahoma"/>
            <family val="2"/>
          </rPr>
          <t>INSIDE SALES
EMAIL: jordan.knull@apexdistribution.com</t>
        </r>
      </text>
    </comment>
    <comment ref="I240" authorId="1" shapeId="0">
      <text>
        <r>
          <rPr>
            <b/>
            <sz val="9"/>
            <color indexed="81"/>
            <rFont val="Tahoma"/>
            <family val="2"/>
          </rPr>
          <t>INSIDE SALES
EMAIL: rob.hord@apexdistribution.com</t>
        </r>
      </text>
    </comment>
    <comment ref="J240" authorId="1" shapeId="0">
      <text>
        <r>
          <rPr>
            <b/>
            <sz val="9"/>
            <color indexed="81"/>
            <rFont val="Tahoma"/>
            <family val="2"/>
          </rPr>
          <t>INSIDE SALES
EMAIL: rob.kreutzer@apexdistribution.com</t>
        </r>
      </text>
    </comment>
    <comment ref="K240" authorId="1" shapeId="0">
      <text>
        <r>
          <rPr>
            <b/>
            <sz val="9"/>
            <color indexed="81"/>
            <rFont val="Tahoma"/>
            <family val="2"/>
          </rPr>
          <t>INSIDE SALES
EMAIL: brian.schroth@apexdistribution.com</t>
        </r>
      </text>
    </comment>
    <comment ref="L240" authorId="1" shapeId="0">
      <text>
        <r>
          <rPr>
            <b/>
            <sz val="9"/>
            <color indexed="81"/>
            <rFont val="Tahoma"/>
            <family val="2"/>
          </rPr>
          <t>BRANCH MANAGER
CELL: 403-846-6649
EMAIL: joel.yachimec@apexdistribution.com</t>
        </r>
      </text>
    </comment>
    <comment ref="H241" authorId="1" shapeId="0">
      <text>
        <r>
          <rPr>
            <b/>
            <sz val="9"/>
            <color indexed="81"/>
            <rFont val="Tahoma"/>
            <family val="2"/>
          </rPr>
          <t>AREA SALES MANAGER - ENERGY SOUTH
MOBILE: 403-580-1211
EMAIL: jason.miller@dnow.com</t>
        </r>
      </text>
    </comment>
    <comment ref="I241" authorId="1" shapeId="0">
      <text>
        <r>
          <rPr>
            <b/>
            <sz val="9"/>
            <color indexed="81"/>
            <rFont val="Tahoma"/>
            <family val="2"/>
          </rPr>
          <t>TECHNICAL VALVE SALES - ENERGY SOUTH
MOBILE: 403-846-8349
EMAIL: brandon.allaby@dnow.com</t>
        </r>
      </text>
    </comment>
    <comment ref="H242" authorId="1" shapeId="0">
      <text>
        <r>
          <rPr>
            <b/>
            <sz val="9"/>
            <color indexed="81"/>
            <rFont val="Tahoma"/>
            <family val="2"/>
          </rPr>
          <t xml:space="preserve">BRANCH MANAGER
MOBILE: 403-844-1455
EMAIL: steve.parenteau@mrcglobal.com
</t>
        </r>
      </text>
    </comment>
    <comment ref="I242" authorId="1" shapeId="0">
      <text>
        <r>
          <rPr>
            <b/>
            <sz val="9"/>
            <color indexed="81"/>
            <rFont val="Tahoma"/>
            <family val="2"/>
          </rPr>
          <t>INSIDE SALES COORD
MOBILE: 403-895-3715
EMAIL: adam.amonson@mrcglobal.com</t>
        </r>
      </text>
    </comment>
    <comment ref="J242" authorId="1" shapeId="0">
      <text>
        <r>
          <rPr>
            <b/>
            <sz val="9"/>
            <color indexed="81"/>
            <rFont val="Tahoma"/>
            <family val="2"/>
          </rPr>
          <t>INSIDE SALES
EMAIL: ryan.leavitt@mrcglobal.com</t>
        </r>
      </text>
    </comment>
    <comment ref="H243" authorId="1" shapeId="0">
      <text>
        <r>
          <rPr>
            <b/>
            <sz val="9"/>
            <color indexed="81"/>
            <rFont val="Tahoma"/>
            <family val="2"/>
          </rPr>
          <t>BRANCH MANAGER
CELL: 403-844-6510
EMAIL: mmorrish@tarponenergy.com</t>
        </r>
      </text>
    </comment>
    <comment ref="H244" authorId="1" shapeId="0">
      <text>
        <r>
          <rPr>
            <b/>
            <sz val="9"/>
            <color indexed="81"/>
            <rFont val="Tahoma"/>
            <family val="2"/>
          </rPr>
          <t>INSIDE SALES REP
EMAIL: jordan.nims@mrcglobal.com</t>
        </r>
      </text>
    </comment>
    <comment ref="I244" authorId="1" shapeId="0">
      <text>
        <r>
          <rPr>
            <b/>
            <sz val="9"/>
            <color indexed="81"/>
            <rFont val="Tahoma"/>
            <family val="2"/>
          </rPr>
          <t>BRANCH MANAGER
CELL: 780-370-4603
EMAIL: ian.munro@mrcglobal.com</t>
        </r>
      </text>
    </comment>
    <comment ref="H245" authorId="1" shapeId="0">
      <text>
        <r>
          <rPr>
            <b/>
            <sz val="9"/>
            <color indexed="81"/>
            <rFont val="Tahoma"/>
            <family val="2"/>
          </rPr>
          <t xml:space="preserve">OUTSIDE SALES
CELL: 403-505-2207
EMAIL: trevor.leinweber@baronoilfield.ca
</t>
        </r>
      </text>
    </comment>
    <comment ref="I245" authorId="1" shapeId="0">
      <text>
        <r>
          <rPr>
            <b/>
            <sz val="9"/>
            <color indexed="81"/>
            <rFont val="Tahoma"/>
            <family val="2"/>
          </rPr>
          <t>BRANCH MANAGER
CELL: 403-588-2988
EMAIL: paul.pearson@baronoilfield.ca</t>
        </r>
      </text>
    </comment>
    <comment ref="C246" authorId="1" shapeId="0">
      <text>
        <r>
          <rPr>
            <b/>
            <sz val="9"/>
            <color indexed="81"/>
            <rFont val="Tahoma"/>
            <charset val="1"/>
          </rPr>
          <t xml:space="preserve">THEY HAVE A LOT OF USED VALVES, FISHER DIAPHRAM ACTUATORS AND FISHER DVC POSITIONERS IN THE YARD. </t>
        </r>
      </text>
    </comment>
    <comment ref="H246" authorId="1" shapeId="0">
      <text>
        <r>
          <rPr>
            <b/>
            <sz val="9"/>
            <color indexed="81"/>
            <rFont val="Tahoma"/>
            <charset val="1"/>
          </rPr>
          <t>GENERAL MANAGER
CELL: 403-348-9473
PHONE: 403-342-4494 EXT 244
EMAIL: bhiggs@keysourceprocess.com</t>
        </r>
      </text>
    </comment>
    <comment ref="H247" authorId="1" shapeId="0">
      <text>
        <r>
          <rPr>
            <b/>
            <sz val="9"/>
            <color indexed="81"/>
            <rFont val="Tahoma"/>
            <family val="2"/>
          </rPr>
          <t>AREA MANAGER
CELL: 403-505-8958
DIR: 403-302-6783
EMAIL: mlabonte@tarponenergy.com</t>
        </r>
      </text>
    </comment>
    <comment ref="I247" authorId="1" shapeId="0">
      <text>
        <r>
          <rPr>
            <b/>
            <sz val="9"/>
            <color indexed="81"/>
            <rFont val="Tahoma"/>
            <family val="2"/>
          </rPr>
          <t>BRANCH MANAGER
TEL: 403-356-0142
CELL: 403-318-2485
EMAIL: jbenoit@tarponenergy.com</t>
        </r>
      </text>
    </comment>
    <comment ref="H248" authorId="1" shapeId="0">
      <text>
        <r>
          <rPr>
            <b/>
            <sz val="9"/>
            <color indexed="81"/>
            <rFont val="Tahoma"/>
            <family val="2"/>
          </rPr>
          <t>INSIDE SALES
PHONE: 587-338-3844</t>
        </r>
      </text>
    </comment>
    <comment ref="H249" authorId="1" shapeId="0">
      <text>
        <r>
          <rPr>
            <b/>
            <sz val="9"/>
            <color indexed="81"/>
            <rFont val="Tahoma"/>
            <charset val="1"/>
          </rPr>
          <t>MAINTENANCE FOREMAN
VALLEYVIEW, STURGEON &amp; PUSKWA
PHONE: 780-552-4210
EMAIL: peter.keglowitsch@cnrl.com</t>
        </r>
      </text>
    </comment>
    <comment ref="H250" authorId="1" shapeId="0">
      <text>
        <r>
          <rPr>
            <b/>
            <sz val="9"/>
            <color indexed="81"/>
            <rFont val="Tahoma"/>
            <charset val="1"/>
          </rPr>
          <t>EMAIL: dexter.makin@cnrl.com</t>
        </r>
      </text>
    </comment>
    <comment ref="H251" authorId="1" shapeId="0">
      <text>
        <r>
          <rPr>
            <b/>
            <sz val="9"/>
            <color indexed="81"/>
            <rFont val="Tahoma"/>
            <charset val="1"/>
          </rPr>
          <t>CRAFTSMAN
CELL: 403-895-5093
DESK: 403-846-4105
EMAIL: troy.michel@cnrl.com</t>
        </r>
      </text>
    </comment>
    <comment ref="H252" authorId="1" shapeId="0">
      <text>
        <r>
          <rPr>
            <b/>
            <sz val="9"/>
            <color indexed="81"/>
            <rFont val="Tahoma"/>
            <family val="2"/>
          </rPr>
          <t>SR. JOURNEYMAN/MASTER ELECTRICIAN OPERATORS FIELD SUPERVISOR
CELL: 780-552-3739
EMAIL: chad.shaw@cdncontrols.ca</t>
        </r>
      </text>
    </comment>
    <comment ref="I252" authorId="1" shapeId="0">
      <text>
        <r>
          <rPr>
            <b/>
            <sz val="9"/>
            <color indexed="81"/>
            <rFont val="Tahoma"/>
            <family val="2"/>
          </rPr>
          <t>BRANCH MANAGER
CELL: 780-552-4394
EMAIL: todd.kroeker@cdncontrols.ca</t>
        </r>
      </text>
    </comment>
    <comment ref="J252" authorId="1" shapeId="0">
      <text>
        <r>
          <rPr>
            <b/>
            <sz val="9"/>
            <color indexed="81"/>
            <rFont val="Tahoma"/>
            <family val="2"/>
          </rPr>
          <t>JOURNEYMAN INSTRUMENTATION TECH
CELL: 780-524-9506
EMAIL: brett.ilg@cdncontrols.ca</t>
        </r>
      </text>
    </comment>
    <comment ref="H253" authorId="1" shapeId="0">
      <text>
        <r>
          <rPr>
            <b/>
            <sz val="9"/>
            <color indexed="81"/>
            <rFont val="Tahoma"/>
            <family val="2"/>
          </rPr>
          <t xml:space="preserve">PURCHASING MANAGER
CELL: 780-296-5237
PH: 780-532-8151
EXT: 137
EMAIL: kyle@cdncontrols.ca
</t>
        </r>
      </text>
    </comment>
    <comment ref="I253" authorId="1" shapeId="0">
      <text>
        <r>
          <rPr>
            <b/>
            <sz val="9"/>
            <color indexed="81"/>
            <rFont val="Tahoma"/>
            <family val="2"/>
          </rPr>
          <t>INSTRUMENTATION MANAGER
CELL: 780-380-4353
EMAIL: rob@cdncontrols.ca</t>
        </r>
      </text>
    </comment>
    <comment ref="J253" authorId="1" shapeId="0">
      <text>
        <r>
          <rPr>
            <b/>
            <sz val="9"/>
            <color indexed="81"/>
            <rFont val="Tahoma"/>
            <family val="2"/>
          </rPr>
          <t>AUTOMATION &amp; COMMUNICATION MANAGER
CELL: 780-831-0037
EMAIL: dan.longtin@cdncontrols.ca</t>
        </r>
      </text>
    </comment>
    <comment ref="H254" authorId="1" shapeId="0">
      <text>
        <r>
          <rPr>
            <b/>
            <sz val="9"/>
            <color indexed="81"/>
            <rFont val="Tahoma"/>
            <family val="2"/>
          </rPr>
          <t>PURCHASER
CELL: 780-933-1124
EMAIL: rpigeau@controltechgp.ca</t>
        </r>
      </text>
    </comment>
    <comment ref="I254" authorId="1" shapeId="0">
      <text>
        <r>
          <rPr>
            <b/>
            <sz val="9"/>
            <color indexed="81"/>
            <rFont val="Tahoma"/>
            <family val="2"/>
          </rPr>
          <t>MANAGER E/I
CELL: 780-832-7005
EMAIL: pthomas@controltechgp.ca</t>
        </r>
      </text>
    </comment>
    <comment ref="H255" authorId="1" shapeId="0">
      <text>
        <r>
          <rPr>
            <b/>
            <sz val="9"/>
            <color indexed="81"/>
            <rFont val="Tahoma"/>
            <family val="2"/>
          </rPr>
          <t>AREA MANAGER
PHONE: 780-539-9367
CELL: 780-897-9525
EMAIL: justin.rogozinski@pyramidcorporation.com</t>
        </r>
      </text>
    </comment>
    <comment ref="H256" authorId="1" shapeId="0">
      <text>
        <r>
          <rPr>
            <b/>
            <sz val="9"/>
            <color indexed="81"/>
            <rFont val="Tahoma"/>
            <family val="2"/>
          </rPr>
          <t>INSIDE SALES
EMAIL: cody.thompson@apexdistribution.com</t>
        </r>
      </text>
    </comment>
    <comment ref="H257" authorId="1" shapeId="0">
      <text>
        <r>
          <rPr>
            <b/>
            <sz val="9"/>
            <color indexed="81"/>
            <rFont val="Tahoma"/>
            <family val="2"/>
          </rPr>
          <t>ORDER DESK PERSON
EMAIL: vvparts@caroncontrols.net</t>
        </r>
      </text>
    </comment>
    <comment ref="H258" authorId="1" shapeId="0">
      <text>
        <r>
          <rPr>
            <b/>
            <sz val="9"/>
            <color indexed="81"/>
            <rFont val="Tahoma"/>
            <charset val="1"/>
          </rPr>
          <t>OUTSIDE SALES
EMAIL: baroneds@baronoilfield.ca</t>
        </r>
      </text>
    </comment>
    <comment ref="I258" authorId="1" shapeId="0">
      <text>
        <r>
          <rPr>
            <b/>
            <sz val="9"/>
            <color indexed="81"/>
            <rFont val="Tahoma"/>
            <charset val="1"/>
          </rPr>
          <t>INSIDE SALES
EMAIL: baroneds@baronoilfield.ca</t>
        </r>
      </text>
    </comment>
    <comment ref="J258" authorId="1" shapeId="0">
      <text>
        <r>
          <rPr>
            <b/>
            <sz val="9"/>
            <color indexed="81"/>
            <rFont val="Tahoma"/>
            <charset val="1"/>
          </rPr>
          <t>INSIDE SALES
EMAIL: baroneds@baronoilfield.ca</t>
        </r>
      </text>
    </comment>
    <comment ref="K258" authorId="1" shapeId="0">
      <text>
        <r>
          <rPr>
            <b/>
            <sz val="9"/>
            <color indexed="81"/>
            <rFont val="Tahoma"/>
            <charset val="1"/>
          </rPr>
          <t>INSIDE SALES
EMAIL: baroneds@baronoilfield.ca</t>
        </r>
      </text>
    </comment>
    <comment ref="H259" authorId="1" shapeId="0">
      <text>
        <r>
          <rPr>
            <b/>
            <sz val="9"/>
            <color indexed="81"/>
            <rFont val="Tahoma"/>
            <charset val="1"/>
          </rPr>
          <t>SALES
EMAIL: ryon.cole@apexdistribution.com</t>
        </r>
      </text>
    </comment>
    <comment ref="H260" authorId="1" shapeId="0">
      <text>
        <r>
          <rPr>
            <b/>
            <sz val="9"/>
            <color indexed="81"/>
            <rFont val="Tahoma"/>
            <family val="2"/>
          </rPr>
          <t>OWNER/E&amp;I EXPERT
780-712-0388</t>
        </r>
      </text>
    </comment>
    <comment ref="I260" authorId="1" shapeId="0">
      <text>
        <r>
          <rPr>
            <b/>
            <sz val="9"/>
            <color indexed="81"/>
            <rFont val="Tahoma"/>
            <family val="2"/>
          </rPr>
          <t>PARTNER - E&amp;I
780-723-1270</t>
        </r>
      </text>
    </comment>
    <comment ref="H261" authorId="1" shapeId="0">
      <text>
        <r>
          <rPr>
            <b/>
            <sz val="9"/>
            <color indexed="81"/>
            <rFont val="Tahoma"/>
            <family val="2"/>
          </rPr>
          <t>BRANCH MANAGER
MOBILE: 780-214-1373
EMAIL: geoff.findlay@dnow.com</t>
        </r>
      </text>
    </comment>
    <comment ref="I261" authorId="1" shapeId="0">
      <text>
        <r>
          <rPr>
            <b/>
            <sz val="9"/>
            <color indexed="81"/>
            <rFont val="Tahoma"/>
            <family val="2"/>
          </rPr>
          <t>INSIDE SALES REP
EMAIL: dawn.ressler@dnow.com</t>
        </r>
      </text>
    </comment>
    <comment ref="J261" authorId="1" shapeId="0">
      <text>
        <r>
          <rPr>
            <b/>
            <sz val="9"/>
            <color indexed="81"/>
            <rFont val="Tahoma"/>
            <family val="2"/>
          </rPr>
          <t>INSIDE SALES REP
MOBILE: 780-723-0285
EMAIL: darcian.morin@dnow.com</t>
        </r>
      </text>
    </comment>
    <comment ref="K261" authorId="1" shapeId="0">
      <text>
        <r>
          <rPr>
            <b/>
            <sz val="9"/>
            <color indexed="81"/>
            <rFont val="Tahoma"/>
            <family val="2"/>
          </rPr>
          <t>OUTSIDE SALES
EMAIL: camber.evans@dnow.com</t>
        </r>
      </text>
    </comment>
    <comment ref="H263" authorId="1" shapeId="0">
      <text>
        <r>
          <rPr>
            <b/>
            <sz val="9"/>
            <color indexed="81"/>
            <rFont val="Tahoma"/>
            <family val="2"/>
          </rPr>
          <t>INSTRUMENTATION MANAGER
CELL: 780-712-0074
EMAIL: smergaert@tarponenergy.com</t>
        </r>
      </text>
    </comment>
    <comment ref="I263" authorId="1" shapeId="0">
      <text>
        <r>
          <rPr>
            <b/>
            <sz val="9"/>
            <color indexed="81"/>
            <rFont val="Tahoma"/>
            <family val="2"/>
          </rPr>
          <t>BRANCH/ELECTRICAL MANAGER
CELL: 780-712-5916
EMAIL: dnelson@tarponenergy.com</t>
        </r>
      </text>
    </comment>
    <comment ref="H264" authorId="1" shapeId="0">
      <text>
        <r>
          <rPr>
            <b/>
            <sz val="9"/>
            <color indexed="81"/>
            <rFont val="Tahoma"/>
            <family val="2"/>
          </rPr>
          <t>INSIDE SALES
EMAIL: katie.miller@mrcglobal.com</t>
        </r>
      </text>
    </comment>
    <comment ref="I264" authorId="1" shapeId="0">
      <text>
        <r>
          <rPr>
            <b/>
            <sz val="9"/>
            <color indexed="81"/>
            <rFont val="Tahoma"/>
            <family val="2"/>
          </rPr>
          <t>BRANCH MANAGER
MOBILE: 780-728-6438
EMAIL: tashia.riggs@mrcglobal.com</t>
        </r>
      </text>
    </comment>
    <comment ref="J264" authorId="1" shapeId="0">
      <text>
        <r>
          <rPr>
            <b/>
            <sz val="9"/>
            <color indexed="81"/>
            <rFont val="Tahoma"/>
            <family val="2"/>
          </rPr>
          <t>INSIDE SALES
EMAIL: sheena.warren@mrcglobal.com</t>
        </r>
      </text>
    </comment>
    <comment ref="C266" authorId="1" shapeId="0">
      <text>
        <r>
          <rPr>
            <b/>
            <sz val="9"/>
            <color indexed="81"/>
            <rFont val="Tahoma"/>
            <family val="2"/>
          </rPr>
          <t>CALL PETER TO SET UP APPOINTMENT. HE'S BACK FROM VACATION BY MAY 2019</t>
        </r>
      </text>
    </comment>
    <comment ref="H266" authorId="1" shapeId="0">
      <text>
        <r>
          <rPr>
            <b/>
            <sz val="9"/>
            <color indexed="81"/>
            <rFont val="Tahoma"/>
            <family val="2"/>
          </rPr>
          <t>MAINTENANCE FOREMAN EDSON ASSET
CELL: 780-728-4758
EMAIL: peter.beres@huskyenergy.com</t>
        </r>
      </text>
    </comment>
    <comment ref="H267" authorId="1" shapeId="0">
      <text>
        <r>
          <rPr>
            <b/>
            <sz val="9"/>
            <color indexed="81"/>
            <rFont val="Tahoma"/>
            <family val="2"/>
          </rPr>
          <t>SOUTHERN OPERATION MANAGER
CELL: 403-844-0838
EMAIL: lsmith@nexsourcepower.com</t>
        </r>
      </text>
    </comment>
    <comment ref="H268" authorId="1" shapeId="0">
      <text>
        <r>
          <rPr>
            <b/>
            <sz val="9"/>
            <color indexed="81"/>
            <rFont val="Tahoma"/>
            <family val="2"/>
          </rPr>
          <t>SALES REP
403-363-5061</t>
        </r>
      </text>
    </comment>
    <comment ref="H269" authorId="1" shapeId="0">
      <text>
        <r>
          <rPr>
            <b/>
            <sz val="9"/>
            <color indexed="81"/>
            <rFont val="Tahoma"/>
            <family val="2"/>
          </rPr>
          <t>AREA MANAGER/OWNER
CELL: 780-699-2820
EMAIL: scottw@connectenergyservices.com</t>
        </r>
      </text>
    </comment>
    <comment ref="I269" authorId="1" shapeId="0">
      <text>
        <r>
          <rPr>
            <b/>
            <sz val="9"/>
            <color indexed="81"/>
            <rFont val="Tahoma"/>
            <family val="2"/>
          </rPr>
          <t>DISTRICT MANAGER/OWNER
CELL: 780-991-5590
EMAIL: deanh@connectenergyservices.com</t>
        </r>
      </text>
    </comment>
    <comment ref="J269" authorId="1" shapeId="0">
      <text>
        <r>
          <rPr>
            <b/>
            <sz val="9"/>
            <color indexed="81"/>
            <rFont val="Tahoma"/>
            <family val="2"/>
          </rPr>
          <t>BUSINESS DEVELOPMENT
CELL: 780-984-4800
EMAIL: mikes@connectenergyservices.com</t>
        </r>
      </text>
    </comment>
    <comment ref="K269" authorId="1" shapeId="0">
      <text>
        <r>
          <rPr>
            <b/>
            <sz val="9"/>
            <color indexed="81"/>
            <rFont val="Tahoma"/>
            <charset val="1"/>
          </rPr>
          <t>TECH
CELL: 780-918-5583
EMAIL: randyw@connectenergyservices.com</t>
        </r>
      </text>
    </comment>
    <comment ref="H270" authorId="1" shapeId="0">
      <text>
        <r>
          <rPr>
            <b/>
            <sz val="9"/>
            <color indexed="81"/>
            <rFont val="Tahoma"/>
            <family val="2"/>
          </rPr>
          <t>INSTRUMENTATION TECHNICIAN
CELL: 780-728-6744
EMAIL: timt@connectenergyservices.com
TALK TO TIM</t>
        </r>
      </text>
    </comment>
    <comment ref="I270" authorId="1" shapeId="0">
      <text>
        <r>
          <rPr>
            <b/>
            <sz val="9"/>
            <color indexed="81"/>
            <rFont val="Tahoma"/>
            <family val="2"/>
          </rPr>
          <t>Branch Manager
Phone: 780-712-2553
Email: keitha@connectenergyservices.com</t>
        </r>
      </text>
    </comment>
    <comment ref="H271" authorId="1" shapeId="0">
      <text>
        <r>
          <rPr>
            <b/>
            <sz val="9"/>
            <color indexed="81"/>
            <rFont val="Tahoma"/>
            <charset val="1"/>
          </rPr>
          <t>BRANCH MANAGER (THIS GUY IS A DICK)
CELL: 780-779-8168
EMAIL: keith.ratzlaff@apexdistribution.com</t>
        </r>
      </text>
    </comment>
    <comment ref="I271" authorId="1" shapeId="0">
      <text>
        <r>
          <rPr>
            <b/>
            <sz val="9"/>
            <color indexed="81"/>
            <rFont val="Tahoma"/>
            <charset val="1"/>
          </rPr>
          <t>SALES REP
CELL: 780-268-3537
EMAIL: kj.waldo@apexdistribution.com</t>
        </r>
      </text>
    </comment>
    <comment ref="H272" authorId="1" shapeId="0">
      <text>
        <r>
          <rPr>
            <b/>
            <sz val="9"/>
            <color indexed="81"/>
            <rFont val="Tahoma"/>
            <charset val="1"/>
          </rPr>
          <t>BRANCH MANAGER
CELL: 780-779-8611
EMAIL: trevor.stewart@baronoilfield.ca</t>
        </r>
      </text>
    </comment>
    <comment ref="I272" authorId="1" shapeId="0">
      <text>
        <r>
          <rPr>
            <b/>
            <sz val="9"/>
            <color indexed="81"/>
            <rFont val="Tahoma"/>
            <charset val="1"/>
          </rPr>
          <t>SALES
EMAIL: barontc@baronoilfield.ca</t>
        </r>
      </text>
    </comment>
    <comment ref="J272" authorId="1" shapeId="0">
      <text>
        <r>
          <rPr>
            <b/>
            <sz val="9"/>
            <color indexed="81"/>
            <rFont val="Tahoma"/>
            <charset val="1"/>
          </rPr>
          <t>INSIDE SALES</t>
        </r>
      </text>
    </comment>
    <comment ref="K272" authorId="1" shapeId="0">
      <text>
        <r>
          <rPr>
            <b/>
            <sz val="9"/>
            <color indexed="81"/>
            <rFont val="Tahoma"/>
            <charset val="1"/>
          </rPr>
          <t>SALES</t>
        </r>
      </text>
    </comment>
    <comment ref="C273" authorId="1" shapeId="0">
      <text>
        <r>
          <rPr>
            <b/>
            <sz val="9"/>
            <color indexed="81"/>
            <rFont val="Tahoma"/>
            <charset val="1"/>
          </rPr>
          <t>THIS IS WHERE THEY DO ACTUATION</t>
        </r>
      </text>
    </comment>
    <comment ref="H273" authorId="1" shapeId="0">
      <text>
        <r>
          <rPr>
            <b/>
            <sz val="9"/>
            <color indexed="81"/>
            <rFont val="Tahoma"/>
            <family val="2"/>
          </rPr>
          <t>VALVE AUTOMATION
CELL: 403-302-3194
EMAIL: jared.brookes@apexdistribution.com</t>
        </r>
      </text>
    </comment>
    <comment ref="I273" authorId="1" shapeId="0">
      <text>
        <r>
          <rPr>
            <b/>
            <sz val="9"/>
            <color indexed="81"/>
            <rFont val="Tahoma"/>
            <family val="2"/>
          </rPr>
          <t>VALVE AUTOMATION
CELL: 403-348-3395
EMAIL: parker.white@apexdistribution.com</t>
        </r>
      </text>
    </comment>
    <comment ref="I274" authorId="1" shapeId="0">
      <text>
        <r>
          <rPr>
            <b/>
            <sz val="9"/>
            <color indexed="81"/>
            <rFont val="Tahoma"/>
            <charset val="1"/>
          </rPr>
          <t>MANAGER</t>
        </r>
      </text>
    </comment>
    <comment ref="H275" authorId="1" shapeId="0">
      <text>
        <r>
          <rPr>
            <b/>
            <sz val="9"/>
            <color indexed="81"/>
            <rFont val="Tahoma"/>
            <charset val="1"/>
          </rPr>
          <t>INSIDE SALES REP
EMAIL: tabatha.carrier@dnow.com</t>
        </r>
      </text>
    </comment>
    <comment ref="I275" authorId="1" shapeId="0">
      <text>
        <r>
          <rPr>
            <b/>
            <sz val="9"/>
            <color indexed="81"/>
            <rFont val="Tahoma"/>
            <charset val="1"/>
          </rPr>
          <t>INSIDE SALES REP
EMAIL: brittany.smith@dnow.com</t>
        </r>
      </text>
    </comment>
    <comment ref="H277" authorId="1" shapeId="0">
      <text>
        <r>
          <rPr>
            <b/>
            <sz val="9"/>
            <color indexed="81"/>
            <rFont val="Tahoma"/>
            <charset val="1"/>
          </rPr>
          <t>INSIDE SALES
EMAIL: amy.tschigerl@mrcglobal.com</t>
        </r>
      </text>
    </comment>
    <comment ref="I277" authorId="1" shapeId="0">
      <text>
        <r>
          <rPr>
            <b/>
            <sz val="9"/>
            <color indexed="81"/>
            <rFont val="Tahoma"/>
            <charset val="1"/>
          </rPr>
          <t>INSIDE SALES
EMAIL: helen.hemmerling@mrcglobal.com</t>
        </r>
      </text>
    </comment>
    <comment ref="J277" authorId="1" shapeId="0">
      <text>
        <r>
          <rPr>
            <b/>
            <sz val="9"/>
            <color indexed="81"/>
            <rFont val="Tahoma"/>
            <charset val="1"/>
          </rPr>
          <t>BRANCH MANAGER
MOBILE: 780-778-0364
EMAIL: mark.mombourquette@mrcglobal.com</t>
        </r>
      </text>
    </comment>
    <comment ref="K277" authorId="1" shapeId="0">
      <text>
        <r>
          <rPr>
            <b/>
            <sz val="9"/>
            <color indexed="81"/>
            <rFont val="Tahoma"/>
            <charset val="1"/>
          </rPr>
          <t>INSIDE SALES
EMAIL: loretta.freeston@mrcglobal.com</t>
        </r>
      </text>
    </comment>
    <comment ref="C279" authorId="1" shapeId="0">
      <text>
        <r>
          <rPr>
            <b/>
            <sz val="9"/>
            <color indexed="81"/>
            <rFont val="Tahoma"/>
            <charset val="1"/>
          </rPr>
          <t>DRAYTON VALLEY DOES THE PROCUREMENT FOR INSTRUMENTATION</t>
        </r>
      </text>
    </comment>
    <comment ref="F279" authorId="1" shapeId="0">
      <text>
        <r>
          <rPr>
            <b/>
            <sz val="9"/>
            <color indexed="81"/>
            <rFont val="Tahoma"/>
            <family val="2"/>
          </rPr>
          <t>THEIR CUSTOMERS ARE:
ENCANA
TAMEC ENGINEERING
ENBRIDGE
MEG ENERGY (CHRISTINA LAKE)</t>
        </r>
      </text>
    </comment>
    <comment ref="H279" authorId="1" shapeId="0">
      <text>
        <r>
          <rPr>
            <b/>
            <sz val="9"/>
            <color indexed="81"/>
            <rFont val="Tahoma"/>
            <charset val="1"/>
          </rPr>
          <t>PROCUREMENT SUPERVISOR
CELL: 780-722-5457
EMAIL: tdegroot@techmationelectric.com</t>
        </r>
      </text>
    </comment>
    <comment ref="I279" authorId="1" shapeId="0">
      <text>
        <r>
          <rPr>
            <b/>
            <sz val="9"/>
            <color indexed="81"/>
            <rFont val="Tahoma"/>
            <charset val="1"/>
          </rPr>
          <t>DISRICT MANAGER
CELL: 780-777-7029
EMAIL: croberts@techmationelectric.com</t>
        </r>
      </text>
    </comment>
    <comment ref="J279" authorId="1" shapeId="0">
      <text>
        <r>
          <rPr>
            <b/>
            <sz val="9"/>
            <color indexed="81"/>
            <rFont val="Tahoma"/>
            <charset val="1"/>
          </rPr>
          <t>BUYER
EMAIL: jhamling@techmationelectric.com</t>
        </r>
      </text>
    </comment>
    <comment ref="K279" authorId="1" shapeId="0">
      <text>
        <r>
          <rPr>
            <b/>
            <sz val="9"/>
            <color indexed="81"/>
            <rFont val="Tahoma"/>
            <charset val="1"/>
          </rPr>
          <t>EMAIL: scooper@techmationelectric.com</t>
        </r>
      </text>
    </comment>
    <comment ref="L279" authorId="1" shapeId="0">
      <text>
        <r>
          <rPr>
            <b/>
            <sz val="9"/>
            <color indexed="81"/>
            <rFont val="Tahoma"/>
            <charset val="1"/>
          </rPr>
          <t>SENIOR ESTIMATOR
CELL: 780-777-7050
EMAIL: ccrozier@techmationelectric.com</t>
        </r>
      </text>
    </comment>
    <comment ref="M279" authorId="1" shapeId="0">
      <text>
        <r>
          <rPr>
            <b/>
            <sz val="9"/>
            <color indexed="81"/>
            <rFont val="Tahoma"/>
            <charset val="1"/>
          </rPr>
          <t>PROJECT MANAGER/ESTIMATOR
CELL: 587-986-3812
EMAIL: thale@techmationelectric.com</t>
        </r>
      </text>
    </comment>
    <comment ref="C281" authorId="1" shapeId="0">
      <text>
        <r>
          <rPr>
            <b/>
            <sz val="9"/>
            <color indexed="81"/>
            <rFont val="Tahoma"/>
            <family val="2"/>
          </rPr>
          <t>THEY DO MOST OF THE PROCUREMENT FOR INSTRUMENTATION HERE</t>
        </r>
      </text>
    </comment>
    <comment ref="F281" authorId="1" shapeId="0">
      <text>
        <r>
          <rPr>
            <b/>
            <sz val="9"/>
            <color indexed="81"/>
            <rFont val="Tahoma"/>
            <family val="2"/>
          </rPr>
          <t>CUSTOMERS ARE:
PENN WEST
HUSKY
KEYERA</t>
        </r>
      </text>
    </comment>
    <comment ref="I281" authorId="1" shapeId="0">
      <text>
        <r>
          <rPr>
            <b/>
            <sz val="9"/>
            <color indexed="81"/>
            <rFont val="Tahoma"/>
            <family val="2"/>
          </rPr>
          <t>INSTRUMENTATION MANAGER
CELL: 780-514-4132</t>
        </r>
      </text>
    </comment>
    <comment ref="C282" authorId="1" shapeId="0">
      <text>
        <r>
          <rPr>
            <b/>
            <sz val="9"/>
            <color indexed="81"/>
            <rFont val="Tahoma"/>
            <family val="2"/>
          </rPr>
          <t>THIS WOULD BE THE MAIN PURCHASING DEPARTMENT ACCORDING TO PAT THE ADMIN IN LLOYDMINISTER, AB</t>
        </r>
      </text>
    </comment>
    <comment ref="H290" authorId="1" shapeId="0">
      <text>
        <r>
          <rPr>
            <b/>
            <sz val="9"/>
            <color indexed="81"/>
            <rFont val="Tahoma"/>
            <family val="2"/>
          </rPr>
          <t>PURCHASER/ADMIN
CELL: 780-781-3617
EMAIL: julie.efford@pyramidcorporation.com</t>
        </r>
      </text>
    </comment>
    <comment ref="I290" authorId="1" shapeId="0">
      <text>
        <r>
          <rPr>
            <b/>
            <sz val="9"/>
            <color indexed="81"/>
            <rFont val="Tahoma"/>
            <family val="2"/>
          </rPr>
          <t>AREA MANAGER
CELL: 403-704-0633
EMAIL: kevin.coston@pyramidcorporation.com</t>
        </r>
      </text>
    </comment>
    <comment ref="H291" authorId="1" shapeId="0">
      <text>
        <r>
          <rPr>
            <b/>
            <sz val="9"/>
            <color indexed="81"/>
            <rFont val="Tahoma"/>
            <family val="2"/>
          </rPr>
          <t>DIRECTOR, BRANCH OPERATIONS
PHONE: 403-357-3737
MOBILE: 403-845-0809
EMAIL: jeff.g.dell@ca.abb.com</t>
        </r>
      </text>
    </comment>
    <comment ref="I291" authorId="1" shapeId="0">
      <text>
        <r>
          <rPr>
            <b/>
            <sz val="9"/>
            <color indexed="81"/>
            <rFont val="Tahoma"/>
            <family val="2"/>
          </rPr>
          <t>PROJECT SPECIALIST
DIRECT: 403-357-3734
CELL: 403-304-5777
EMAIL: kim.grzech@ca.abb.com</t>
        </r>
      </text>
    </comment>
    <comment ref="J291" authorId="1" shapeId="0">
      <text>
        <r>
          <rPr>
            <b/>
            <sz val="9"/>
            <color indexed="81"/>
            <rFont val="Tahoma"/>
            <family val="2"/>
          </rPr>
          <t>BUSINESS DEVELOPMENT MANAGER, FIELD OPS
PHONE: 587-703-8831
EMAIL: floyd.houle@ca.abb.com</t>
        </r>
      </text>
    </comment>
    <comment ref="H293" authorId="1" shapeId="0">
      <text>
        <r>
          <rPr>
            <b/>
            <sz val="9"/>
            <color indexed="81"/>
            <rFont val="Tahoma"/>
            <family val="2"/>
          </rPr>
          <t>SENIOR MAINTENANCE MANAGER
PH: 403-406-2603
EMAIL: kmillar@calfrac.com</t>
        </r>
      </text>
    </comment>
    <comment ref="H295" authorId="1" shapeId="0">
      <text>
        <r>
          <rPr>
            <b/>
            <sz val="9"/>
            <color indexed="81"/>
            <rFont val="Tahoma"/>
            <family val="2"/>
          </rPr>
          <t>AREA MANAGER
CELL: 403-746-0000
EMAIL: kris.gefle@ca.abb.com</t>
        </r>
      </text>
    </comment>
  </commentList>
</comments>
</file>

<file path=xl/sharedStrings.xml><?xml version="1.0" encoding="utf-8"?>
<sst xmlns="http://schemas.openxmlformats.org/spreadsheetml/2006/main" count="1875" uniqueCount="1418">
  <si>
    <t>BILL TO</t>
  </si>
  <si>
    <t>SHIP TO</t>
  </si>
  <si>
    <t>Quote No:</t>
  </si>
  <si>
    <t>Valid For:</t>
  </si>
  <si>
    <t>DESCRIPTION</t>
  </si>
  <si>
    <t>QTY</t>
  </si>
  <si>
    <t>UNIT PRICE</t>
  </si>
  <si>
    <t>TOTAL</t>
  </si>
  <si>
    <t>SUBTOTAL</t>
  </si>
  <si>
    <t>DISCOUNT</t>
  </si>
  <si>
    <t>SUBTOTAL LESS DISCOUNT</t>
  </si>
  <si>
    <t>TAX RATE</t>
  </si>
  <si>
    <t>TOTAL TAX</t>
  </si>
  <si>
    <t>SHIPPING/HANDLING</t>
  </si>
  <si>
    <t>Quote Total</t>
  </si>
  <si>
    <t>Notes &amp; Terms</t>
  </si>
  <si>
    <t>ACTION FLOW SUPPLY INC.</t>
  </si>
  <si>
    <t>Thank you for your business!</t>
  </si>
  <si>
    <t>30 days</t>
  </si>
  <si>
    <t>SCOTT WOSNACK</t>
  </si>
  <si>
    <t>CONNECT ENERGY SERVICES</t>
  </si>
  <si>
    <t>4808 - 44 ST, REDWATER, AB T0A 2W0</t>
  </si>
  <si>
    <t>(780) 991-5590</t>
  </si>
  <si>
    <t>scottw@connectenergyservices.com</t>
  </si>
  <si>
    <t>BA-15L BEAR LINEAR ACTUATOR 24 VDC</t>
  </si>
  <si>
    <t>Delivery: STOCK</t>
  </si>
  <si>
    <t>1) FCA - Edmonton, Alberta, Canada.</t>
  </si>
  <si>
    <t>2) Quote valid for 30 days subject to prior sale/terms.</t>
  </si>
  <si>
    <t>3) Payment Term NET 30 days.</t>
  </si>
  <si>
    <t>Quotation</t>
  </si>
  <si>
    <t>LINE</t>
  </si>
  <si>
    <t>Adjustable thrust and speed, single hand operations control with</t>
  </si>
  <si>
    <t>4-20mA input with feedback Fail-Safe on loss of signal,</t>
  </si>
  <si>
    <t>Class 1 div 1 certification C/W valve mounting hardware.</t>
  </si>
  <si>
    <t>Solutions to Severe Service Application &amp; Automation</t>
  </si>
  <si>
    <t>12213 - 94 Street, Edmonton, AB T5G 1K2</t>
  </si>
  <si>
    <t>Phone: 587-712-4880</t>
  </si>
  <si>
    <t>Date</t>
  </si>
  <si>
    <t>brian@actionflowsupply.com</t>
  </si>
  <si>
    <t>5/14/2019</t>
  </si>
  <si>
    <t>ROTORK CVL5000 FA12 [CSA CL1 DIV1 GRCD T4] 100-240VAC</t>
  </si>
  <si>
    <t>100-240V AC Power Supply (50/60Hz)</t>
  </si>
  <si>
    <t>Failsafe via use of super capacitors</t>
  </si>
  <si>
    <t>Normally Open user configurable indication contact</t>
  </si>
  <si>
    <t>Control Circuit Board with flow characterisation and response mapping</t>
  </si>
  <si>
    <t>2 Absolute encoders providing minimised hysteresis control</t>
  </si>
  <si>
    <t>HART control card</t>
  </si>
  <si>
    <t>CSA approved for Class I, Division I, Group C and D hazardous areas</t>
  </si>
  <si>
    <t>Operate at temperatures from -40 degrees C to +60 degrees C</t>
  </si>
  <si>
    <t>4-20 mA input signal</t>
  </si>
  <si>
    <t>Delivery: 6 Weeks</t>
  </si>
  <si>
    <t>Revision</t>
  </si>
  <si>
    <t>0</t>
  </si>
  <si>
    <t>Sales Order:</t>
  </si>
  <si>
    <t>Sales Order</t>
  </si>
  <si>
    <t>Customer PO</t>
  </si>
  <si>
    <t xml:space="preserve">40000014524 </t>
  </si>
  <si>
    <t>ITEM</t>
  </si>
  <si>
    <t>CUSTOMER NUMBER</t>
  </si>
  <si>
    <t>COMPANY NAME</t>
  </si>
  <si>
    <t>LOCATION</t>
  </si>
  <si>
    <t>PHONE</t>
  </si>
  <si>
    <t>ADDRESS</t>
  </si>
  <si>
    <t>CONTACT 1</t>
  </si>
  <si>
    <t>CONTACT 2</t>
  </si>
  <si>
    <t>CONTACT 3</t>
  </si>
  <si>
    <t>CONTACT 4</t>
  </si>
  <si>
    <t>CONTACT 5</t>
  </si>
  <si>
    <t>CONTACT 6</t>
  </si>
  <si>
    <t>4TEC01</t>
  </si>
  <si>
    <t>4 TECH ELECTRIC (2001) LTD.</t>
  </si>
  <si>
    <t>BUCK LAKE, AB</t>
  </si>
  <si>
    <t>(780) 388-3978</t>
  </si>
  <si>
    <t>P.O. BOX 532</t>
  </si>
  <si>
    <t>ADM 01</t>
  </si>
  <si>
    <t>ADMAGRI-INDUSTRIES COMPANY (ADM)</t>
  </si>
  <si>
    <t>LLOYDMINSTER, AB</t>
  </si>
  <si>
    <t>(780) 875-5554</t>
  </si>
  <si>
    <t>BOX 1620</t>
  </si>
  <si>
    <t>TYLER CORRIVEAU</t>
  </si>
  <si>
    <t>JAMES DEL FRARI</t>
  </si>
  <si>
    <t>MICHAEL TAO</t>
  </si>
  <si>
    <t>PETER POLANSKY</t>
  </si>
  <si>
    <t>JODI BROWN - CHIEF POWER ENGINEER</t>
  </si>
  <si>
    <t>ADVA02</t>
  </si>
  <si>
    <t>ADVANCED PROCESS SYSTEMS INC</t>
  </si>
  <si>
    <t>EDMONTON, AB</t>
  </si>
  <si>
    <t>(780) 433-0408</t>
  </si>
  <si>
    <t>9930 - 78 AVENUE</t>
  </si>
  <si>
    <t>DAN SCHOETTLE</t>
  </si>
  <si>
    <t>AGRI02</t>
  </si>
  <si>
    <t>LACOMBE RESEARCH CENTRE</t>
  </si>
  <si>
    <t>LACOMBE, AB</t>
  </si>
  <si>
    <t>(403) 782-9115</t>
  </si>
  <si>
    <t>6000 C &amp; E TRAIL</t>
  </si>
  <si>
    <t>ALBE03</t>
  </si>
  <si>
    <t>ALBERTA OIL TOOL DIVISION</t>
  </si>
  <si>
    <t>(780) 434-8566</t>
  </si>
  <si>
    <t>9530 - 60 AVENUE</t>
  </si>
  <si>
    <t>RONNY SVY</t>
  </si>
  <si>
    <t>ALBE06</t>
  </si>
  <si>
    <t>ALBERTA INNOVATES - TECHNOLOGY FUTURES</t>
  </si>
  <si>
    <t>(780) 450-5111</t>
  </si>
  <si>
    <t>250 KARL CLARK ROAD</t>
  </si>
  <si>
    <t>BILL JAMESON</t>
  </si>
  <si>
    <t>DEB HENRY</t>
  </si>
  <si>
    <t>BRUCE MALLAS</t>
  </si>
  <si>
    <t>ALBE13</t>
  </si>
  <si>
    <t>ALBERTA INFRASTRUCTURE</t>
  </si>
  <si>
    <t>DEVON, AB</t>
  </si>
  <si>
    <t>(780) 987-8799</t>
  </si>
  <si>
    <t>#1 OIL PATCH DRIVE, SUITE A232</t>
  </si>
  <si>
    <t>ALBE15</t>
  </si>
  <si>
    <t>ALBERTA ENVIROFUELS INC.</t>
  </si>
  <si>
    <t>(780) 449-7800</t>
  </si>
  <si>
    <t>P.O. BAG 2424</t>
  </si>
  <si>
    <t>ALBE16</t>
  </si>
  <si>
    <t>ROOM 583 TERRACE BUILDING</t>
  </si>
  <si>
    <t>ARGU01</t>
  </si>
  <si>
    <t>ARGUS MACHINE CO. LTD.</t>
  </si>
  <si>
    <t>(780) 434-9451</t>
  </si>
  <si>
    <t>5820 - 97TH STREET</t>
  </si>
  <si>
    <t>ASPI01</t>
  </si>
  <si>
    <t>ASPIRE ENERGY RESOURCES LTD.</t>
  </si>
  <si>
    <t>REDDEER, AB</t>
  </si>
  <si>
    <t>(403) 314-5422</t>
  </si>
  <si>
    <t>4412 INDUSTRY AVENUE</t>
  </si>
  <si>
    <t>ATCO01</t>
  </si>
  <si>
    <t>ATCO GAS, ACCOUNTS PAYABLE</t>
  </si>
  <si>
    <t>780-420=5083</t>
  </si>
  <si>
    <t>10035 - 105 STREET 16TH FLOOR</t>
  </si>
  <si>
    <t>DAN WYATT</t>
  </si>
  <si>
    <t>LORI</t>
  </si>
  <si>
    <t>BHD 01</t>
  </si>
  <si>
    <t>BHD PROMOTIONS LIMITED</t>
  </si>
  <si>
    <t>(780) 434-7850</t>
  </si>
  <si>
    <t>6903 - 72 AVENUE</t>
  </si>
  <si>
    <t>CARMEN</t>
  </si>
  <si>
    <t>BLAZ01</t>
  </si>
  <si>
    <t>BLAZE ENERGY LTD.</t>
  </si>
  <si>
    <t>CALGARY, AB</t>
  </si>
  <si>
    <t>(403) 264-0877</t>
  </si>
  <si>
    <t>BRAZEAU GAS PLANT BAG 7700</t>
  </si>
  <si>
    <t>BRAH02</t>
  </si>
  <si>
    <t>BRAHMATECH LTD.</t>
  </si>
  <si>
    <t>(403) 885-7779</t>
  </si>
  <si>
    <t>P.O. BOX 738</t>
  </si>
  <si>
    <t>BROM01</t>
  </si>
  <si>
    <t>BROMLEY MARR ECOS INC.</t>
  </si>
  <si>
    <t>BONNYVILLE, AB</t>
  </si>
  <si>
    <t>(403) 571-1760</t>
  </si>
  <si>
    <t>BOX 6920</t>
  </si>
  <si>
    <t>BWS 01</t>
  </si>
  <si>
    <t>BWS FABRICATION INC.</t>
  </si>
  <si>
    <t>(403) 341-5777</t>
  </si>
  <si>
    <t>121 - POPLAR STREET</t>
  </si>
  <si>
    <t>TOM SULLIVAN</t>
  </si>
  <si>
    <t>JUSTIN ASKIN</t>
  </si>
  <si>
    <t>CANA05</t>
  </si>
  <si>
    <t>CANALTA CONTROLS LTD.</t>
  </si>
  <si>
    <t>(403) 342-4494</t>
  </si>
  <si>
    <t>6770 65TH AVENUE</t>
  </si>
  <si>
    <t>CANA13</t>
  </si>
  <si>
    <t>CANADIAN NATURAL RESOURCES</t>
  </si>
  <si>
    <t>(780) 826-8109</t>
  </si>
  <si>
    <t>BAG 1003</t>
  </si>
  <si>
    <t>CAPI05</t>
  </si>
  <si>
    <t>CAPITAL POWER CORPORATION</t>
  </si>
  <si>
    <t>(780) 392-5225</t>
  </si>
  <si>
    <t>10065 JASPER AVENUE</t>
  </si>
  <si>
    <t>CAT 01</t>
  </si>
  <si>
    <t>CAT THE RENTAL STORE</t>
  </si>
  <si>
    <t>(780) 989-1301</t>
  </si>
  <si>
    <t>2ND FLOOR, 9520 - 51 AVENUE</t>
  </si>
  <si>
    <t>CHAM04</t>
  </si>
  <si>
    <t>CHAMCO INDUSTRIES LTD.</t>
  </si>
  <si>
    <t>(780) 438-8076</t>
  </si>
  <si>
    <t>9515 - 51 AVENUE</t>
  </si>
  <si>
    <t>SUSAN MAHON</t>
  </si>
  <si>
    <t>BOB SELLERS</t>
  </si>
  <si>
    <t>JUSTIN POIRIER, EIT</t>
  </si>
  <si>
    <t>COLL01</t>
  </si>
  <si>
    <t>COLLICUTT ENERGY SERVICES LTD.</t>
  </si>
  <si>
    <t>(888) 323-2217</t>
  </si>
  <si>
    <t>8133 EDGAR INDUSTRIAL DRIVE</t>
  </si>
  <si>
    <t>CONO02</t>
  </si>
  <si>
    <t>CONOCO CANADA LTD.</t>
  </si>
  <si>
    <t>EDSON, AB</t>
  </si>
  <si>
    <t>(780) 723-0585</t>
  </si>
  <si>
    <t>P.O. BOX 6750</t>
  </si>
  <si>
    <t>CVA 01</t>
  </si>
  <si>
    <t>CVA CANADA INC.</t>
  </si>
  <si>
    <t>(403) 347-3820</t>
  </si>
  <si>
    <t>503 CHILES INDUSTRIAL PARK</t>
  </si>
  <si>
    <t>DND 01</t>
  </si>
  <si>
    <t>DEPARTMENT OF NATIONAL DEFENCE</t>
  </si>
  <si>
    <t>COLD LAKE, AB</t>
  </si>
  <si>
    <t>(780) 840-8000</t>
  </si>
  <si>
    <t>4 WING COLD LAKE</t>
  </si>
  <si>
    <t>DRAY01</t>
  </si>
  <si>
    <t>DRAYTON VALLEY POWER</t>
  </si>
  <si>
    <t>DRAYTON VALLEY, AB</t>
  </si>
  <si>
    <t>(780) 444-3390</t>
  </si>
  <si>
    <t>5302-34TH AVE, BOX 6915</t>
  </si>
  <si>
    <t>PETER WAN</t>
  </si>
  <si>
    <t>DRIV01</t>
  </si>
  <si>
    <t>DRIVE COMPRESSION SOLUTIONS INC.</t>
  </si>
  <si>
    <t>PONOKA, AB</t>
  </si>
  <si>
    <t>(403) 373-2667</t>
  </si>
  <si>
    <t>5902 - 61 AVENUE</t>
  </si>
  <si>
    <t>DUPR01</t>
  </si>
  <si>
    <t>DUPRE BOILERS LTD.</t>
  </si>
  <si>
    <t>(780) 434-7488</t>
  </si>
  <si>
    <t>9305 - 56 AVE.</t>
  </si>
  <si>
    <t>DOROTHY STUDER</t>
  </si>
  <si>
    <t>EC&amp;M01</t>
  </si>
  <si>
    <t>EC&amp;M ELECTRIC NORTHERN LTD.</t>
  </si>
  <si>
    <t>(780) 452-3674</t>
  </si>
  <si>
    <t>7503 GIRARD RD</t>
  </si>
  <si>
    <t>ABEL SOUSA</t>
  </si>
  <si>
    <t>EDS 01</t>
  </si>
  <si>
    <t>ED'S VALVE SERVICING INC.</t>
  </si>
  <si>
    <t>(403) 346-7800</t>
  </si>
  <si>
    <t>4012C - 39139 HWY. 2A</t>
  </si>
  <si>
    <t>BRENT BAKER, FOREMAN</t>
  </si>
  <si>
    <t>DAVID MCKILLOP</t>
  </si>
  <si>
    <t>GERRY BIRD</t>
  </si>
  <si>
    <t>ENER04</t>
  </si>
  <si>
    <t>MACTRONIC ENERFLEX SYSTEMS LTD.</t>
  </si>
  <si>
    <t>(403) 342-1822</t>
  </si>
  <si>
    <t>211 PETROLIA DRIVE</t>
  </si>
  <si>
    <t>ENVI01</t>
  </si>
  <si>
    <t>ENVIRONMENTAL HEALTH</t>
  </si>
  <si>
    <t>(780) 413-6730</t>
  </si>
  <si>
    <t>100, 11230 - 119 STREET</t>
  </si>
  <si>
    <t>EPCO01</t>
  </si>
  <si>
    <t>EPCOR POWER GENERATION SERVICES INC.</t>
  </si>
  <si>
    <t>(780) 412-3414</t>
  </si>
  <si>
    <t>10065 JASPER AVENUE 17TH FLOOR</t>
  </si>
  <si>
    <t>EPCO02</t>
  </si>
  <si>
    <t>EPCOR WATER (CENTRAL) INC.</t>
  </si>
  <si>
    <t>(780) 412-3242</t>
  </si>
  <si>
    <t>FLOW03</t>
  </si>
  <si>
    <t>FLOWTECH SUPPLY INC.</t>
  </si>
  <si>
    <t>(780) 469-4349</t>
  </si>
  <si>
    <t>9411 - 39 AVENUE</t>
  </si>
  <si>
    <t>FLOW04</t>
  </si>
  <si>
    <t>FLOWSTAR TECHNOLOGIES INC.</t>
  </si>
  <si>
    <t>(780) 485-6667</t>
  </si>
  <si>
    <t>8709 - 50 AVENUE</t>
  </si>
  <si>
    <t>FOUR01</t>
  </si>
  <si>
    <t>FOURQUEST ENERGY INC.</t>
  </si>
  <si>
    <t>(780) 485-0690</t>
  </si>
  <si>
    <t>8822 - 51ST AVENUE</t>
  </si>
  <si>
    <t>CHRIS SCOTT</t>
  </si>
  <si>
    <t>BRAD LIANG</t>
  </si>
  <si>
    <t>FRAN02</t>
  </si>
  <si>
    <t>FRANK HENRY EQUIPMENT (1987) LTD.</t>
  </si>
  <si>
    <t>(780) 434-8778</t>
  </si>
  <si>
    <t>9810 - 60 AVENUE</t>
  </si>
  <si>
    <t>GASF01</t>
  </si>
  <si>
    <t>GASFRAC ENERGY SERVICES LP.</t>
  </si>
  <si>
    <t>(403) 340-3739</t>
  </si>
  <si>
    <t>#30 BURNT BLUFF STREET</t>
  </si>
  <si>
    <t>GRAH02</t>
  </si>
  <si>
    <t>GRAHAM INDUSTRIAL SERVICES LTD</t>
  </si>
  <si>
    <t>(780) 430-9600</t>
  </si>
  <si>
    <t>8404 MCINTYRE ROAD</t>
  </si>
  <si>
    <t>CHRISTY LEGGO</t>
  </si>
  <si>
    <t>BRANDON PRATT, P.ENG</t>
  </si>
  <si>
    <t>GRIN03</t>
  </si>
  <si>
    <t>GRINNELL FIRE PROTECTION</t>
  </si>
  <si>
    <t>(780) 452-5280</t>
  </si>
  <si>
    <t>11340 - 120 STREET</t>
  </si>
  <si>
    <t>GUES01</t>
  </si>
  <si>
    <t>GUEST CONTROLS (2001) LTD.</t>
  </si>
  <si>
    <t>(780) 875-5822</t>
  </si>
  <si>
    <t>5503 - 52ND STREET</t>
  </si>
  <si>
    <t>KELLY KOBES</t>
  </si>
  <si>
    <t>COLE PAYNE, SHOP MANAGER (PSV)</t>
  </si>
  <si>
    <t>TRISTAN MANN, SERVICE MANAGER</t>
  </si>
  <si>
    <t>HERT01</t>
  </si>
  <si>
    <t>HERTZ EQUIPMENT RENTAL</t>
  </si>
  <si>
    <t>(780) 440-5932</t>
  </si>
  <si>
    <t>6110 86 STREET</t>
  </si>
  <si>
    <t>TIM SACREY 2</t>
  </si>
  <si>
    <t>HINT01</t>
  </si>
  <si>
    <t>HINTON PULP</t>
  </si>
  <si>
    <t>HINTON, AB</t>
  </si>
  <si>
    <t>(780) 865-6671</t>
  </si>
  <si>
    <t>760 SWITZER DRIVE</t>
  </si>
  <si>
    <t>LORI MARCIA</t>
  </si>
  <si>
    <t>LESLIE OVENS</t>
  </si>
  <si>
    <t>HYDR01</t>
  </si>
  <si>
    <t>HYDRO-FLEX HOSE (WESTERN) LTD</t>
  </si>
  <si>
    <t>(780) 436-9271</t>
  </si>
  <si>
    <t>9624-45 AVENUE</t>
  </si>
  <si>
    <t>IMPE01</t>
  </si>
  <si>
    <t>IMPERIAL OIL, FINANCIAL ACCT.</t>
  </si>
  <si>
    <t>(780) 449-8529</t>
  </si>
  <si>
    <t>PO BOX 1020, STRATHCONA REFIN.</t>
  </si>
  <si>
    <t>NENAD TRKULJA</t>
  </si>
  <si>
    <t>ERIC LANG</t>
  </si>
  <si>
    <t>TOM LUKASZEWICZ</t>
  </si>
  <si>
    <t>COLIN MARGETTS</t>
  </si>
  <si>
    <t>INEO01</t>
  </si>
  <si>
    <t>INEOS CANADA PARTNERSHIP LAO PLANT</t>
  </si>
  <si>
    <t>403-314-4611</t>
  </si>
  <si>
    <t>HWY 815 JOFFRE, AB T4N 6A1</t>
  </si>
  <si>
    <t>FRANS ROMKES</t>
  </si>
  <si>
    <t>MICHAEL DIETZ</t>
  </si>
  <si>
    <t>JACO01</t>
  </si>
  <si>
    <t>JACOBS INDUSTRIAL SERVICES LTD.</t>
  </si>
  <si>
    <t>780-451-4800</t>
  </si>
  <si>
    <t>10010 - 106 STREET</t>
  </si>
  <si>
    <t>MATT PHIPPEN</t>
  </si>
  <si>
    <t>JOSH GREENBERG</t>
  </si>
  <si>
    <t>EBERHARD GUENTSCH</t>
  </si>
  <si>
    <t>ERIN WINTLE</t>
  </si>
  <si>
    <t>EMILY ANDERSON, PE, PMP</t>
  </si>
  <si>
    <t>JANU01*</t>
  </si>
  <si>
    <t>JANUS PROJECTS (2003) LTD.</t>
  </si>
  <si>
    <t>(780) 450-1818</t>
  </si>
  <si>
    <t>4153 78 AVE.</t>
  </si>
  <si>
    <t>KING01</t>
  </si>
  <si>
    <t>KING'S ENERGY SERVICES LTD</t>
  </si>
  <si>
    <t>(403) 343-2822</t>
  </si>
  <si>
    <t>277 BURNT PARK DRIVE</t>
  </si>
  <si>
    <t>KYLE LEBLANC</t>
  </si>
  <si>
    <t>MIKE ALLARIE</t>
  </si>
  <si>
    <t>IAN</t>
  </si>
  <si>
    <t>LEHM01</t>
  </si>
  <si>
    <t>LEHMANN PLUMBING LTD.</t>
  </si>
  <si>
    <t>(780) 465-4434</t>
  </si>
  <si>
    <t>3645 73 AVE.</t>
  </si>
  <si>
    <t>LYTL01</t>
  </si>
  <si>
    <t>LYTLE VALVE SALES &amp; SOLUTIONS</t>
  </si>
  <si>
    <t>(780) 440-1002</t>
  </si>
  <si>
    <t>9618 - 60 AVENUE</t>
  </si>
  <si>
    <t>PAUL MAHON</t>
  </si>
  <si>
    <t>PRESCOTT ABBE</t>
  </si>
  <si>
    <t>MCGR01</t>
  </si>
  <si>
    <t>MCGREGOR-SHARP FILTERING EQPT.</t>
  </si>
  <si>
    <t>(780) 438-1045</t>
  </si>
  <si>
    <t>9210 - 39 AVENUE</t>
  </si>
  <si>
    <t>MCMA01</t>
  </si>
  <si>
    <t>MCMATH CONTROLS &amp; AUTOMATION INC.</t>
  </si>
  <si>
    <t>(780) 463-6366</t>
  </si>
  <si>
    <t>7503 GIRARD ROAD</t>
  </si>
  <si>
    <t>SCOTT MATHIESON</t>
  </si>
  <si>
    <t>DEAN MCAVOY</t>
  </si>
  <si>
    <t>MDII01</t>
  </si>
  <si>
    <t>MDI INDUSTRIAL SALES INC.</t>
  </si>
  <si>
    <t>(780) 462-2975</t>
  </si>
  <si>
    <t>9868 - 33 AVENUE NORTH WEST</t>
  </si>
  <si>
    <t>MECH01</t>
  </si>
  <si>
    <t>MECHANICAL WORLD INC.</t>
  </si>
  <si>
    <t>(780) 413-0075</t>
  </si>
  <si>
    <t>6104 DAVIES ROAD</t>
  </si>
  <si>
    <t>META01</t>
  </si>
  <si>
    <t>METAL FABRICATORS &amp; WELDING</t>
  </si>
  <si>
    <t>(780) 455-2186</t>
  </si>
  <si>
    <t>12509 - 124 STREET</t>
  </si>
  <si>
    <t>GARRY NOUWEN</t>
  </si>
  <si>
    <t>DAN DOEST</t>
  </si>
  <si>
    <t>MIDF02</t>
  </si>
  <si>
    <t>MIDFIELD SUPPLY LTD.</t>
  </si>
  <si>
    <t>(780) 875-0807</t>
  </si>
  <si>
    <t>6206 - 44 AVENUE</t>
  </si>
  <si>
    <t>MIDF03</t>
  </si>
  <si>
    <t>(403) 343-1110</t>
  </si>
  <si>
    <t>7555 EDGAR INDUSTRIAL DRIVE</t>
  </si>
  <si>
    <t>SHANE MOLYNEUX</t>
  </si>
  <si>
    <t>GREG THOMPSON</t>
  </si>
  <si>
    <t>JORDAN NIMS</t>
  </si>
  <si>
    <t>MIDF06</t>
  </si>
  <si>
    <t>(780) 723-2691</t>
  </si>
  <si>
    <t>5907A - 4TH AVENUE</t>
  </si>
  <si>
    <t>MONA01</t>
  </si>
  <si>
    <t>MONARCH SUPPLY LTD.</t>
  </si>
  <si>
    <t>(780) 542-7135</t>
  </si>
  <si>
    <t>BOX 7138 O/A APEX DISTRIBUTION</t>
  </si>
  <si>
    <t>FRANK MERCREDI</t>
  </si>
  <si>
    <t>MONA02</t>
  </si>
  <si>
    <t>MONAD INDUSTRIAL CONSTUCTORS INC.</t>
  </si>
  <si>
    <t>(780) 468-8026</t>
  </si>
  <si>
    <t>9744 - 45TH AVENUE</t>
  </si>
  <si>
    <t>MOVA01</t>
  </si>
  <si>
    <t>MOVAC VALVE SYSTEMS LTD.</t>
  </si>
  <si>
    <t>(780) 468-6077</t>
  </si>
  <si>
    <t>5638 - 88 STREET</t>
  </si>
  <si>
    <t>PAUL ROBB</t>
  </si>
  <si>
    <t>COMPETITORS</t>
  </si>
  <si>
    <t>NORA01</t>
  </si>
  <si>
    <t>NORALTA FABRICATORS (1998)LTD.</t>
  </si>
  <si>
    <t>(780) 469-6565</t>
  </si>
  <si>
    <t>5705 - 76 AVENUE</t>
  </si>
  <si>
    <t>NORA02</t>
  </si>
  <si>
    <t>NORALTA TECHNOLOGIES INC.</t>
  </si>
  <si>
    <t>(780) 875-6777</t>
  </si>
  <si>
    <t>6010B 50TH AVENUE</t>
  </si>
  <si>
    <t>NATHAN KNORR, AREA/ELECTRICAL MAN.</t>
  </si>
  <si>
    <t>TROY PETHICK, INSTRUMENTATION MANAGER</t>
  </si>
  <si>
    <t>NORT03</t>
  </si>
  <si>
    <t>NORTHERN ALBERTA INSTITUTE</t>
  </si>
  <si>
    <t>(780) 453-7171</t>
  </si>
  <si>
    <t>11762 - 106 STREET</t>
  </si>
  <si>
    <t>NORT05</t>
  </si>
  <si>
    <t>NORTHLAND ENERGY</t>
  </si>
  <si>
    <t>(403) 346-8840</t>
  </si>
  <si>
    <t>8027 EDGAR INDUSTRIAL DRIVE</t>
  </si>
  <si>
    <t>OLYM01</t>
  </si>
  <si>
    <t>OLYMEL</t>
  </si>
  <si>
    <t>(403) 343-8700</t>
  </si>
  <si>
    <t>7550 40 AVE.</t>
  </si>
  <si>
    <t>OSTR01</t>
  </si>
  <si>
    <t>OSTREM CHEMICAL CO. LTD.</t>
  </si>
  <si>
    <t>(780) 440-1911</t>
  </si>
  <si>
    <t>2310-80 AVE.</t>
  </si>
  <si>
    <t xml:space="preserve">NEIL </t>
  </si>
  <si>
    <t>PAMC01</t>
  </si>
  <si>
    <t>PAMCO, A DIV. OF ENERFLEX</t>
  </si>
  <si>
    <t>(403) 341-3900</t>
  </si>
  <si>
    <t>6781-52 AVENUE</t>
  </si>
  <si>
    <t>PARK02</t>
  </si>
  <si>
    <t>PARK PAVING LTD.</t>
  </si>
  <si>
    <t>(780) 435-8338</t>
  </si>
  <si>
    <t>4025 - 101 STREET</t>
  </si>
  <si>
    <t>PENW01</t>
  </si>
  <si>
    <t>PENN WEST ENERGY TRUST</t>
  </si>
  <si>
    <t>(780) 388-3740</t>
  </si>
  <si>
    <t>MINNEHIK-BUCK LAKE GAS PLANT P.O. BOX 60</t>
  </si>
  <si>
    <t>PETC01</t>
  </si>
  <si>
    <t>PETCO OILFIELD PRODUCTS &amp; SUPPLIES INC.</t>
  </si>
  <si>
    <t>(780) 437-2032</t>
  </si>
  <si>
    <t>9135 - 39 AVENUE</t>
  </si>
  <si>
    <t>PETR06</t>
  </si>
  <si>
    <t>PETRO-CANADA OIL AND GAS</t>
  </si>
  <si>
    <t>(780) 794-8490</t>
  </si>
  <si>
    <t>HANLAN ROBB GAS PLANT P.O.BOX 6480</t>
  </si>
  <si>
    <t>POLA01</t>
  </si>
  <si>
    <t>POLAR INDUSTRIAL PLASTICS LTD.</t>
  </si>
  <si>
    <t>(780) 468-2616</t>
  </si>
  <si>
    <t>9370 - 48 STREET</t>
  </si>
  <si>
    <t>RON DUHOLKE</t>
  </si>
  <si>
    <t>POWE01</t>
  </si>
  <si>
    <t>POWELL CANADA INC.</t>
  </si>
  <si>
    <t>(780) 395-5560</t>
  </si>
  <si>
    <t>7247 - 68 AVE</t>
  </si>
  <si>
    <t>TERRY LITTLEMORE</t>
  </si>
  <si>
    <t>IMRAN KANJI</t>
  </si>
  <si>
    <t>PRED01</t>
  </si>
  <si>
    <t>PREDATOR DRILLING INC.</t>
  </si>
  <si>
    <t>(403) 346-0870</t>
  </si>
  <si>
    <t>6511 - 67 STREET</t>
  </si>
  <si>
    <t>PTI 01</t>
  </si>
  <si>
    <t>PTI GROUP INC.</t>
  </si>
  <si>
    <t>(780) 463-8872</t>
  </si>
  <si>
    <t>3050 PARSONS ROAD</t>
  </si>
  <si>
    <t>SCOTT TIMCHUK</t>
  </si>
  <si>
    <t>780-733-4900</t>
  </si>
  <si>
    <t>QUIN01</t>
  </si>
  <si>
    <t>QUINN CONTRACTING LTD.</t>
  </si>
  <si>
    <t>BLACKFALD, AB</t>
  </si>
  <si>
    <t>(403) 885-6900</t>
  </si>
  <si>
    <t>P.O. BOX 539</t>
  </si>
  <si>
    <t>QUIN02</t>
  </si>
  <si>
    <t>QUINN CONSTRUCTION LTD.</t>
  </si>
  <si>
    <t>(403) 885-6210</t>
  </si>
  <si>
    <t>P.O. BOX 1420</t>
  </si>
  <si>
    <t>REAC01</t>
  </si>
  <si>
    <t>REACHAROUND CONTROLS LTD.</t>
  </si>
  <si>
    <t>BROOKS, AB</t>
  </si>
  <si>
    <t>(403) 362-4527</t>
  </si>
  <si>
    <t>BOX 2168</t>
  </si>
  <si>
    <t>REMU01</t>
  </si>
  <si>
    <t>REMUS INDUSTRIAL CONSTRUCTION</t>
  </si>
  <si>
    <t>(780) 485-1772</t>
  </si>
  <si>
    <t>214, 9622 - 42 AVENUE</t>
  </si>
  <si>
    <t>RUSH01</t>
  </si>
  <si>
    <t>RUSHTON GAS &amp; OIL EQUIPMENT</t>
  </si>
  <si>
    <t>(780) 475-8801</t>
  </si>
  <si>
    <t>2331-121 AVE. N.E.</t>
  </si>
  <si>
    <t>LORIEL</t>
  </si>
  <si>
    <t>RYER01</t>
  </si>
  <si>
    <t>RYERSON</t>
  </si>
  <si>
    <t>(416) 622-3100</t>
  </si>
  <si>
    <t>7945 CORONET ROAD</t>
  </si>
  <si>
    <t>NORM TSURUOKA (RETIRED)</t>
  </si>
  <si>
    <t>BRIAN DEAN, PVF</t>
  </si>
  <si>
    <t>WALT BURGESS, OPERATIONS MANAGER</t>
  </si>
  <si>
    <t>STEL01</t>
  </si>
  <si>
    <t>STELLAR FLUID CONTROLS INC.</t>
  </si>
  <si>
    <t>(780) 465-0303</t>
  </si>
  <si>
    <t>3911 - 76 AVENUE</t>
  </si>
  <si>
    <t>STUD01</t>
  </si>
  <si>
    <t>STUDON ELECTRIC &amp; CONTROLS INC</t>
  </si>
  <si>
    <t>(403) 342-1666</t>
  </si>
  <si>
    <t>7483-49TH AVE.</t>
  </si>
  <si>
    <t>DARWIN DARPER</t>
  </si>
  <si>
    <t>SYND02</t>
  </si>
  <si>
    <t>SYNDICATED TECHNOLOGIES</t>
  </si>
  <si>
    <t>(403) 362-5777</t>
  </si>
  <si>
    <t>505 FIRST AVE. EAST</t>
  </si>
  <si>
    <t>SYND03</t>
  </si>
  <si>
    <t>SYNDICATED TECHNOLOGIES LTD.</t>
  </si>
  <si>
    <t>(780) 542-3434</t>
  </si>
  <si>
    <t>P.O. BOX 6507</t>
  </si>
  <si>
    <t>SYND06</t>
  </si>
  <si>
    <t>(780) 723-7557</t>
  </si>
  <si>
    <t>5935 - 4 AVE.</t>
  </si>
  <si>
    <t>TARP01</t>
  </si>
  <si>
    <t>TARPON ENERGY SERVICES</t>
  </si>
  <si>
    <t>(780) 514-7659</t>
  </si>
  <si>
    <t>6301-56 AVE</t>
  </si>
  <si>
    <t>JOEL ENGLISH</t>
  </si>
  <si>
    <t>TARP03</t>
  </si>
  <si>
    <t>(403) 356-0142</t>
  </si>
  <si>
    <t>5 - 15 BURNT BLUFF ST</t>
  </si>
  <si>
    <t>JASON BENOIT</t>
  </si>
  <si>
    <t>MIKE LABONTE</t>
  </si>
  <si>
    <t>TARP05</t>
  </si>
  <si>
    <t>LLOYDMINSTER, SK</t>
  </si>
  <si>
    <t>(306) 825-3363</t>
  </si>
  <si>
    <t>5008B - 47 AVENUE</t>
  </si>
  <si>
    <t>ANDRE</t>
  </si>
  <si>
    <t>TARP06</t>
  </si>
  <si>
    <t>TARPON ENERGY</t>
  </si>
  <si>
    <t>ROCKY MOUNTAIN HOUSE, AB</t>
  </si>
  <si>
    <t>(403) 845-2009</t>
  </si>
  <si>
    <t>4915 - 44 STREET</t>
  </si>
  <si>
    <t>TECH01</t>
  </si>
  <si>
    <t>TECHMATION ELECTRIC &amp; CONTROLS</t>
  </si>
  <si>
    <t>(403) 341-3558</t>
  </si>
  <si>
    <t>8034 EDGAR INDUSRIAL CRESCENT</t>
  </si>
  <si>
    <t>STEVE JACKSON</t>
  </si>
  <si>
    <t>TELU01</t>
  </si>
  <si>
    <t>TELUS CORPORATION</t>
  </si>
  <si>
    <t>(780) 493-7676</t>
  </si>
  <si>
    <t>10035 - 102 AVENUE</t>
  </si>
  <si>
    <t>STEVE RAMJUG</t>
  </si>
  <si>
    <t>TENN01</t>
  </si>
  <si>
    <t>TENNACOR CANADA INC.</t>
  </si>
  <si>
    <t>(780) 463-3515</t>
  </si>
  <si>
    <t>#371 11215 JASPER AVE.</t>
  </si>
  <si>
    <t>SCOTT ANNETT</t>
  </si>
  <si>
    <t>BRAD ANNETT</t>
  </si>
  <si>
    <t>GARRET THORN</t>
  </si>
  <si>
    <t>THER01</t>
  </si>
  <si>
    <t>THERMA SURGE INC.</t>
  </si>
  <si>
    <t>(780) 438-6268</t>
  </si>
  <si>
    <t>9135 - 39 AVE.</t>
  </si>
  <si>
    <t>TORO03</t>
  </si>
  <si>
    <t>TOROMONT ENERGY SERVICE****NAME CHANGE TO ENERFLEX</t>
  </si>
  <si>
    <t>(403) 517-1300</t>
  </si>
  <si>
    <t>5304 - 39139, HIGHWAY 2A</t>
  </si>
  <si>
    <t>TREN01</t>
  </si>
  <si>
    <t>TREN-DY OIL</t>
  </si>
  <si>
    <t>(780) 875-5455</t>
  </si>
  <si>
    <t>6206 - 50TH AVE. BAY #9</t>
  </si>
  <si>
    <t>TRI 01</t>
  </si>
  <si>
    <t>TRI VALVE SERVICE LTD.</t>
  </si>
  <si>
    <t>(780) 466-0353</t>
  </si>
  <si>
    <t>7714 - 69 ST.</t>
  </si>
  <si>
    <t>TRU 01</t>
  </si>
  <si>
    <t>TRU-KARE TANK &amp; METER</t>
  </si>
  <si>
    <t>(403) 782-1811</t>
  </si>
  <si>
    <t>40230 RANGE ROAD 27-2 SITE 9, BOX 2, RR1</t>
  </si>
  <si>
    <t>NICK ANDRUSHKO</t>
  </si>
  <si>
    <t>UNIF02</t>
  </si>
  <si>
    <t>UNIFIED VALVE LTD.</t>
  </si>
  <si>
    <t>(403) 215-7800</t>
  </si>
  <si>
    <t>8717-53 AVENUE</t>
  </si>
  <si>
    <t>UNIF03</t>
  </si>
  <si>
    <t>UNIFIED ALLOYS</t>
  </si>
  <si>
    <t>(780) 468-5656</t>
  </si>
  <si>
    <t>8835 - 50 AVE.</t>
  </si>
  <si>
    <t>LARRY MOORE</t>
  </si>
  <si>
    <t>UNIT01</t>
  </si>
  <si>
    <t>UNITED CONTROLS IS FUSION CONTROLS</t>
  </si>
  <si>
    <t>(780) 621-2377</t>
  </si>
  <si>
    <t>BOX 7734</t>
  </si>
  <si>
    <t>UNIT03</t>
  </si>
  <si>
    <t>UNITED RENTALS</t>
  </si>
  <si>
    <t>(780) 469-6400</t>
  </si>
  <si>
    <t>6103 - 91 STREET</t>
  </si>
  <si>
    <t>UNIV02</t>
  </si>
  <si>
    <t>UNIVERSAL CORLAC INDUSTRIES</t>
  </si>
  <si>
    <t>(780) 875-8459</t>
  </si>
  <si>
    <t>PO BOX 10050</t>
  </si>
  <si>
    <t>VALS01</t>
  </si>
  <si>
    <t>VALSEAL LTD.</t>
  </si>
  <si>
    <t>(780) 468-2900</t>
  </si>
  <si>
    <t>7031 GATEWAY BLVD.</t>
  </si>
  <si>
    <t>VISI01</t>
  </si>
  <si>
    <t>VISION OILFIELD SUPPLY</t>
  </si>
  <si>
    <t>(780) 982-0382</t>
  </si>
  <si>
    <t>3143 74TH ST.</t>
  </si>
  <si>
    <t>VOIC01</t>
  </si>
  <si>
    <t>VOICE CONSTRUCTION LTD.</t>
  </si>
  <si>
    <t>(780) 469-1351</t>
  </si>
  <si>
    <t>5015 - 76 AVE.</t>
  </si>
  <si>
    <t>MIKE</t>
  </si>
  <si>
    <t>WEIR02</t>
  </si>
  <si>
    <t>WEIR CONCEPTS</t>
  </si>
  <si>
    <t>(780) 462-1910</t>
  </si>
  <si>
    <t>7596 WAGNER ROAD NW</t>
  </si>
  <si>
    <t>JASON</t>
  </si>
  <si>
    <t>WELD01</t>
  </si>
  <si>
    <t>WELDWOOD OF CANADA LIMITED</t>
  </si>
  <si>
    <t>(780) 865-2251</t>
  </si>
  <si>
    <t>WELL01</t>
  </si>
  <si>
    <t>WELLHOUSE SUPPLY LTD.</t>
  </si>
  <si>
    <t>(780) 542-3772</t>
  </si>
  <si>
    <t>P.O. BOX 5053</t>
  </si>
  <si>
    <t>WEST07</t>
  </si>
  <si>
    <t>WESTERN RESEARCH CENTER</t>
  </si>
  <si>
    <t>(780) 987-8613</t>
  </si>
  <si>
    <t>1 OIL PATCH DR., SUITE A202</t>
  </si>
  <si>
    <t>WILD02</t>
  </si>
  <si>
    <t>WILD CARD ENTERPRISES LTD.</t>
  </si>
  <si>
    <t>(780) 542-4735</t>
  </si>
  <si>
    <t>BOX 7227</t>
  </si>
  <si>
    <t>WILD03</t>
  </si>
  <si>
    <t>WILD ROWS PUMP &amp; COMPRESSION LTD</t>
  </si>
  <si>
    <t>(780) 875-0650</t>
  </si>
  <si>
    <t>BOX 11798</t>
  </si>
  <si>
    <t>XLFO01</t>
  </si>
  <si>
    <t>XL FOODS INC.</t>
  </si>
  <si>
    <t>(403) 501-2139</t>
  </si>
  <si>
    <t>LAKESIDE PACKERS P.O. BOX 1868</t>
  </si>
  <si>
    <t>MISC01</t>
  </si>
  <si>
    <t>MTM ENERGY SERVICES</t>
  </si>
  <si>
    <t>(780) 875-3551</t>
  </si>
  <si>
    <t>4810A 62ND AVE</t>
  </si>
  <si>
    <t>ALLAN RIPLEY</t>
  </si>
  <si>
    <t>APEX DISTRIBUTION</t>
  </si>
  <si>
    <t>(306) 825-4058</t>
  </si>
  <si>
    <t>6209A 50 AVE</t>
  </si>
  <si>
    <t>CRYSTAL INGE</t>
  </si>
  <si>
    <t>LEON SIEBEN</t>
  </si>
  <si>
    <t>TRENT HIPPE</t>
  </si>
  <si>
    <t>BARRY HOHNE</t>
  </si>
  <si>
    <t>E2 ENHANCED ENGINEERING</t>
  </si>
  <si>
    <t>(780) 808-5247</t>
  </si>
  <si>
    <t>6017-53 AVE</t>
  </si>
  <si>
    <t>DUSTIN WILTERMUTH</t>
  </si>
  <si>
    <t>TRAVIS DOERR, EIT</t>
  </si>
  <si>
    <t>ADARSH RANGAYYAN</t>
  </si>
  <si>
    <t>780-874-3367</t>
  </si>
  <si>
    <t>GE OIL &amp; GAS</t>
  </si>
  <si>
    <t>(780) 490-2594</t>
  </si>
  <si>
    <t>8743 - 50 AVE</t>
  </si>
  <si>
    <t>ERIC MARTIN</t>
  </si>
  <si>
    <t>IMPERIAL OIL COLD LAKE</t>
  </si>
  <si>
    <t>(780) 639-5476</t>
  </si>
  <si>
    <t>ROGER GRAMLICH</t>
  </si>
  <si>
    <t>PATRICK LAFOND</t>
  </si>
  <si>
    <t>DARRYL SHYIAN</t>
  </si>
  <si>
    <t>DON SLADE</t>
  </si>
  <si>
    <t>CNRL WOLF LAKE</t>
  </si>
  <si>
    <t>(780) 826-6545</t>
  </si>
  <si>
    <t>2KM NORTH OF HIGHWAY 41</t>
  </si>
  <si>
    <t>RAY GUINUP</t>
  </si>
  <si>
    <t>PAULA PADDISON</t>
  </si>
  <si>
    <t>PRINCE APPIAH</t>
  </si>
  <si>
    <t>DAVE WINSHIP</t>
  </si>
  <si>
    <t>STANTEC CONSULTING</t>
  </si>
  <si>
    <t>(403) 356-3392</t>
  </si>
  <si>
    <t>1100 - 4900 - 50TH STREET</t>
  </si>
  <si>
    <t>LIANG LIU, P. ENG</t>
  </si>
  <si>
    <t>IMPERIAL OIL BONNYVILLE</t>
  </si>
  <si>
    <t>(780) 639-5669</t>
  </si>
  <si>
    <t>PO BOX 1020 T9N 2J7</t>
  </si>
  <si>
    <t>ANDY OKISHITA</t>
  </si>
  <si>
    <t>CHARLES MICHAUD</t>
  </si>
  <si>
    <t>CNRL LLOYDMINSTER</t>
  </si>
  <si>
    <t>(780) 826-4447</t>
  </si>
  <si>
    <t>6603-44TH STREET</t>
  </si>
  <si>
    <t>CNRL EDSON</t>
  </si>
  <si>
    <t>(780) 712-5010</t>
  </si>
  <si>
    <t>5510 - 1  AVE</t>
  </si>
  <si>
    <t>KEITH WEBSTER</t>
  </si>
  <si>
    <t>CNRL BONNYBILLE</t>
  </si>
  <si>
    <t>REMAX BUILDING HOLIDAY</t>
  </si>
  <si>
    <t>BERNIE PARENTEAU</t>
  </si>
  <si>
    <t>KENDALL ZEROWNY</t>
  </si>
  <si>
    <t>GENIVAR</t>
  </si>
  <si>
    <t>(403) 342-7650</t>
  </si>
  <si>
    <t>7710 EDGAR INDUSTRIAL COURT</t>
  </si>
  <si>
    <t>CRAIG SUCHY</t>
  </si>
  <si>
    <t>HUSKY ENERGY UPGRADER  LLOYDMINSTER</t>
  </si>
  <si>
    <t>(306) 825-1858</t>
  </si>
  <si>
    <t>HIGHWAY 16 E PO BOX 1710</t>
  </si>
  <si>
    <t>DARRELL KARBONIK</t>
  </si>
  <si>
    <t>DON RUSIK, P.ENG</t>
  </si>
  <si>
    <t>ROBERT MANUEL</t>
  </si>
  <si>
    <t>TERRY WAGNER</t>
  </si>
  <si>
    <t>GERRY PASLAWSKI</t>
  </si>
  <si>
    <t>RICK KEMPTON</t>
  </si>
  <si>
    <t>BAR ENGINEERING</t>
  </si>
  <si>
    <t>(780) 875-1683</t>
  </si>
  <si>
    <t>6004 - 50 AVE</t>
  </si>
  <si>
    <t>DARYL KRAUSS</t>
  </si>
  <si>
    <t>FOREMOST LLOYDMINSTER</t>
  </si>
  <si>
    <t>(780) 875-6161</t>
  </si>
  <si>
    <t>6614 50 AVE</t>
  </si>
  <si>
    <t>JEFF LAMMING</t>
  </si>
  <si>
    <t>ERWIN PABLO</t>
  </si>
  <si>
    <t>ART CAMPBELL</t>
  </si>
  <si>
    <t>JAMIE ACKERMAN</t>
  </si>
  <si>
    <t>LOUIS STANG, P.ENG</t>
  </si>
  <si>
    <t>ASSOCIATED ENGINEERING</t>
  </si>
  <si>
    <t>(780) 451-7666</t>
  </si>
  <si>
    <t>1000, 10909 JASPER AVE</t>
  </si>
  <si>
    <t>CAMERON BRAUN</t>
  </si>
  <si>
    <t>SUTHA SUTHAKER</t>
  </si>
  <si>
    <t>LALITH LIYANAGE</t>
  </si>
  <si>
    <t>RYAN WIRSZ, EIT</t>
  </si>
  <si>
    <t>STANTEC CONSULTING EDMONTON</t>
  </si>
  <si>
    <t>(780) 917-7000</t>
  </si>
  <si>
    <t>10160 - 112 STREET</t>
  </si>
  <si>
    <t>EPCOR UTILITIES INC</t>
  </si>
  <si>
    <t>(403) 920-7980</t>
  </si>
  <si>
    <t>10423 - 101 STREET</t>
  </si>
  <si>
    <t>EPCOR GOLD BAR TREATMENT PLANT</t>
  </si>
  <si>
    <t>780-969-8478</t>
  </si>
  <si>
    <t>10977 - 50 ST</t>
  </si>
  <si>
    <t>JEFF HUNTER</t>
  </si>
  <si>
    <t>MARK MATHON</t>
  </si>
  <si>
    <t>TOM LUNDEEN</t>
  </si>
  <si>
    <t>MICHAEL MCCRACKEN</t>
  </si>
  <si>
    <t>KERRY DUNCALFE</t>
  </si>
  <si>
    <t>HUSKY ENERGY RAM RIVER GAS PLANT</t>
  </si>
  <si>
    <t>LSD S1/2 02-37-10 W5M</t>
  </si>
  <si>
    <t>JAMES MURRAY</t>
  </si>
  <si>
    <t>MARK OLMSTEAD</t>
  </si>
  <si>
    <t>ALBERTA HEALTH SERVICES</t>
  </si>
  <si>
    <t>780-735-5096</t>
  </si>
  <si>
    <t>10240 KINGSWAY</t>
  </si>
  <si>
    <t>DEAN BABUIK</t>
  </si>
  <si>
    <t>BLAKE BLOUIN</t>
  </si>
  <si>
    <t>BARON OILFIELD SERVICES</t>
  </si>
  <si>
    <t>780-436-2008</t>
  </si>
  <si>
    <t>9817 - 62 AVE</t>
  </si>
  <si>
    <t>FRANK DUSEL</t>
  </si>
  <si>
    <t>TRACY LEWIS</t>
  </si>
  <si>
    <t>VALLEY POWER LIMITED PARTNERSHIP</t>
  </si>
  <si>
    <t>780-542-7196</t>
  </si>
  <si>
    <t>TERRY MCCOOL</t>
  </si>
  <si>
    <t>LARRY OLDENBURG</t>
  </si>
  <si>
    <t>FOREMOST BONNYVILLE</t>
  </si>
  <si>
    <t>780-815-6340</t>
  </si>
  <si>
    <t>#1 - 45521 SECONDARY HWY, BOX 6727</t>
  </si>
  <si>
    <t>JESSE MUYLAERT</t>
  </si>
  <si>
    <t>JOE HERLE</t>
  </si>
  <si>
    <t>DOW CHEMICAL CANADA PRENTISS</t>
  </si>
  <si>
    <t>403-885-7000</t>
  </si>
  <si>
    <t>DOW CHEMICAL ULC ALBERTA PRENTISS SITE PO BOX 5501</t>
  </si>
  <si>
    <t>SYLVAN LAKE PUBLIC WORKS</t>
  </si>
  <si>
    <t>SYLVAN LAKE, AB</t>
  </si>
  <si>
    <t>403-887-2800</t>
  </si>
  <si>
    <t>1 INDUSTRIAL DRIVE</t>
  </si>
  <si>
    <t>JOHN WATSON</t>
  </si>
  <si>
    <t>DAVID YEE</t>
  </si>
  <si>
    <t>WEYERHAEUSER</t>
  </si>
  <si>
    <t>780-514-8018</t>
  </si>
  <si>
    <t>60 ST - 34 Ave</t>
  </si>
  <si>
    <t>CASSANDRA BREWSTER</t>
  </si>
  <si>
    <t>JERRY MICKLOS</t>
  </si>
  <si>
    <t>GORDON SMID</t>
  </si>
  <si>
    <t>MIKE WATSON</t>
  </si>
  <si>
    <t>EDMONTON EXCHANGER</t>
  </si>
  <si>
    <t>780-468-6722</t>
  </si>
  <si>
    <t>5615-90 STREET</t>
  </si>
  <si>
    <t>KEN ADAMS</t>
  </si>
  <si>
    <t>XTREME HOT OIL &amp; PRESSURE SERVICES</t>
  </si>
  <si>
    <t>366 EAST RIVER ROAD</t>
  </si>
  <si>
    <t>MELISSA SEBELLEY</t>
  </si>
  <si>
    <t xml:space="preserve">WAVE CONTROL SYSTEMS </t>
  </si>
  <si>
    <t>780-468-4320</t>
  </si>
  <si>
    <t>9612 - 60TH AVE</t>
  </si>
  <si>
    <t>JANE MYATT</t>
  </si>
  <si>
    <t>DAN TOBIN</t>
  </si>
  <si>
    <t>403-844-4644</t>
  </si>
  <si>
    <t>5313 - 46 STREET</t>
  </si>
  <si>
    <t>ROB KREUTZER</t>
  </si>
  <si>
    <t>BRIAN SCHROTH</t>
  </si>
  <si>
    <t>ROB HORD</t>
  </si>
  <si>
    <t>CHELSEA MILAN</t>
  </si>
  <si>
    <t>ALEX TOTH</t>
  </si>
  <si>
    <t>LEONARD LEVINSKY</t>
  </si>
  <si>
    <t>GARRISON OILWELL SERVICING</t>
  </si>
  <si>
    <t>306-825-7914</t>
  </si>
  <si>
    <t>DARRELL GARRISON - OWNER</t>
  </si>
  <si>
    <t>NOV - CE FRANKLIN</t>
  </si>
  <si>
    <t>306-825-6293</t>
  </si>
  <si>
    <t>RICK MORRIS</t>
  </si>
  <si>
    <t>NOVA CHECMICAL</t>
  </si>
  <si>
    <t>403-314-8611</t>
  </si>
  <si>
    <t>2KM SOUTH JOFFRE, HWY 815 JOFFRE, AB</t>
  </si>
  <si>
    <t>JONES WILLIAMS</t>
  </si>
  <si>
    <t>VON YEE</t>
  </si>
  <si>
    <t>DALE VANDENBERG</t>
  </si>
  <si>
    <t>RICHARD SMEDING</t>
  </si>
  <si>
    <t>ATCO07</t>
  </si>
  <si>
    <t>ATCO POWER</t>
  </si>
  <si>
    <t>FORESTBURG, AB</t>
  </si>
  <si>
    <t>780-582-8130</t>
  </si>
  <si>
    <t>BATTLE RIVER GS, SOUTH ON HIGHWAY 855</t>
  </si>
  <si>
    <t>DENNIS MCNABB</t>
  </si>
  <si>
    <t>NAC (NORTH AMERICA CONTRACTOR)</t>
  </si>
  <si>
    <t>403-340-2348</t>
  </si>
  <si>
    <t>7890 - 40 AVE WATER TREATMENT PLANT</t>
  </si>
  <si>
    <t>JOHN BROWN</t>
  </si>
  <si>
    <t>PVS PACIFIC VALVE SERVICES</t>
  </si>
  <si>
    <t>403-346-8845</t>
  </si>
  <si>
    <t>8053 EDGAR INDUSTRIAL CRESENT</t>
  </si>
  <si>
    <t>JUSTIN VAN PARYS</t>
  </si>
  <si>
    <t>403-309-5635</t>
  </si>
  <si>
    <t>8024 EDGAR INDUSTRIAL CRESENT</t>
  </si>
  <si>
    <t>DAVE RUTHERFORD</t>
  </si>
  <si>
    <t>DON MORRICAL</t>
  </si>
  <si>
    <t>PROFLO PRODUCTION SEPERATORS LTD</t>
  </si>
  <si>
    <t>403-341-4337</t>
  </si>
  <si>
    <t>8006 EDGAR INDUSTRIAL AVE</t>
  </si>
  <si>
    <t>MICK SMITH</t>
  </si>
  <si>
    <t>DON SMITH</t>
  </si>
  <si>
    <t>MIKE HOLITSKI</t>
  </si>
  <si>
    <t>RELIANCE INDUSTRIAL PRODUCTS LTD</t>
  </si>
  <si>
    <t>403-309-6729</t>
  </si>
  <si>
    <t>7660 - 76 ST. CLOSE</t>
  </si>
  <si>
    <t>RYAN  FARLEY</t>
  </si>
  <si>
    <t>METSO AUTOMATION CANADA LTD</t>
  </si>
  <si>
    <t>780-434-7744</t>
  </si>
  <si>
    <t>5319 ROPER ROAD</t>
  </si>
  <si>
    <t>DEAN SANDERCOCK</t>
  </si>
  <si>
    <t>MIKE HILLMER</t>
  </si>
  <si>
    <t>ADCO POWER GROUP OF COMPANIES</t>
  </si>
  <si>
    <t>780-465-3265</t>
  </si>
  <si>
    <t>8750-58 AVE</t>
  </si>
  <si>
    <t>WES WILLIAMSON</t>
  </si>
  <si>
    <t>WESTLUND</t>
  </si>
  <si>
    <t>403-352-7473</t>
  </si>
  <si>
    <t>BAY 9 #15 BURNT BLUFF ST.</t>
  </si>
  <si>
    <t>COREY ANDERSON</t>
  </si>
  <si>
    <t>GLEN JOHNSON</t>
  </si>
  <si>
    <t>CENOVUS FOSTER CREEK OFFICE</t>
  </si>
  <si>
    <t>BAG 1015</t>
  </si>
  <si>
    <t>CENOVUS COLD LAKE OFFICE</t>
  </si>
  <si>
    <t>2001, 5101 - 46 AVE</t>
  </si>
  <si>
    <t>PYRAMID CORPORATION</t>
  </si>
  <si>
    <t>780-826-4227</t>
  </si>
  <si>
    <t>6023 - 52 AVE</t>
  </si>
  <si>
    <t>DEVON</t>
  </si>
  <si>
    <t>780-812-2665</t>
  </si>
  <si>
    <t>6210 - 50 AVE</t>
  </si>
  <si>
    <t>KEVIN RITTER</t>
  </si>
  <si>
    <t>MRC MIDFIELD</t>
  </si>
  <si>
    <t>403-844-9444</t>
  </si>
  <si>
    <t>4519-43 ST</t>
  </si>
  <si>
    <t>BER-MAC ELECTRICAL &amp; INSTRUMENTATIONS (ABB)</t>
  </si>
  <si>
    <t>403-845-5404</t>
  </si>
  <si>
    <t>4435-45 AVE</t>
  </si>
  <si>
    <t>ROB TAYLOR</t>
  </si>
  <si>
    <t>MAXINE FERRIS</t>
  </si>
  <si>
    <t>SCOTT HEIDT*</t>
  </si>
  <si>
    <t>LAURIE ANDERSON</t>
  </si>
  <si>
    <t>FLOYD HOULE</t>
  </si>
  <si>
    <t>PC PRONGHORN CONSTRUCTION</t>
  </si>
  <si>
    <t>4907-43 ST</t>
  </si>
  <si>
    <t>PYRAMID CORPORATION (NO LONGER IN RMH)</t>
  </si>
  <si>
    <t>403-845-7800</t>
  </si>
  <si>
    <t>4415 - 49 AVE</t>
  </si>
  <si>
    <t>AZTEC DOWNHOLE SERVICES</t>
  </si>
  <si>
    <t>403-845-2491</t>
  </si>
  <si>
    <t>4401-43 ST</t>
  </si>
  <si>
    <t>PROLINE PIPE EQUIPMENT INC</t>
  </si>
  <si>
    <t>780-465-6161</t>
  </si>
  <si>
    <t>7141 - 67 STREET</t>
  </si>
  <si>
    <t>CORIX CONTROL SOLUTIONS</t>
  </si>
  <si>
    <t>780-468-6950</t>
  </si>
  <si>
    <t>8803 - 58 AVE</t>
  </si>
  <si>
    <t>PATRICK SOCHA</t>
  </si>
  <si>
    <t>GALLOWAY OILFIELD CONSTRUCTION LTD</t>
  </si>
  <si>
    <t>MAVERICK SUPPLY LTD</t>
  </si>
  <si>
    <t>GEMINI</t>
  </si>
  <si>
    <t>403-783-3365</t>
  </si>
  <si>
    <t>4100-67 STREET</t>
  </si>
  <si>
    <t>TNT ELECTRIC &amp; CONTROLS</t>
  </si>
  <si>
    <t>403-783-6446</t>
  </si>
  <si>
    <t>#6 3614 - 67 STREET</t>
  </si>
  <si>
    <t>CURTIS</t>
  </si>
  <si>
    <t>TREVOR</t>
  </si>
  <si>
    <t>LANDCORE TECHNOLOGIES RATHOLE DRILLING SERVICES</t>
  </si>
  <si>
    <t>780-573-2752</t>
  </si>
  <si>
    <t>4703-54TH AVE</t>
  </si>
  <si>
    <t>STEVE WOJCIK</t>
  </si>
  <si>
    <t>CAL GAS</t>
  </si>
  <si>
    <t>780-875-8926</t>
  </si>
  <si>
    <t>HWY 16</t>
  </si>
  <si>
    <t>TNT TANK &amp; TRAILER</t>
  </si>
  <si>
    <t>780-875-7667</t>
  </si>
  <si>
    <t>HIGHWAY 16 WEST COUNTY ENERGY PARK</t>
  </si>
  <si>
    <t>780-875-6403</t>
  </si>
  <si>
    <t>FIBREGLASS SOLUTIONS, INC</t>
  </si>
  <si>
    <t>780-483-6366</t>
  </si>
  <si>
    <t>9604 - 41 AVE</t>
  </si>
  <si>
    <t>DAVE HARDING</t>
  </si>
  <si>
    <t>ENBRIDGE BUILDING</t>
  </si>
  <si>
    <t>780-420-5210</t>
  </si>
  <si>
    <t>10201 JASPER AVE</t>
  </si>
  <si>
    <t>DANIEL CHAO</t>
  </si>
  <si>
    <t>JIM AHLSKOG</t>
  </si>
  <si>
    <t>CYNTHIA T. HO</t>
  </si>
  <si>
    <t>MARILEN ALLEN</t>
  </si>
  <si>
    <t>ATCO POWER CANADA/NOVA CHEMICAL</t>
  </si>
  <si>
    <t>403-314-8315</t>
  </si>
  <si>
    <t>JOFFRE COGENERATION FACILITY HYW 815, JOFFRE PLANT SITE BUILDING 70/52</t>
  </si>
  <si>
    <t>GORDON ADAMS</t>
  </si>
  <si>
    <t>RANDY ARCHIBALD P.ENG</t>
  </si>
  <si>
    <t>STEVEN DYCK, P.ENG</t>
  </si>
  <si>
    <t>BERRY BINARD</t>
  </si>
  <si>
    <t>BILLY WARNER</t>
  </si>
  <si>
    <t>ENBRIDGE EDMONTON PLACE BUILDING</t>
  </si>
  <si>
    <t>10130 - 103 ST</t>
  </si>
  <si>
    <t>CARSON JANS</t>
  </si>
  <si>
    <t>JUSTIN FRY</t>
  </si>
  <si>
    <t>CALVIN VIRATA, EIT</t>
  </si>
  <si>
    <t>AMANDA SCHNECK, EIT</t>
  </si>
  <si>
    <t>CARLOS LOPEZ, P.ENG</t>
  </si>
  <si>
    <t>MICRON INDUSTRIES INC</t>
  </si>
  <si>
    <t>403-346-2044</t>
  </si>
  <si>
    <t>4-7621 EDGAR INDUSTRIAL DRIVE</t>
  </si>
  <si>
    <t>SANDRA CONGDON</t>
  </si>
  <si>
    <t>HUSKY ENERGY ETHANOL PLANT</t>
  </si>
  <si>
    <t>306-825-1509</t>
  </si>
  <si>
    <t>BLAKE MCCORD</t>
  </si>
  <si>
    <t>GARTH SCRED</t>
  </si>
  <si>
    <t>RED FLAME HOT TAPPING SERVICES</t>
  </si>
  <si>
    <t>403-343-2012</t>
  </si>
  <si>
    <t>6736 - 71 STREET</t>
  </si>
  <si>
    <t>TRICAN WELL SERVICES LTD</t>
  </si>
  <si>
    <t>403-346-4667</t>
  </si>
  <si>
    <t>8037 EDGAR INDUSTRIAL CRESCENT</t>
  </si>
  <si>
    <t>DARWIN DRAPER</t>
  </si>
  <si>
    <t>TRAN02</t>
  </si>
  <si>
    <t>TRANS ALTA</t>
  </si>
  <si>
    <t>DUFFIELD, AB</t>
  </si>
  <si>
    <t>780-731-4049</t>
  </si>
  <si>
    <t>KEEPHILLS 3 JOINT VENTURE TRANSALTA KEEPHILLS 3 JV</t>
  </si>
  <si>
    <t>CARLY DANIELS</t>
  </si>
  <si>
    <t>GLOBAL POWER SYSTEMS</t>
  </si>
  <si>
    <t>780-450-6363</t>
  </si>
  <si>
    <t>7003 GIRARD ROAD</t>
  </si>
  <si>
    <t>TERRY</t>
  </si>
  <si>
    <t>HUSKY REFINERY</t>
  </si>
  <si>
    <t>Husky Lloydminster Refinery (HLR)</t>
  </si>
  <si>
    <t>BRIAN STEINKEY</t>
  </si>
  <si>
    <t>Matt Schlacht, P.Eng.</t>
  </si>
  <si>
    <t xml:space="preserve">ALLAN YEUNG (WORKS WITH MATT) </t>
  </si>
  <si>
    <t>CRAIG MCINNES, SR DCS TECH ENGG</t>
  </si>
  <si>
    <t>HUSKY ENERGY MRP</t>
  </si>
  <si>
    <t>306-825-1505</t>
  </si>
  <si>
    <t>ENGINEERING &amp; PROCUREMENT MANAGEMENT</t>
  </si>
  <si>
    <t>PEGGY LEE POSTNIKOFF</t>
  </si>
  <si>
    <t>FMC TECH</t>
  </si>
  <si>
    <t>403-885-5880</t>
  </si>
  <si>
    <t>STRATA ENERGY SERVICES</t>
  </si>
  <si>
    <t>403-885-0151</t>
  </si>
  <si>
    <t>27312-245 TWP RD 394</t>
  </si>
  <si>
    <t>CHRIS DEZALL</t>
  </si>
  <si>
    <t>JENNIFER MARSHALL</t>
  </si>
  <si>
    <t>FRED JONES</t>
  </si>
  <si>
    <t>PEMBINA CONTROLS INC (DISTRIBUTOR)</t>
  </si>
  <si>
    <t>780-432-6821</t>
  </si>
  <si>
    <t>9511 - 28 AVE</t>
  </si>
  <si>
    <t>ROD BERRY (GENERAL MANAGER)</t>
  </si>
  <si>
    <t>DNOW (EDMONTON)</t>
  </si>
  <si>
    <t>780-944-1006</t>
  </si>
  <si>
    <t>2603 - 76 AVE</t>
  </si>
  <si>
    <t>BRIAN RESSLER</t>
  </si>
  <si>
    <t>MRC GLOBAL (NISKU)</t>
  </si>
  <si>
    <t>NISKU, AB</t>
  </si>
  <si>
    <t>(780) 979-0233</t>
  </si>
  <si>
    <t>502-25TH AVE</t>
  </si>
  <si>
    <t>NATHAN LEGRESLEY</t>
  </si>
  <si>
    <t>JUSTIN GILSON (EX PSS EMPLYEE)</t>
  </si>
  <si>
    <t>TRACY MAGINN</t>
  </si>
  <si>
    <t>JASON CUNNINGHAM</t>
  </si>
  <si>
    <t>MARIUS NELSON</t>
  </si>
  <si>
    <t>KIM MULDER</t>
  </si>
  <si>
    <t>SUREPOINT TECH</t>
  </si>
  <si>
    <t>780-955-3939</t>
  </si>
  <si>
    <t>1211 - 8A STREET</t>
  </si>
  <si>
    <t>OTTO HANSEN</t>
  </si>
  <si>
    <t>DON CUNNINGHAM</t>
  </si>
  <si>
    <t>TREVOR MUIR</t>
  </si>
  <si>
    <t>780-439-1884</t>
  </si>
  <si>
    <t>1080 - 34 AVE</t>
  </si>
  <si>
    <t>DRAYL BROOKS, RETIRED</t>
  </si>
  <si>
    <t>RYAN LANG, VALVE BRACKETS</t>
  </si>
  <si>
    <t>DANIEL BOOKS, PVF</t>
  </si>
  <si>
    <t>ADAM STUCKLESS, CHAIN WHEEL</t>
  </si>
  <si>
    <t>ENHANCED ENGINEERING</t>
  </si>
  <si>
    <t>780-808-5247</t>
  </si>
  <si>
    <t>ENBRIDGE PIPELINE</t>
  </si>
  <si>
    <t>ENBRIDGE DOWNTOWN</t>
  </si>
  <si>
    <t>LUIS TORRES</t>
  </si>
  <si>
    <t>WHITECOURT POWER</t>
  </si>
  <si>
    <t>WHITECOURT, AB</t>
  </si>
  <si>
    <t>780-778-3334</t>
  </si>
  <si>
    <t>3KM NW OF WHITECOURT HIGHWAY 43</t>
  </si>
  <si>
    <t>GORDON NENDSA, MNP</t>
  </si>
  <si>
    <t>KEVIN NGUYEN</t>
  </si>
  <si>
    <t>MATTHEW HAAS</t>
  </si>
  <si>
    <t>ANNELIDA (HAI LE) www.annelida.ca</t>
  </si>
  <si>
    <t>780-777-WORM</t>
  </si>
  <si>
    <t>31 GOERTZ AVENUE, STONY PLAIN, AB</t>
  </si>
  <si>
    <t>HAI LE, P.ENG</t>
  </si>
  <si>
    <t>MANCAL ENERGY INC</t>
  </si>
  <si>
    <t>780-542-6202</t>
  </si>
  <si>
    <t>4912 - 56 STREET</t>
  </si>
  <si>
    <t>TRACEY CYER, OFFICE</t>
  </si>
  <si>
    <t>MICKEL FOSTER</t>
  </si>
  <si>
    <t>LYLE, CONSULTANT WORKED WITH TINDA</t>
  </si>
  <si>
    <t>STEVE HARGAS, OPERATOR REDWATER</t>
  </si>
  <si>
    <t>KERRY, OPERATOR PEMBINA</t>
  </si>
  <si>
    <t>TREVOR CARSTAIRS, PEMBINA OPERATOR</t>
  </si>
  <si>
    <t>RIGHT WAY VALVES &amp; ENERGY</t>
  </si>
  <si>
    <t>780-515-8887</t>
  </si>
  <si>
    <t>6301 - 54 AVE</t>
  </si>
  <si>
    <t>JOHN</t>
  </si>
  <si>
    <t>MARK</t>
  </si>
  <si>
    <t>TARPON</t>
  </si>
  <si>
    <t>780-778-3249</t>
  </si>
  <si>
    <t>3419-37 AVE</t>
  </si>
  <si>
    <t>CARLEN POLACK</t>
  </si>
  <si>
    <t>ADAM LOCKE</t>
  </si>
  <si>
    <t>CRAIG ERICKSON</t>
  </si>
  <si>
    <t>4457 21 W4</t>
  </si>
  <si>
    <t>NOV WELLBORE TECHNOLOGIES</t>
  </si>
  <si>
    <t>780-955-7311</t>
  </si>
  <si>
    <t>610 - 15TH AVE</t>
  </si>
  <si>
    <t>PENG HUANG, P.ENG</t>
  </si>
  <si>
    <t>HIGHWAY 38 RANGE RG 214</t>
  </si>
  <si>
    <t>LTD, OILFIELD SERVICES INC</t>
  </si>
  <si>
    <t>REDWATER, AB</t>
  </si>
  <si>
    <t>780-942-4484</t>
  </si>
  <si>
    <t>4608-44 ST</t>
  </si>
  <si>
    <t>JIM POTTINGER</t>
  </si>
  <si>
    <t>780-466-6000</t>
  </si>
  <si>
    <t>1409 - 6 STREET</t>
  </si>
  <si>
    <t>RACHEL FRASER, PURCHASER</t>
  </si>
  <si>
    <t>CHRIS PEDDLE</t>
  </si>
  <si>
    <t>RYAN BLUME, AREA MANAGER (SPOKE TO)</t>
  </si>
  <si>
    <t>CEDA</t>
  </si>
  <si>
    <t>780-395-3900</t>
  </si>
  <si>
    <t>6005 - 72A AVE</t>
  </si>
  <si>
    <t>WENDY KOENE, SUPPLYCHAIN MAN.</t>
  </si>
  <si>
    <t>DYNAMIC VALVE SERVICES</t>
  </si>
  <si>
    <t>(587) 401-7601</t>
  </si>
  <si>
    <t>3910 - 77 AVE</t>
  </si>
  <si>
    <t>CODY PACKER</t>
  </si>
  <si>
    <t>TERVITA</t>
  </si>
  <si>
    <t>780-942-2240</t>
  </si>
  <si>
    <t>4811 - 47 ST</t>
  </si>
  <si>
    <t>JEFF BELCHER</t>
  </si>
  <si>
    <t>Palacios, Carlos</t>
  </si>
  <si>
    <t>TOPCO OILSITE PRODUCTS LTD</t>
  </si>
  <si>
    <t>780-436-3400</t>
  </si>
  <si>
    <t>9519 - 28 AVE</t>
  </si>
  <si>
    <t>MIKE MOWERS</t>
  </si>
  <si>
    <t>BOB VIK</t>
  </si>
  <si>
    <t>JORDAN (CALL AND ASK FOR JORDAN)</t>
  </si>
  <si>
    <t>EARTHTECH</t>
  </si>
  <si>
    <t>587-471-6191</t>
  </si>
  <si>
    <t>BAY 119 12159 - 44 ST SE</t>
  </si>
  <si>
    <t>MATT GAFFNEY</t>
  </si>
  <si>
    <t>PATRICK HOGAN</t>
  </si>
  <si>
    <t>TEAM</t>
  </si>
  <si>
    <t>780-437-0860</t>
  </si>
  <si>
    <t>3863 ROPER RD NW</t>
  </si>
  <si>
    <t>DUSTIN EASTMAN</t>
  </si>
  <si>
    <t>GRAYDON HOOPER</t>
  </si>
  <si>
    <t>PRISM FLOW PRODUCTS</t>
  </si>
  <si>
    <t>780-450-9444</t>
  </si>
  <si>
    <t>5320 ROPER RD</t>
  </si>
  <si>
    <t>MICHAEL BILINSKI</t>
  </si>
  <si>
    <t>XCEED OILFIELD SUPPLY</t>
  </si>
  <si>
    <t>403-356-0044</t>
  </si>
  <si>
    <t>104, 6439 67 STREET</t>
  </si>
  <si>
    <t>LORNE GEORGE</t>
  </si>
  <si>
    <t>PATRICK HOWSE</t>
  </si>
  <si>
    <t>MIKE ARGENT</t>
  </si>
  <si>
    <t>RICHARD WELCH</t>
  </si>
  <si>
    <t>KAYLIN ARGENT</t>
  </si>
  <si>
    <t>VALVE PRO SERVICES</t>
  </si>
  <si>
    <t>403-352-7551</t>
  </si>
  <si>
    <t>247 SPRUCE ST</t>
  </si>
  <si>
    <t>ANDY BLOSS</t>
  </si>
  <si>
    <t>EXCEL ENERGY LTD.</t>
  </si>
  <si>
    <t>(780) 942-6500</t>
  </si>
  <si>
    <t>Range Rd 214 &amp; Secondary Hwy 6</t>
  </si>
  <si>
    <t>CLINT LAWRENCE</t>
  </si>
  <si>
    <t>WEST CANADA DISTRIBUTION</t>
  </si>
  <si>
    <t>403-783-6950</t>
  </si>
  <si>
    <t>4206 - 66 STREET</t>
  </si>
  <si>
    <t>DONNA MARTIN</t>
  </si>
  <si>
    <t>JESSE OLSON, SHOP FOREMAN</t>
  </si>
  <si>
    <t>DK LOK</t>
  </si>
  <si>
    <t>780-469-3675</t>
  </si>
  <si>
    <t>4331 ROPER RD</t>
  </si>
  <si>
    <t>PETER ARRIBI</t>
  </si>
  <si>
    <t>MIKE MULLIS</t>
  </si>
  <si>
    <t>EDI EMKADE DISTRIBUTION</t>
  </si>
  <si>
    <t>403-538-7775</t>
  </si>
  <si>
    <t>#58 6194 - 50 ST</t>
  </si>
  <si>
    <t>MIKE RADDIS</t>
  </si>
  <si>
    <t>SUNBELT SUPPLY CO.</t>
  </si>
  <si>
    <t>780-468-3999</t>
  </si>
  <si>
    <t>#26 6194 - 50TH ST</t>
  </si>
  <si>
    <t>ERIC HAMILTON</t>
  </si>
  <si>
    <t>CPP (CANADIAN PUMP &amp; PACKING)</t>
  </si>
  <si>
    <t>1-800-871-4160</t>
  </si>
  <si>
    <t>9804 - 54 AVE</t>
  </si>
  <si>
    <t>PAMELA HENSCH</t>
  </si>
  <si>
    <t>CALSCAN SOLUTIONS</t>
  </si>
  <si>
    <t>780-944-1377</t>
  </si>
  <si>
    <t>4188 93 STREET</t>
  </si>
  <si>
    <t>ANDREW CAREFOOT</t>
  </si>
  <si>
    <t>HENRI TESSIER</t>
  </si>
  <si>
    <t>PYRANMID CORPORATION</t>
  </si>
  <si>
    <t>780-875-6644</t>
  </si>
  <si>
    <t>6304 56 ST</t>
  </si>
  <si>
    <t>NEIL MAIER</t>
  </si>
  <si>
    <t>JOLENE MCKEE</t>
  </si>
  <si>
    <t>780-875-0390</t>
  </si>
  <si>
    <t>REINHART BUSINESS PARK, HIGHWAY 16, RR 14</t>
  </si>
  <si>
    <t>NATHAN BRIN</t>
  </si>
  <si>
    <t>ROY ROGERS</t>
  </si>
  <si>
    <t>ANDRE GUGGENBERGER</t>
  </si>
  <si>
    <t>GREG JOHNTSON, CET</t>
  </si>
  <si>
    <t>TECHMATION ELECTRIC &amp; CONTROLS (MAIN OFFICE)</t>
  </si>
  <si>
    <t>780-874-0554</t>
  </si>
  <si>
    <t>MITCH MCKETIAK</t>
  </si>
  <si>
    <t>STACY GRAMLICH</t>
  </si>
  <si>
    <t>780-955-2988</t>
  </si>
  <si>
    <t>2308 - 8TH ST</t>
  </si>
  <si>
    <t>NO CONTACT</t>
  </si>
  <si>
    <t>APEX MONARCH</t>
  </si>
  <si>
    <t>780-542-7135</t>
  </si>
  <si>
    <t>5504 - 58 AVE</t>
  </si>
  <si>
    <t>VINNIE GRAY</t>
  </si>
  <si>
    <t>KEVIN RHESE</t>
  </si>
  <si>
    <t>CFI ENERGY SERVICES</t>
  </si>
  <si>
    <t>780-542-2706</t>
  </si>
  <si>
    <t>5618 - 56 ST</t>
  </si>
  <si>
    <t>DUSTIN EUCHNER</t>
  </si>
  <si>
    <t>CRAIG JACKSON, PURCHASER</t>
  </si>
  <si>
    <t>FUSION CONTROLS INC.</t>
  </si>
  <si>
    <t>780-542-9554</t>
  </si>
  <si>
    <t>5618 - 50 AVE</t>
  </si>
  <si>
    <t>GRANT HOURD</t>
  </si>
  <si>
    <t>LYNN</t>
  </si>
  <si>
    <t>NEWFORCE ENERGY SERVIECS LTD.</t>
  </si>
  <si>
    <t>780-514-7882</t>
  </si>
  <si>
    <t>5710 - 57 AVE</t>
  </si>
  <si>
    <t>MIKE JOUAN</t>
  </si>
  <si>
    <t>DARKAI VALVE SPECIALISTS</t>
  </si>
  <si>
    <t>780-898-5907</t>
  </si>
  <si>
    <t>6404 TOWNSHIP 502B, RANGE RD 64 - RED SHED BUILDING</t>
  </si>
  <si>
    <t>DENIS GIRARD</t>
  </si>
  <si>
    <t>MARC GIRARD</t>
  </si>
  <si>
    <t>MRC GLOBAL</t>
  </si>
  <si>
    <t>780-542-2666</t>
  </si>
  <si>
    <t>2449 - 50TH STREET</t>
  </si>
  <si>
    <t>CARL OLLSON</t>
  </si>
  <si>
    <t>WAYNE NELSON</t>
  </si>
  <si>
    <t>DOUG MATSALLA</t>
  </si>
  <si>
    <t>780-514-7659</t>
  </si>
  <si>
    <t>6301 - 56 AVE</t>
  </si>
  <si>
    <t>DAVID MACLEAN</t>
  </si>
  <si>
    <t>SHERRI MEARS</t>
  </si>
  <si>
    <t>NEXSOURCE POWER</t>
  </si>
  <si>
    <t>780-542-9250</t>
  </si>
  <si>
    <t>5709 49 AVE</t>
  </si>
  <si>
    <t>BRAD NESTER</t>
  </si>
  <si>
    <t>LANNY PATTEN</t>
  </si>
  <si>
    <t>KINGS ENERGY SERVICES</t>
  </si>
  <si>
    <t>780-515-9100</t>
  </si>
  <si>
    <t>3205 - 63 ST</t>
  </si>
  <si>
    <t>BRIAN L'HENAFF</t>
  </si>
  <si>
    <t>TRENT HOFMANN</t>
  </si>
  <si>
    <t>APEX</t>
  </si>
  <si>
    <t>403-844-4649</t>
  </si>
  <si>
    <t>5315 - 46TH ST</t>
  </si>
  <si>
    <t>JORDAN KNULL</t>
  </si>
  <si>
    <t>JOEL YACHIMEC</t>
  </si>
  <si>
    <t>DNOW</t>
  </si>
  <si>
    <t>(403) 845-2445</t>
  </si>
  <si>
    <t>4921 - 43 ST</t>
  </si>
  <si>
    <t>JASON MILLER</t>
  </si>
  <si>
    <t>BRANDON ALLABY, INVITE TO LUNCH</t>
  </si>
  <si>
    <t>4519 - 43RD ST</t>
  </si>
  <si>
    <t>STEVE PARENTEAU</t>
  </si>
  <si>
    <t>ADAM AMONSON</t>
  </si>
  <si>
    <t>RYAN LEAVITT</t>
  </si>
  <si>
    <t>403-845-2009</t>
  </si>
  <si>
    <t>MARK MORRISH</t>
  </si>
  <si>
    <t>403-343-4603</t>
  </si>
  <si>
    <t>IAN MUNRO</t>
  </si>
  <si>
    <t>403-342-2331</t>
  </si>
  <si>
    <t>6790 - 65 AVE</t>
  </si>
  <si>
    <t>TREVOR LEINWEBER</t>
  </si>
  <si>
    <t>PAUL PEARSON</t>
  </si>
  <si>
    <t>KEYSOURCE PROCESS CONROL EQUIPMENT</t>
  </si>
  <si>
    <t>403-342-4494</t>
  </si>
  <si>
    <t>6759 - 65TH AVE</t>
  </si>
  <si>
    <t>BRAD HIGGS</t>
  </si>
  <si>
    <t>403-356-0142</t>
  </si>
  <si>
    <t>8116 EDGAR INDUSTRIAL DRIVE</t>
  </si>
  <si>
    <t>PROCESS AND STEAM SPECIALTIES</t>
  </si>
  <si>
    <t>ALEX</t>
  </si>
  <si>
    <t>CNRL (VALLEYVIEW, STURGEON, PUSKWA) T8V-8B9</t>
  </si>
  <si>
    <t>GRANDE PRAIRIE, AB</t>
  </si>
  <si>
    <t>780-552-4210</t>
  </si>
  <si>
    <t>9705 - 97 ST</t>
  </si>
  <si>
    <t>PETER KEGLOWITSCH</t>
  </si>
  <si>
    <t>CNRL (WABASCA)</t>
  </si>
  <si>
    <t>WABASCA, AB</t>
  </si>
  <si>
    <t>LSD 1-36-80-22W4</t>
  </si>
  <si>
    <t>DEXTER MAKIN</t>
  </si>
  <si>
    <t>CNRL (RMH)</t>
  </si>
  <si>
    <t>403-846-4105</t>
  </si>
  <si>
    <t>TROY MICHEL</t>
  </si>
  <si>
    <t>CDN CONTROLS LTD - VALLEYVIEW</t>
  </si>
  <si>
    <t>VALLEYVIEW, AB</t>
  </si>
  <si>
    <t>780-524-4429</t>
  </si>
  <si>
    <t>4808 - 37 AVE</t>
  </si>
  <si>
    <t>CHAD SHAW</t>
  </si>
  <si>
    <t>TODD KROEKER</t>
  </si>
  <si>
    <t>BRETT ILG</t>
  </si>
  <si>
    <t>HOLLY, ADMIN</t>
  </si>
  <si>
    <t>CDN CONTROLS LTD - GRANDE PRAIRIE (BY APPOINTMENT ONLY)</t>
  </si>
  <si>
    <t>780-532-8151</t>
  </si>
  <si>
    <t>10306 - 118TH ST</t>
  </si>
  <si>
    <t>KYLE STEWART, PURCHASE MANAGER</t>
  </si>
  <si>
    <t>ROB CAMPBELL, BSC</t>
  </si>
  <si>
    <t>DAN LONGTIN</t>
  </si>
  <si>
    <t>CONTROL TECH (NEED APPOINTMENT FIRST)</t>
  </si>
  <si>
    <t>780-539-7114</t>
  </si>
  <si>
    <t>11001 - 78 AVE</t>
  </si>
  <si>
    <t>RYAN PIGEAU, PURCHASER</t>
  </si>
  <si>
    <t>PAUL THOMAS</t>
  </si>
  <si>
    <t>JOHNNY GREER, SHOP MANAGER</t>
  </si>
  <si>
    <t>PYRAMID CORPORATION (SALES BY APPOINTMENT) - GP</t>
  </si>
  <si>
    <t>780-539-9367</t>
  </si>
  <si>
    <t>10945 - 78TH AVE</t>
  </si>
  <si>
    <t>JUSTIN ROGOZINSKI</t>
  </si>
  <si>
    <t>APEX DISTRIBUTION - GP</t>
  </si>
  <si>
    <t>780-513-1909</t>
  </si>
  <si>
    <t>10905 - 96 AVE</t>
  </si>
  <si>
    <t>CODY THOMPSON</t>
  </si>
  <si>
    <t>CARON CONTROLS LTD</t>
  </si>
  <si>
    <t>780-524-5954</t>
  </si>
  <si>
    <t>4209 - 40 AVE</t>
  </si>
  <si>
    <t>NINA HASTINGS, ORDER DESK</t>
  </si>
  <si>
    <t>ALLAN IS THE OWNER</t>
  </si>
  <si>
    <t>780-723-3734</t>
  </si>
  <si>
    <t>2610 - 1 AVE</t>
  </si>
  <si>
    <t>WALT SAMSON, OUTSIDE SALES</t>
  </si>
  <si>
    <t>ASHLEY KLUTZ</t>
  </si>
  <si>
    <t>CHRIS ACORN</t>
  </si>
  <si>
    <t>LUKE GRAHAM</t>
  </si>
  <si>
    <t>780-723-2200</t>
  </si>
  <si>
    <t>3606 - 1ST AVE</t>
  </si>
  <si>
    <t>RYON COLE, SALES</t>
  </si>
  <si>
    <t>HIMARK CONTROLS LTD</t>
  </si>
  <si>
    <t>(780) 723-6580</t>
  </si>
  <si>
    <t>5946 3RD AVE</t>
  </si>
  <si>
    <t>RANDAL</t>
  </si>
  <si>
    <t>CHRIS</t>
  </si>
  <si>
    <t>780-723-7911</t>
  </si>
  <si>
    <t>4707 - 3RD AVE</t>
  </si>
  <si>
    <t>GEOFF FINDLAY</t>
  </si>
  <si>
    <t>DAWN RESSLER</t>
  </si>
  <si>
    <t>DARCY MORIN</t>
  </si>
  <si>
    <t>CAMBER EVANS, OUTSIDE SALES</t>
  </si>
  <si>
    <t>DNOW - GP</t>
  </si>
  <si>
    <t>APRIL (BRANCH MANAGER)</t>
  </si>
  <si>
    <t>780-723-2015</t>
  </si>
  <si>
    <t>308 - 56 ST</t>
  </si>
  <si>
    <t>STEVE MERGAERT</t>
  </si>
  <si>
    <t>DARIN NELSON</t>
  </si>
  <si>
    <t>780-723-2691</t>
  </si>
  <si>
    <t>5977 - 3RD AVE</t>
  </si>
  <si>
    <t>KATIE MILLER</t>
  </si>
  <si>
    <t>TASHIA RIGGS</t>
  </si>
  <si>
    <t>SHEENA WARREN</t>
  </si>
  <si>
    <t>OCTANE CONTROLS</t>
  </si>
  <si>
    <t xml:space="preserve">	(780) 728-5180</t>
  </si>
  <si>
    <t>16530 Township Rd 533A</t>
  </si>
  <si>
    <t>HUSKY ENERGY</t>
  </si>
  <si>
    <t>780-725-5029</t>
  </si>
  <si>
    <t>5964 - 3RD AVE</t>
  </si>
  <si>
    <t>PETER BERES, MAINTENANCE FOREMAN</t>
  </si>
  <si>
    <t>NEXSOURCE POWER - SYLVAN LAKE</t>
  </si>
  <si>
    <t>403-887-4567</t>
  </si>
  <si>
    <t>#7-20A Sylvaire Close</t>
  </si>
  <si>
    <t>LOGAN SMITH</t>
  </si>
  <si>
    <t>JUSTIN, INSTRUMENTATION</t>
  </si>
  <si>
    <t>403-362-7439</t>
  </si>
  <si>
    <t>12-16-018-13 W4M</t>
  </si>
  <si>
    <t>DWAYNE DANYLUK</t>
  </si>
  <si>
    <t>4808 - 44 ST</t>
  </si>
  <si>
    <t>DEAN HIEMER</t>
  </si>
  <si>
    <t>MIKE SLAUENWHITE</t>
  </si>
  <si>
    <t>RANDY WOSNACK</t>
  </si>
  <si>
    <t>17408 TWP RD 534</t>
  </si>
  <si>
    <t>TIM TORPY</t>
  </si>
  <si>
    <t>KEITH AHLEFELDT</t>
  </si>
  <si>
    <t>APEX DISTRIBUTION (do not visit)</t>
  </si>
  <si>
    <t>780-778-8466</t>
  </si>
  <si>
    <t>3507 - 41 AVE</t>
  </si>
  <si>
    <t>KEITH RATZLAFF</t>
  </si>
  <si>
    <t>KJ WALDO</t>
  </si>
  <si>
    <t>780-779-5222</t>
  </si>
  <si>
    <t>3811 - 38 ST</t>
  </si>
  <si>
    <t>TREVOR STEWART</t>
  </si>
  <si>
    <t>JEREMY WATSON</t>
  </si>
  <si>
    <t>RICHARD SHUBERT</t>
  </si>
  <si>
    <t>TAMMY MEASURES</t>
  </si>
  <si>
    <t>APEX VALVE AUTOMATION - REDDEER</t>
  </si>
  <si>
    <t>403-343-6600</t>
  </si>
  <si>
    <t>7499 EDGAR INDUSTRIAL BEND</t>
  </si>
  <si>
    <t>JARED BROOKES</t>
  </si>
  <si>
    <t>PARKER WHITE</t>
  </si>
  <si>
    <t>780-778-8890</t>
  </si>
  <si>
    <t>5113 - 59 ST</t>
  </si>
  <si>
    <t>CHRISTIE, ADMIN</t>
  </si>
  <si>
    <t>CLAYTON SIMPSON</t>
  </si>
  <si>
    <t>RICK, INSTRUMENTATION</t>
  </si>
  <si>
    <t>DNOW CANADA</t>
  </si>
  <si>
    <t>780-779-4940</t>
  </si>
  <si>
    <t>5806 - 53 AVE</t>
  </si>
  <si>
    <t>TABATHA CARRIER</t>
  </si>
  <si>
    <t>BRITTANY SMITH</t>
  </si>
  <si>
    <t>LYNX CONTROLS</t>
  </si>
  <si>
    <t>780-268-3333</t>
  </si>
  <si>
    <t>3370 33 ST</t>
  </si>
  <si>
    <t>JEFF, OWNER</t>
  </si>
  <si>
    <t>780-778-5400</t>
  </si>
  <si>
    <t>3430 - 33RD ST</t>
  </si>
  <si>
    <t>AMY TSCHIGERL</t>
  </si>
  <si>
    <t>HELEN HEMMERLING</t>
  </si>
  <si>
    <t>MARK MOMBOURQUETTE</t>
  </si>
  <si>
    <t>LORETTA FREESTON</t>
  </si>
  <si>
    <t>CHEVRON WHITECOURT</t>
  </si>
  <si>
    <t>1-844-634-5010</t>
  </si>
  <si>
    <t>4104 KEPLER ST</t>
  </si>
  <si>
    <t>ACHESON, AB</t>
  </si>
  <si>
    <t>587-763-0223</t>
  </si>
  <si>
    <t>28606 - 99 AVE</t>
  </si>
  <si>
    <t>TRISH DEGROOT, PROCURE SUP.</t>
  </si>
  <si>
    <t>CURTIS ROBERTS, DISTRICT MAN.</t>
  </si>
  <si>
    <t>JAIMEE HAMLING, BUYER (INSTRUMN.)</t>
  </si>
  <si>
    <t>STACEY COOPER, BUYER</t>
  </si>
  <si>
    <t>CORY CROZIER, SENIOR ESTIMATOR.</t>
  </si>
  <si>
    <t>THOR HALE, PROJECT MANAGER/ESTIM.</t>
  </si>
  <si>
    <t>OLDS, AB</t>
  </si>
  <si>
    <t>212, 32580 RR11</t>
  </si>
  <si>
    <t>780-542-2723</t>
  </si>
  <si>
    <t>DAVE, PURCHASER</t>
  </si>
  <si>
    <t>GEORGE, INSTRUMENTATION MAN</t>
  </si>
  <si>
    <t>TECHMATION ELECTRIC &amp; CONTROLS (HEAD OFFICE)</t>
  </si>
  <si>
    <t>AIRDRIE, AB</t>
  </si>
  <si>
    <t>403-243-0990</t>
  </si>
  <si>
    <t>PROVOST, AB</t>
  </si>
  <si>
    <t>780-753-3671</t>
  </si>
  <si>
    <t>#100, 808 - 4TH AVE SW</t>
  </si>
  <si>
    <t>APEX DISTRIBUTION - REDDEER</t>
  </si>
  <si>
    <t xml:space="preserve"> 7764 Edgar Industrial Way</t>
  </si>
  <si>
    <t>TCI INDUSTRIES</t>
  </si>
  <si>
    <t>Kuusamo Industrial Park, Sylvan Lake, AB</t>
  </si>
  <si>
    <t>TRI - ENERGY SERVICES</t>
  </si>
  <si>
    <t>FOOTHILLS ENERGY SERVICES</t>
  </si>
  <si>
    <t>CENTRAL VALVE</t>
  </si>
  <si>
    <t>PYRAMID CORP</t>
  </si>
  <si>
    <t>403-783-3310</t>
  </si>
  <si>
    <t>4101 - 64 STREET</t>
  </si>
  <si>
    <t>JULIE EFFORD</t>
  </si>
  <si>
    <t>KEVIN COSTON, AREA MANAGER</t>
  </si>
  <si>
    <t>ABB INC.</t>
  </si>
  <si>
    <t>(403) 347-0077</t>
  </si>
  <si>
    <t>7935 Edgar Industrial Dr</t>
  </si>
  <si>
    <t>JEFF DELL</t>
  </si>
  <si>
    <t>KIM GRZECH</t>
  </si>
  <si>
    <t>FLOYD HOUSE, BUSINESS DEV MAN</t>
  </si>
  <si>
    <t xml:space="preserve">DNOW </t>
  </si>
  <si>
    <t>CALFRAC</t>
  </si>
  <si>
    <t>403-406-2603</t>
  </si>
  <si>
    <t>7310 EDGAR INDUSTRIAL DRIVE</t>
  </si>
  <si>
    <t>KEVIN MILLAR</t>
  </si>
  <si>
    <t>SANJEL - CALGARY</t>
  </si>
  <si>
    <t>1400, 700 - 9th Ave SW</t>
  </si>
  <si>
    <t>BRENT PRYOR, SENIOR BUYER</t>
  </si>
  <si>
    <t>ECKVILLE, AB</t>
  </si>
  <si>
    <t>(403) 746-0000</t>
  </si>
  <si>
    <t>4815 - 57 Ave</t>
  </si>
  <si>
    <t>KRIS GEFLE</t>
  </si>
  <si>
    <t>SECURE ENERGY SERVICES</t>
  </si>
  <si>
    <t>(587) 956-0570</t>
  </si>
  <si>
    <t>5304 Blindman Dr</t>
  </si>
  <si>
    <t>Quote#</t>
  </si>
  <si>
    <t>Second ship address</t>
  </si>
  <si>
    <t>PO BOX 1066, STRATHCONA REFIN. Calgary</t>
  </si>
  <si>
    <t>66- 51 AVENUE Edmonton Alberta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</si>
</sst>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"/>
    <numFmt numFmtId="165" formatCode="_-&quot;$&quot;* #,##0.00_-;\-&quot;$&quot;* #,##0.00_-;_-&quot;$&quot;* &quot;-&quot;??_-;_-@"/>
    <numFmt numFmtId="166" formatCode="&quot;$&quot;#,##0.00"/>
  </numFmts>
  <fonts count="39">
    <font>
      <sz val="10"/>
      <color rgb="FF000000"/>
      <name val="Arial"/>
    </font>
    <font>
      <sz val="11"/>
      <color rgb="FF000000"/>
      <name val="Roboto"/>
    </font>
    <font>
      <sz val="12"/>
      <color rgb="FF000000"/>
      <name val="Roboto"/>
    </font>
    <font>
      <b/>
      <sz val="22"/>
      <color rgb="FF4472C4"/>
      <name val="Roboto"/>
    </font>
    <font>
      <sz val="10"/>
      <name val="Roboto"/>
    </font>
    <font>
      <sz val="18"/>
      <color rgb="FF7F7F7F"/>
      <name val="Roboto"/>
    </font>
    <font>
      <sz val="11"/>
      <color rgb="FF333F4F"/>
      <name val="Roboto"/>
    </font>
    <font>
      <sz val="10"/>
      <name val="Arial"/>
      <family val="2"/>
    </font>
    <font>
      <sz val="11"/>
      <color rgb="FFFFFFFF"/>
      <name val="Roboto"/>
    </font>
    <font>
      <b/>
      <sz val="9"/>
      <color rgb="FF1F3864"/>
      <name val="Roboto"/>
    </font>
    <font>
      <sz val="10"/>
      <color rgb="FF000000"/>
      <name val="Roboto"/>
    </font>
    <font>
      <b/>
      <sz val="9"/>
      <color rgb="FF000000"/>
      <name val="Roboto"/>
    </font>
    <font>
      <sz val="9"/>
      <color rgb="FF000000"/>
      <name val="Roboto"/>
    </font>
    <font>
      <i/>
      <sz val="9"/>
      <color rgb="FF333F4F"/>
      <name val="Roboto"/>
    </font>
    <font>
      <sz val="11"/>
      <color rgb="FF1F3864"/>
      <name val="Roboto"/>
    </font>
    <font>
      <b/>
      <sz val="9"/>
      <color rgb="FF434343"/>
      <name val="Roboto"/>
    </font>
    <font>
      <b/>
      <sz val="12"/>
      <color rgb="FF333F4F"/>
      <name val="Roboto"/>
    </font>
    <font>
      <b/>
      <sz val="8"/>
      <color rgb="FF333F4F"/>
      <name val="Roboto"/>
    </font>
    <font>
      <sz val="18"/>
      <color rgb="FF333F4F"/>
      <name val="Roboto"/>
    </font>
    <font>
      <b/>
      <sz val="12"/>
      <name val="Roboto"/>
    </font>
    <font>
      <b/>
      <sz val="9"/>
      <name val="Roboto"/>
    </font>
    <font>
      <sz val="9"/>
      <color rgb="FF333F4F"/>
      <name val="Roboto"/>
    </font>
    <font>
      <sz val="10"/>
      <color rgb="FF333F4F"/>
      <name val="Roboto"/>
    </font>
    <font>
      <b/>
      <sz val="21"/>
      <color theme="1"/>
      <name val="Roboto"/>
    </font>
    <font>
      <u/>
      <sz val="10"/>
      <color theme="10"/>
      <name val="Arial"/>
      <family val="2"/>
    </font>
    <font>
      <b/>
      <sz val="20"/>
      <color rgb="FFEE9900"/>
      <name val="Aero"/>
    </font>
    <font>
      <b/>
      <i/>
      <sz val="8"/>
      <color rgb="FF434343"/>
      <name val="Roboto"/>
    </font>
    <font>
      <b/>
      <i/>
      <sz val="8"/>
      <color rgb="FF000000"/>
      <name val="Arial"/>
      <family val="2"/>
    </font>
    <font>
      <u/>
      <sz val="10"/>
      <color theme="10"/>
      <name val="Roboto"/>
    </font>
    <font>
      <sz val="10"/>
      <color theme="2" tint="-0.749992370372631"/>
      <name val="Roboto"/>
    </font>
    <font>
      <sz val="10"/>
      <color theme="2" tint="-0.74999237037263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999999"/>
      </bottom>
      <diagonal/>
    </border>
    <border>
      <left style="thin">
        <color rgb="FFBFBFBF"/>
      </left>
      <right style="thin">
        <color rgb="FFBFBFBF"/>
      </right>
      <top style="thin">
        <color rgb="FF999999"/>
      </top>
      <bottom style="thin">
        <color rgb="FFBFBFBF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9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 wrapText="1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top"/>
    </xf>
    <xf numFmtId="49" fontId="12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right" vertical="top"/>
    </xf>
    <xf numFmtId="0" fontId="14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2" fontId="12" fillId="0" borderId="0" xfId="0" applyNumberFormat="1" applyFont="1" applyAlignment="1">
      <alignment horizontal="right" vertical="center"/>
    </xf>
    <xf numFmtId="0" fontId="12" fillId="0" borderId="10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 vertical="center"/>
    </xf>
    <xf numFmtId="2" fontId="12" fillId="0" borderId="11" xfId="0" applyNumberFormat="1" applyFont="1" applyBorder="1" applyAlignment="1">
      <alignment vertical="center"/>
    </xf>
    <xf numFmtId="2" fontId="12" fillId="0" borderId="0" xfId="0" applyNumberFormat="1" applyFont="1" applyAlignment="1">
      <alignment vertical="center"/>
    </xf>
    <xf numFmtId="0" fontId="17" fillId="0" borderId="0" xfId="0" applyFont="1" applyAlignment="1">
      <alignment horizontal="right" vertical="center"/>
    </xf>
    <xf numFmtId="10" fontId="12" fillId="0" borderId="11" xfId="0" applyNumberFormat="1" applyFont="1" applyBorder="1" applyAlignment="1">
      <alignment vertical="center"/>
    </xf>
    <xf numFmtId="10" fontId="12" fillId="0" borderId="0" xfId="0" applyNumberFormat="1" applyFont="1" applyAlignment="1">
      <alignment vertical="center"/>
    </xf>
    <xf numFmtId="4" fontId="12" fillId="0" borderId="0" xfId="0" applyNumberFormat="1" applyFont="1" applyAlignment="1">
      <alignment vertical="center"/>
    </xf>
    <xf numFmtId="0" fontId="16" fillId="0" borderId="12" xfId="0" applyFont="1" applyBorder="1" applyAlignment="1">
      <alignment horizontal="right" vertical="center"/>
    </xf>
    <xf numFmtId="165" fontId="19" fillId="0" borderId="13" xfId="0" applyNumberFormat="1" applyFont="1" applyBorder="1" applyAlignment="1">
      <alignment vertical="center"/>
    </xf>
    <xf numFmtId="165" fontId="20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1" fillId="0" borderId="14" xfId="0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" fillId="0" borderId="0" xfId="0" applyFont="1"/>
    <xf numFmtId="0" fontId="22" fillId="0" borderId="0" xfId="0" applyFont="1" applyAlignment="1">
      <alignment horizontal="center"/>
    </xf>
    <xf numFmtId="0" fontId="15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2" fillId="0" borderId="0" xfId="0" applyNumberFormat="1" applyFont="1" applyAlignment="1">
      <alignment horizontal="left" vertical="center"/>
    </xf>
    <xf numFmtId="0" fontId="24" fillId="0" borderId="0" xfId="1" applyAlignment="1">
      <alignment horizontal="left" vertical="center"/>
    </xf>
    <xf numFmtId="166" fontId="12" fillId="0" borderId="11" xfId="0" applyNumberFormat="1" applyFont="1" applyBorder="1" applyAlignment="1">
      <alignment vertical="center"/>
    </xf>
    <xf numFmtId="0" fontId="7" fillId="0" borderId="5" xfId="0" applyFont="1" applyFill="1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166" fontId="12" fillId="0" borderId="6" xfId="0" applyNumberFormat="1" applyFont="1" applyFill="1" applyBorder="1" applyAlignment="1">
      <alignment horizontal="right" vertical="center"/>
    </xf>
    <xf numFmtId="0" fontId="12" fillId="0" borderId="8" xfId="0" applyFont="1" applyFill="1" applyBorder="1" applyAlignment="1">
      <alignment horizontal="center" vertical="center"/>
    </xf>
    <xf numFmtId="166" fontId="12" fillId="0" borderId="8" xfId="0" applyNumberFormat="1" applyFont="1" applyFill="1" applyBorder="1" applyAlignment="1">
      <alignment horizontal="right" vertical="center"/>
    </xf>
    <xf numFmtId="0" fontId="7" fillId="0" borderId="7" xfId="0" applyFont="1" applyFill="1" applyBorder="1" applyAlignment="1">
      <alignment horizontal="left" vertical="center"/>
    </xf>
    <xf numFmtId="166" fontId="12" fillId="0" borderId="9" xfId="0" applyNumberFormat="1" applyFont="1" applyFill="1" applyBorder="1" applyAlignment="1">
      <alignment horizontal="right" vertical="center"/>
    </xf>
    <xf numFmtId="0" fontId="12" fillId="0" borderId="7" xfId="0" applyFont="1" applyFill="1" applyBorder="1" applyAlignment="1">
      <alignment horizontal="left" wrapText="1"/>
    </xf>
    <xf numFmtId="0" fontId="7" fillId="0" borderId="7" xfId="0" applyFont="1" applyFill="1" applyBorder="1" applyAlignment="1">
      <alignment horizontal="left"/>
    </xf>
    <xf numFmtId="0" fontId="12" fillId="0" borderId="15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32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3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3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7" fontId="0" fillId="0" borderId="0" xfId="0" applyNumberFormat="1" applyAlignment="1">
      <alignment horizontal="center"/>
    </xf>
    <xf numFmtId="0" fontId="33" fillId="0" borderId="0" xfId="0" applyFont="1" applyAlignment="1">
      <alignment horizontal="center"/>
    </xf>
    <xf numFmtId="0" fontId="32" fillId="0" borderId="0" xfId="0" applyFont="1" applyAlignment="1">
      <alignment horizontal="left"/>
    </xf>
    <xf numFmtId="0" fontId="0" fillId="0" borderId="0" xfId="0" applyAlignment="1">
      <alignment horizontal="left"/>
    </xf>
    <xf numFmtId="0" fontId="34" fillId="0" borderId="0" xfId="1" applyFont="1" applyAlignment="1">
      <alignment horizontal="center"/>
    </xf>
    <xf numFmtId="18" fontId="0" fillId="0" borderId="0" xfId="0" applyNumberFormat="1" applyAlignment="1">
      <alignment horizontal="center"/>
    </xf>
    <xf numFmtId="0" fontId="31" fillId="3" borderId="0" xfId="0" applyFont="1" applyFill="1" applyAlignment="1">
      <alignment horizontal="center"/>
    </xf>
    <xf numFmtId="0" fontId="33" fillId="4" borderId="0" xfId="0" applyFont="1" applyFill="1" applyAlignment="1">
      <alignment horizontal="center"/>
    </xf>
    <xf numFmtId="0" fontId="3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24" fillId="0" borderId="0" xfId="1" applyAlignment="1">
      <alignment horizontal="center"/>
    </xf>
    <xf numFmtId="0" fontId="21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0" fontId="10" fillId="0" borderId="0" xfId="0" applyFont="1" applyAlignment="1">
      <alignment horizontal="center" vertical="center" wrapText="1"/>
    </xf>
    <xf numFmtId="0" fontId="0" fillId="0" borderId="0" xfId="0" applyFont="1" applyAlignment="1"/>
    <xf numFmtId="0" fontId="23" fillId="0" borderId="0" xfId="0" applyFont="1" applyFill="1" applyBorder="1" applyAlignment="1">
      <alignment horizontal="right" vertical="center"/>
    </xf>
    <xf numFmtId="0" fontId="29" fillId="0" borderId="0" xfId="0" applyFont="1" applyAlignment="1">
      <alignment horizontal="left" vertical="top"/>
    </xf>
    <xf numFmtId="0" fontId="29" fillId="0" borderId="0" xfId="0" applyFont="1" applyAlignment="1">
      <alignment horizontal="left" vertical="top" wrapText="1"/>
    </xf>
    <xf numFmtId="0" fontId="30" fillId="0" borderId="0" xfId="0" applyFont="1" applyAlignment="1">
      <alignment horizontal="left" vertical="top"/>
    </xf>
    <xf numFmtId="0" fontId="25" fillId="0" borderId="0" xfId="0" applyFont="1" applyFill="1" applyBorder="1" applyAlignment="1">
      <alignment horizontal="left" vertical="center"/>
    </xf>
    <xf numFmtId="0" fontId="26" fillId="0" borderId="0" xfId="0" applyFont="1" applyAlignment="1">
      <alignment horizontal="left" vertical="center" wrapText="1"/>
    </xf>
    <xf numFmtId="0" fontId="27" fillId="0" borderId="0" xfId="0" applyFont="1" applyAlignment="1"/>
    <xf numFmtId="0" fontId="24" fillId="0" borderId="0" xfId="1" applyAlignment="1">
      <alignment horizontal="left" vertical="top"/>
    </xf>
    <xf numFmtId="0" fontId="28" fillId="0" borderId="0" xfId="1" applyFont="1" applyAlignment="1">
      <alignment horizontal="left" vertical="top"/>
    </xf>
    <xf numFmtId="0" fontId="18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E9900"/>
      <color rgb="FFFFCC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373381</xdr:colOff>
      <xdr:row>2</xdr:row>
      <xdr:rowOff>114300</xdr:rowOff>
    </xdr:from>
    <xdr:to>
      <xdr:col>6</xdr:col>
      <xdr:colOff>354432</xdr:colOff>
      <xdr:row>5</xdr:row>
      <xdr:rowOff>213360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7081" y="464820"/>
          <a:ext cx="1786991" cy="8077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160020</xdr:colOff>
      <xdr:row>2</xdr:row>
      <xdr:rowOff>83820</xdr:rowOff>
    </xdr:from>
    <xdr:to>
      <xdr:col>6</xdr:col>
      <xdr:colOff>141071</xdr:colOff>
      <xdr:row>5</xdr:row>
      <xdr:rowOff>182880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BD96C2F3-F7E2-4814-B400-8158EDB46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6220" y="434340"/>
          <a:ext cx="1786991" cy="807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brian@actionflowsupply.com" TargetMode="External"/><Relationship Id="rId1" Type="http://schemas.openxmlformats.org/officeDocument/2006/relationships/hyperlink" Target="mailto:scottw@connectenergyservices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mailto:brian@actionflowsupply.com" TargetMode="External"/><Relationship Id="rId1" Type="http://schemas.openxmlformats.org/officeDocument/2006/relationships/hyperlink" Target="mailto:scottw@connectenergyservices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8496B0"/>
    <outlinePr summaryBelow="0" summaryRight="0"/>
    <pageSetUpPr fitToPage="1"/>
  </sheetPr>
  <dimension ref="A1:G43"/>
  <sheetViews>
    <sheetView showGridLines="0" workbookViewId="0">
      <selection activeCell="B5" sqref="B5:C5"/>
    </sheetView>
  </sheetViews>
  <sheetFormatPr defaultColWidth="17.296875" defaultRowHeight="14.95" customHeight="1"/>
  <cols>
    <col min="1" max="2" width="8.296875" customWidth="1"/>
    <col min="3" max="3" width="60.69921875" customWidth="1"/>
    <col min="4" max="4" width="34.8984375" customWidth="1"/>
    <col min="5" max="5" width="11.796875" customWidth="1"/>
    <col min="6" max="6" width="14.59765625" customWidth="1"/>
    <col min="7" max="7" width="10.3984375" customWidth="1"/>
  </cols>
  <sheetData>
    <row r="1" spans="1:7" ht="14.3" customHeight="1">
      <c r="A1" s="1"/>
      <c r="B1" s="88" t="s">
        <v>16</v>
      </c>
      <c r="C1" s="88"/>
      <c r="D1" s="88"/>
      <c r="E1" s="84" t="s">
        <v>29</v>
      </c>
      <c r="F1" s="84"/>
      <c r="G1" s="1"/>
    </row>
    <row r="2" spans="1:7" ht="14.3" customHeight="1">
      <c r="A2" s="2"/>
      <c r="B2" s="88"/>
      <c r="C2" s="88"/>
      <c r="D2" s="88"/>
      <c r="E2" s="84"/>
      <c r="F2" s="84"/>
      <c r="G2" s="3"/>
    </row>
    <row r="3" spans="1:7" ht="18.7" customHeight="1">
      <c r="A3" s="4"/>
      <c r="B3" s="89" t="s">
        <v>34</v>
      </c>
      <c r="C3" s="90"/>
      <c r="D3" s="2"/>
      <c r="E3" s="4"/>
      <c r="F3" s="5"/>
      <c r="G3" s="6"/>
    </row>
    <row r="4" spans="1:7" ht="18.7" customHeight="1">
      <c r="A4" s="4"/>
      <c r="B4" s="86" t="s">
        <v>35</v>
      </c>
      <c r="C4" s="87"/>
      <c r="D4" s="2"/>
      <c r="E4" s="4"/>
      <c r="F4" s="5"/>
      <c r="G4" s="6"/>
    </row>
    <row r="5" spans="1:7" ht="18.7" customHeight="1">
      <c r="A5" s="4"/>
      <c r="B5" s="85" t="s">
        <v>36</v>
      </c>
      <c r="C5" s="85"/>
      <c r="D5" s="2"/>
      <c r="E5" s="4"/>
      <c r="F5" s="5"/>
      <c r="G5" s="6"/>
    </row>
    <row r="6" spans="1:7" ht="18" customHeight="1">
      <c r="A6" s="4"/>
      <c r="B6" s="91" t="s">
        <v>38</v>
      </c>
      <c r="C6" s="92"/>
      <c r="D6" s="8"/>
      <c r="E6" s="2"/>
      <c r="F6" s="9"/>
      <c r="G6" s="10"/>
    </row>
    <row r="7" spans="1:7" ht="18" customHeight="1">
      <c r="A7" s="4"/>
      <c r="B7" s="91"/>
      <c r="C7" s="91"/>
      <c r="D7" s="11"/>
      <c r="E7" s="2"/>
      <c r="F7" s="12"/>
      <c r="G7" s="12"/>
    </row>
    <row r="8" spans="1:7" ht="18" customHeight="1">
      <c r="A8" s="4"/>
      <c r="B8" s="7"/>
      <c r="C8" s="2"/>
      <c r="D8" s="8"/>
      <c r="E8" s="2"/>
      <c r="F8" s="10"/>
      <c r="G8" s="10"/>
    </row>
    <row r="9" spans="1:7" ht="18" customHeight="1">
      <c r="A9" s="4"/>
      <c r="B9" s="13" t="s">
        <v>0</v>
      </c>
      <c r="C9" s="2"/>
      <c r="D9" s="13" t="s">
        <v>1</v>
      </c>
      <c r="E9" s="14" t="s">
        <v>2</v>
      </c>
      <c r="F9" s="46">
        <v>2019</v>
      </c>
      <c r="G9" s="15"/>
    </row>
    <row r="10" spans="1:7" ht="18" customHeight="1">
      <c r="A10" s="4"/>
      <c r="B10" s="16" t="s">
        <v>19</v>
      </c>
      <c r="C10" s="2"/>
      <c r="D10" s="16" t="s">
        <v>19</v>
      </c>
      <c r="E10" s="17" t="s">
        <v>51</v>
      </c>
      <c r="F10" s="18" t="s">
        <v>52</v>
      </c>
      <c r="G10" s="8"/>
    </row>
    <row r="11" spans="1:7" ht="18" customHeight="1">
      <c r="A11" s="4"/>
      <c r="B11" s="16" t="s">
        <v>20</v>
      </c>
      <c r="C11" s="2"/>
      <c r="D11" s="16" t="s">
        <v>20</v>
      </c>
      <c r="E11" s="17" t="s">
        <v>55</v>
      </c>
      <c r="F11" s="18"/>
      <c r="G11" s="19"/>
    </row>
    <row r="12" spans="1:7" ht="15.8" customHeight="1">
      <c r="A12" s="4"/>
      <c r="B12" s="16" t="s">
        <v>21</v>
      </c>
      <c r="C12" s="2"/>
      <c r="D12" s="22" t="s">
        <v>21</v>
      </c>
      <c r="E12" s="17" t="s">
        <v>3</v>
      </c>
      <c r="F12" s="18" t="s">
        <v>18</v>
      </c>
      <c r="G12" s="20"/>
    </row>
    <row r="13" spans="1:7" ht="18" customHeight="1">
      <c r="A13" s="4"/>
      <c r="B13" s="16" t="s">
        <v>22</v>
      </c>
      <c r="C13" s="21"/>
      <c r="D13" s="22" t="s">
        <v>22</v>
      </c>
      <c r="E13" s="17" t="s">
        <v>37</v>
      </c>
      <c r="F13" s="18" t="s">
        <v>39</v>
      </c>
      <c r="G13" s="22"/>
    </row>
    <row r="14" spans="1:7" ht="18" customHeight="1">
      <c r="A14" s="4"/>
      <c r="B14" s="47" t="s">
        <v>23</v>
      </c>
      <c r="C14" s="21"/>
      <c r="E14" s="22"/>
      <c r="F14" s="22"/>
      <c r="G14" s="22"/>
    </row>
    <row r="15" spans="1:7" ht="18" customHeight="1">
      <c r="A15" s="4"/>
      <c r="B15" s="43" t="s">
        <v>30</v>
      </c>
      <c r="C15" s="44" t="s">
        <v>4</v>
      </c>
      <c r="D15" s="44" t="s">
        <v>5</v>
      </c>
      <c r="E15" s="44" t="s">
        <v>6</v>
      </c>
      <c r="F15" s="45" t="s">
        <v>7</v>
      </c>
      <c r="G15" s="10"/>
    </row>
    <row r="16" spans="1:7" ht="18" customHeight="1">
      <c r="A16" s="4"/>
      <c r="B16" s="58">
        <v>1</v>
      </c>
      <c r="C16" s="49" t="s">
        <v>24</v>
      </c>
      <c r="D16" s="50">
        <v>1</v>
      </c>
      <c r="E16" s="51">
        <v>9360</v>
      </c>
      <c r="F16" s="51">
        <f t="shared" ref="F16" si="0">D16*E16</f>
        <v>9360</v>
      </c>
      <c r="G16" s="23"/>
    </row>
    <row r="17" spans="1:7" ht="18" customHeight="1">
      <c r="A17" s="4"/>
      <c r="B17" s="59"/>
      <c r="C17" s="56" t="s">
        <v>31</v>
      </c>
      <c r="D17" s="52"/>
      <c r="E17" s="53"/>
      <c r="F17" s="53"/>
      <c r="G17" s="23"/>
    </row>
    <row r="18" spans="1:7" ht="18" customHeight="1">
      <c r="A18" s="4"/>
      <c r="B18" s="59"/>
      <c r="C18" s="56" t="s">
        <v>32</v>
      </c>
      <c r="D18" s="52"/>
      <c r="E18" s="53"/>
      <c r="F18" s="53"/>
      <c r="G18" s="23"/>
    </row>
    <row r="19" spans="1:7" ht="18" customHeight="1">
      <c r="A19" s="4"/>
      <c r="B19" s="59"/>
      <c r="C19" s="56" t="s">
        <v>33</v>
      </c>
      <c r="D19" s="52"/>
      <c r="E19" s="53"/>
      <c r="F19" s="53"/>
      <c r="G19" s="23"/>
    </row>
    <row r="20" spans="1:7" ht="18" customHeight="1">
      <c r="A20" s="4"/>
      <c r="B20" s="52"/>
      <c r="C20" s="57" t="s">
        <v>25</v>
      </c>
      <c r="D20" s="52"/>
      <c r="E20" s="53"/>
      <c r="F20" s="53"/>
      <c r="G20" s="23"/>
    </row>
    <row r="21" spans="1:7" ht="18" customHeight="1">
      <c r="A21" s="4"/>
      <c r="B21" s="52">
        <v>2</v>
      </c>
      <c r="C21" s="57" t="s">
        <v>40</v>
      </c>
      <c r="D21" s="52">
        <v>1</v>
      </c>
      <c r="E21" s="53">
        <f>30057.8/0.85</f>
        <v>35362.117647058825</v>
      </c>
      <c r="F21" s="53">
        <f>E21*D21</f>
        <v>35362.117647058825</v>
      </c>
      <c r="G21" s="23"/>
    </row>
    <row r="22" spans="1:7" ht="18" customHeight="1">
      <c r="A22" s="4"/>
      <c r="B22" s="52"/>
      <c r="C22" s="57" t="s">
        <v>49</v>
      </c>
      <c r="D22" s="52"/>
      <c r="E22" s="53"/>
      <c r="F22" s="53"/>
      <c r="G22" s="23"/>
    </row>
    <row r="23" spans="1:7" ht="18" customHeight="1">
      <c r="A23" s="4"/>
      <c r="B23" s="52"/>
      <c r="C23" s="57" t="s">
        <v>41</v>
      </c>
      <c r="D23" s="52"/>
      <c r="E23" s="53"/>
      <c r="F23" s="53"/>
      <c r="G23" s="23"/>
    </row>
    <row r="24" spans="1:7" ht="18" customHeight="1">
      <c r="A24" s="4"/>
      <c r="B24" s="52"/>
      <c r="C24" s="57" t="s">
        <v>42</v>
      </c>
      <c r="D24" s="52"/>
      <c r="E24" s="53"/>
      <c r="F24" s="53"/>
      <c r="G24" s="23"/>
    </row>
    <row r="25" spans="1:7" ht="18" customHeight="1">
      <c r="A25" s="4"/>
      <c r="B25" s="52"/>
      <c r="C25" s="57" t="s">
        <v>43</v>
      </c>
      <c r="D25" s="52"/>
      <c r="E25" s="53"/>
      <c r="F25" s="53"/>
      <c r="G25" s="23"/>
    </row>
    <row r="26" spans="1:7" ht="18" customHeight="1">
      <c r="A26" s="4"/>
      <c r="B26" s="52"/>
      <c r="C26" s="54" t="s">
        <v>44</v>
      </c>
      <c r="D26" s="52"/>
      <c r="E26" s="53"/>
      <c r="F26" s="53"/>
      <c r="G26" s="23"/>
    </row>
    <row r="27" spans="1:7" ht="19.55" customHeight="1">
      <c r="A27" s="4"/>
      <c r="B27" s="52"/>
      <c r="C27" s="54" t="s">
        <v>45</v>
      </c>
      <c r="D27" s="52"/>
      <c r="E27" s="53"/>
      <c r="F27" s="53"/>
      <c r="G27" s="29"/>
    </row>
    <row r="28" spans="1:7" ht="19.55" customHeight="1">
      <c r="A28" s="4"/>
      <c r="B28" s="52"/>
      <c r="C28" s="54" t="s">
        <v>46</v>
      </c>
      <c r="D28" s="52"/>
      <c r="E28" s="53"/>
      <c r="F28" s="53"/>
      <c r="G28" s="29"/>
    </row>
    <row r="29" spans="1:7" ht="19.55" customHeight="1">
      <c r="A29" s="4"/>
      <c r="B29" s="52"/>
      <c r="C29" s="54" t="s">
        <v>47</v>
      </c>
      <c r="D29" s="52"/>
      <c r="E29" s="53"/>
      <c r="F29" s="53"/>
      <c r="G29" s="29"/>
    </row>
    <row r="30" spans="1:7" ht="19.55" customHeight="1">
      <c r="A30" s="4"/>
      <c r="B30" s="52"/>
      <c r="C30" s="54" t="s">
        <v>48</v>
      </c>
      <c r="D30" s="52"/>
      <c r="E30" s="53"/>
      <c r="F30" s="53"/>
      <c r="G30" s="32"/>
    </row>
    <row r="31" spans="1:7" ht="19.55" customHeight="1">
      <c r="A31" s="4"/>
      <c r="B31" s="52"/>
      <c r="C31" s="54" t="s">
        <v>50</v>
      </c>
      <c r="D31" s="52"/>
      <c r="E31" s="53"/>
      <c r="F31" s="55"/>
      <c r="G31" s="29"/>
    </row>
    <row r="32" spans="1:7" ht="19.55" customHeight="1">
      <c r="A32" s="4"/>
      <c r="B32" s="24"/>
      <c r="C32" s="25"/>
      <c r="D32" s="26"/>
      <c r="E32" s="27" t="s">
        <v>8</v>
      </c>
      <c r="F32" s="48">
        <f>SUM(F16:F31)</f>
        <v>44722.117647058825</v>
      </c>
      <c r="G32" s="33"/>
    </row>
    <row r="33" spans="1:7" ht="33.799999999999997" customHeight="1">
      <c r="A33" s="4"/>
      <c r="B33" s="82" t="s">
        <v>17</v>
      </c>
      <c r="C33" s="83"/>
      <c r="D33" s="26"/>
      <c r="E33" s="30" t="s">
        <v>9</v>
      </c>
      <c r="F33" s="28">
        <v>0</v>
      </c>
      <c r="G33" s="36"/>
    </row>
    <row r="34" spans="1:7" ht="9.6999999999999993" customHeight="1">
      <c r="A34" s="4"/>
      <c r="B34" s="83"/>
      <c r="C34" s="83"/>
      <c r="D34" s="26"/>
      <c r="E34" s="27" t="s">
        <v>10</v>
      </c>
      <c r="F34" s="48">
        <f>F32-F33</f>
        <v>44722.117647058825</v>
      </c>
      <c r="G34" s="37"/>
    </row>
    <row r="35" spans="1:7" ht="9.6999999999999993" customHeight="1">
      <c r="A35" s="4"/>
      <c r="B35" s="83"/>
      <c r="C35" s="83"/>
      <c r="D35" s="26"/>
      <c r="E35" s="30" t="s">
        <v>11</v>
      </c>
      <c r="F35" s="31">
        <v>0.05</v>
      </c>
      <c r="G35" s="37"/>
    </row>
    <row r="36" spans="1:7" ht="15.8" customHeight="1">
      <c r="A36" s="4"/>
      <c r="B36" s="83"/>
      <c r="C36" s="83"/>
      <c r="D36" s="26"/>
      <c r="E36" s="27" t="s">
        <v>12</v>
      </c>
      <c r="F36" s="48">
        <f>F34*F35</f>
        <v>2236.1058823529415</v>
      </c>
      <c r="G36" s="39"/>
    </row>
    <row r="37" spans="1:7" ht="15.8" customHeight="1">
      <c r="A37" s="4"/>
      <c r="B37" s="83"/>
      <c r="C37" s="83"/>
      <c r="D37" s="26"/>
      <c r="E37" s="27" t="s">
        <v>13</v>
      </c>
      <c r="F37" s="48">
        <v>0</v>
      </c>
      <c r="G37" s="40"/>
    </row>
    <row r="38" spans="1:7" ht="12.75" customHeight="1">
      <c r="A38" s="41"/>
      <c r="B38" s="93"/>
      <c r="C38" s="83"/>
      <c r="D38" s="26"/>
      <c r="E38" s="34" t="s">
        <v>14</v>
      </c>
      <c r="F38" s="35">
        <f>F34+F36+F37</f>
        <v>46958.223529411764</v>
      </c>
      <c r="G38" s="42"/>
    </row>
    <row r="39" spans="1:7" ht="14.95" customHeight="1">
      <c r="B39" s="38" t="s">
        <v>15</v>
      </c>
      <c r="C39" s="37"/>
      <c r="D39" s="37"/>
      <c r="E39" s="37"/>
      <c r="F39" s="37"/>
    </row>
    <row r="40" spans="1:7" ht="14.95" customHeight="1">
      <c r="B40" s="80" t="s">
        <v>26</v>
      </c>
      <c r="C40" s="81"/>
      <c r="D40" s="81"/>
      <c r="E40" s="81"/>
      <c r="F40" s="81"/>
    </row>
    <row r="41" spans="1:7" ht="14.95" customHeight="1">
      <c r="B41" s="80" t="s">
        <v>27</v>
      </c>
      <c r="C41" s="81"/>
      <c r="D41" s="81"/>
      <c r="E41" s="81"/>
      <c r="F41" s="81"/>
    </row>
    <row r="42" spans="1:7" ht="14.95" customHeight="1">
      <c r="B42" s="80" t="s">
        <v>28</v>
      </c>
      <c r="C42" s="81"/>
      <c r="D42" s="81"/>
      <c r="E42" s="81"/>
      <c r="F42" s="81"/>
    </row>
    <row r="43" spans="1:7" ht="14.95" customHeight="1">
      <c r="B43" s="4"/>
      <c r="C43" s="4"/>
      <c r="D43" s="4"/>
      <c r="E43" s="4"/>
      <c r="F43" s="4"/>
    </row>
  </sheetData>
  <mergeCells count="12">
    <mergeCell ref="B42:F42"/>
    <mergeCell ref="B33:C37"/>
    <mergeCell ref="E1:F2"/>
    <mergeCell ref="B5:C5"/>
    <mergeCell ref="B4:C4"/>
    <mergeCell ref="B1:D2"/>
    <mergeCell ref="B3:C3"/>
    <mergeCell ref="B6:C6"/>
    <mergeCell ref="B7:C7"/>
    <mergeCell ref="B41:F41"/>
    <mergeCell ref="B40:F40"/>
    <mergeCell ref="B38:C38"/>
  </mergeCells>
  <hyperlinks>
    <hyperlink ref="B14" r:id="rId1"/>
    <hyperlink ref="B6" r:id="rId2"/>
  </hyperlinks>
  <printOptions horizontalCentered="1" verticalCentered="1"/>
  <pageMargins left="0" right="0" top="0" bottom="0" header="0.25" footer="0.3"/>
  <pageSetup scale="70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43"/>
  <sheetViews>
    <sheetView workbookViewId="0">
      <selection activeCell="H9" sqref="H9"/>
    </sheetView>
  </sheetViews>
  <sheetFormatPr defaultColWidth="17.296875" defaultRowHeight="14.95" customHeight="1"/>
  <cols>
    <col min="1" max="2" width="8.296875" style="60" customWidth="1"/>
    <col min="3" max="3" width="55.59765625" style="60" customWidth="1"/>
    <col min="4" max="4" width="34.8984375" style="60" customWidth="1"/>
    <col min="5" max="5" width="11.796875" style="60" customWidth="1"/>
    <col min="6" max="6" width="14.59765625" style="60" customWidth="1"/>
    <col min="7" max="7" width="10.3984375" style="60" customWidth="1"/>
    <col min="8" max="16384" width="17.296875" style="60"/>
  </cols>
  <sheetData>
    <row r="1" spans="1:7" ht="14.3" customHeight="1">
      <c r="A1" s="1"/>
      <c r="B1" s="88" t="s">
        <v>16</v>
      </c>
      <c r="C1" s="88"/>
      <c r="D1" s="88"/>
      <c r="E1" s="84" t="s">
        <v>54</v>
      </c>
      <c r="F1" s="84"/>
      <c r="G1" s="1"/>
    </row>
    <row r="2" spans="1:7" ht="14.3" customHeight="1">
      <c r="A2" s="2"/>
      <c r="B2" s="88"/>
      <c r="C2" s="88"/>
      <c r="D2" s="88"/>
      <c r="E2" s="84"/>
      <c r="F2" s="84"/>
      <c r="G2" s="3"/>
    </row>
    <row r="3" spans="1:7" ht="18.7" customHeight="1">
      <c r="A3" s="4"/>
      <c r="B3" s="89" t="s">
        <v>34</v>
      </c>
      <c r="C3" s="90"/>
      <c r="D3" s="2"/>
      <c r="E3" s="4"/>
      <c r="F3" s="5"/>
      <c r="G3" s="6"/>
    </row>
    <row r="4" spans="1:7" ht="18.7" customHeight="1">
      <c r="A4" s="4"/>
      <c r="B4" s="86" t="s">
        <v>35</v>
      </c>
      <c r="C4" s="87"/>
      <c r="D4" s="2"/>
      <c r="E4" s="4"/>
      <c r="F4" s="5"/>
      <c r="G4" s="6"/>
    </row>
    <row r="5" spans="1:7" ht="18.7" customHeight="1">
      <c r="A5" s="4"/>
      <c r="B5" s="85" t="s">
        <v>36</v>
      </c>
      <c r="C5" s="85"/>
      <c r="D5" s="2"/>
      <c r="E5" s="4"/>
      <c r="F5" s="5"/>
      <c r="G5" s="6"/>
    </row>
    <row r="6" spans="1:7" ht="18" customHeight="1">
      <c r="A6" s="4"/>
      <c r="B6" s="91" t="s">
        <v>38</v>
      </c>
      <c r="C6" s="92"/>
      <c r="D6" s="8"/>
      <c r="E6" s="2"/>
      <c r="F6" s="9"/>
      <c r="G6" s="10"/>
    </row>
    <row r="7" spans="1:7" ht="18" customHeight="1">
      <c r="A7" s="4"/>
      <c r="B7" s="91"/>
      <c r="C7" s="91"/>
      <c r="D7" s="11"/>
      <c r="E7" s="2"/>
      <c r="F7" s="12"/>
      <c r="G7" s="12"/>
    </row>
    <row r="8" spans="1:7" ht="18" customHeight="1">
      <c r="A8" s="4"/>
      <c r="B8" s="7"/>
      <c r="C8" s="2"/>
      <c r="D8" s="8"/>
      <c r="E8" s="2"/>
      <c r="F8" s="10"/>
      <c r="G8" s="10"/>
    </row>
    <row r="9" spans="1:7" ht="18" customHeight="1">
      <c r="A9" s="4"/>
      <c r="B9" s="13" t="s">
        <v>0</v>
      </c>
      <c r="C9" s="2"/>
      <c r="D9" s="13" t="s">
        <v>1</v>
      </c>
      <c r="E9" s="14" t="s">
        <v>53</v>
      </c>
      <c r="F9" s="46">
        <v>2019</v>
      </c>
      <c r="G9" s="15" t="s">
        <v>1414</v>
      </c>
    </row>
    <row r="10" spans="1:7" ht="18" customHeight="1">
      <c r="A10" s="4"/>
      <c r="B10" s="22" t="s">
        <v>19</v>
      </c>
      <c r="C10" s="2"/>
      <c r="D10" s="22" t="s">
        <v>19</v>
      </c>
      <c r="E10" s="17" t="s">
        <v>51</v>
      </c>
      <c r="F10" s="18" t="s">
        <v>52</v>
      </c>
      <c r="G10" s="8"/>
    </row>
    <row r="11" spans="1:7" ht="18" customHeight="1">
      <c r="A11" s="4"/>
      <c r="B11" s="22" t="s">
        <v>20</v>
      </c>
      <c r="C11" s="2"/>
      <c r="D11" s="22" t="s">
        <v>20</v>
      </c>
      <c r="E11" s="17" t="s">
        <v>55</v>
      </c>
      <c r="F11" s="18" t="s">
        <v>56</v>
      </c>
      <c r="G11" s="19"/>
    </row>
    <row r="12" spans="1:7" ht="15.8" customHeight="1">
      <c r="A12" s="4"/>
      <c r="B12" s="22" t="s">
        <v>21</v>
      </c>
      <c r="C12" s="2"/>
      <c r="D12" s="22" t="s">
        <v>21</v>
      </c>
      <c r="E12" s="17" t="s">
        <v>3</v>
      </c>
      <c r="F12" s="18" t="s">
        <v>18</v>
      </c>
      <c r="G12" s="20"/>
    </row>
    <row r="13" spans="1:7" ht="18" customHeight="1">
      <c r="A13" s="4"/>
      <c r="B13" s="22" t="s">
        <v>22</v>
      </c>
      <c r="C13" s="21"/>
      <c r="D13" s="22" t="s">
        <v>22</v>
      </c>
      <c r="E13" s="17" t="s">
        <v>37</v>
      </c>
      <c r="F13" s="18" t="s">
        <v>39</v>
      </c>
      <c r="G13" s="22"/>
    </row>
    <row r="14" spans="1:7" ht="18" customHeight="1">
      <c r="A14" s="4"/>
      <c r="B14" s="47" t="s">
        <v>23</v>
      </c>
      <c r="C14" s="21"/>
      <c r="E14" s="22"/>
      <c r="F14" s="22"/>
      <c r="G14" s="22"/>
    </row>
    <row r="15" spans="1:7" ht="18" customHeight="1">
      <c r="A15" s="4"/>
      <c r="B15" s="43" t="s">
        <v>30</v>
      </c>
      <c r="C15" s="44" t="s">
        <v>4</v>
      </c>
      <c r="D15" s="44" t="s">
        <v>5</v>
      </c>
      <c r="E15" s="44" t="s">
        <v>6</v>
      </c>
      <c r="F15" s="45" t="s">
        <v>7</v>
      </c>
      <c r="G15" s="10"/>
    </row>
    <row r="16" spans="1:7" ht="18" customHeight="1">
      <c r="A16" s="4"/>
      <c r="B16" s="58">
        <v>1</v>
      </c>
      <c r="C16" s="49" t="s">
        <v>24</v>
      </c>
      <c r="D16" s="50">
        <v>2</v>
      </c>
      <c r="E16" s="51">
        <v>9360</v>
      </c>
      <c r="F16" s="51">
        <f t="shared" ref="F16" si="0">D16*E16</f>
        <v>18720</v>
      </c>
      <c r="G16" s="23"/>
    </row>
    <row r="17" spans="1:7" ht="18" customHeight="1">
      <c r="A17" s="4"/>
      <c r="B17" s="59"/>
      <c r="C17" s="56" t="s">
        <v>31</v>
      </c>
      <c r="D17" s="52"/>
      <c r="E17" s="53"/>
      <c r="F17" s="53"/>
      <c r="G17" s="23"/>
    </row>
    <row r="18" spans="1:7" ht="18" customHeight="1">
      <c r="A18" s="4"/>
      <c r="B18" s="59"/>
      <c r="C18" s="56" t="s">
        <v>32</v>
      </c>
      <c r="D18" s="52"/>
      <c r="E18" s="53"/>
      <c r="F18" s="53"/>
      <c r="G18" s="23"/>
    </row>
    <row r="19" spans="1:7" ht="18" customHeight="1">
      <c r="A19" s="4"/>
      <c r="B19" s="59"/>
      <c r="C19" s="56" t="s">
        <v>33</v>
      </c>
      <c r="D19" s="52"/>
      <c r="E19" s="53"/>
      <c r="F19" s="53"/>
      <c r="G19" s="23"/>
    </row>
    <row r="20" spans="1:7" ht="18" customHeight="1">
      <c r="A20" s="4"/>
      <c r="B20" s="52"/>
      <c r="C20" s="57" t="s">
        <v>25</v>
      </c>
      <c r="D20" s="52"/>
      <c r="E20" s="53"/>
      <c r="F20" s="53"/>
      <c r="G20" s="23"/>
    </row>
    <row r="21" spans="1:7" ht="18" customHeight="1">
      <c r="A21" s="4"/>
      <c r="B21" s="52">
        <v>2</v>
      </c>
      <c r="C21" s="57" t="s">
        <v>40</v>
      </c>
      <c r="D21" s="52">
        <v>1</v>
      </c>
      <c r="E21" s="53">
        <f>30057.8/0.85</f>
        <v>35362.117647058825</v>
      </c>
      <c r="F21" s="53">
        <f>E21*D21</f>
        <v>35362.117647058825</v>
      </c>
      <c r="G21" s="23"/>
    </row>
    <row r="22" spans="1:7" ht="18" customHeight="1">
      <c r="A22" s="4"/>
      <c r="B22" s="52"/>
      <c r="C22" s="57" t="s">
        <v>49</v>
      </c>
      <c r="D22" s="52"/>
      <c r="E22" s="53"/>
      <c r="F22" s="53"/>
      <c r="G22" s="23"/>
    </row>
    <row r="23" spans="1:7" ht="18" customHeight="1">
      <c r="A23" s="4"/>
      <c r="B23" s="52"/>
      <c r="C23" s="57" t="s">
        <v>41</v>
      </c>
      <c r="D23" s="52"/>
      <c r="E23" s="53"/>
      <c r="F23" s="53"/>
      <c r="G23" s="23"/>
    </row>
    <row r="24" spans="1:7" ht="18" customHeight="1">
      <c r="A24" s="4"/>
      <c r="B24" s="52"/>
      <c r="C24" s="57" t="s">
        <v>42</v>
      </c>
      <c r="D24" s="52"/>
      <c r="E24" s="53"/>
      <c r="F24" s="53"/>
      <c r="G24" s="23"/>
    </row>
    <row r="25" spans="1:7" ht="18" customHeight="1">
      <c r="A25" s="4"/>
      <c r="B25" s="52"/>
      <c r="C25" s="57" t="s">
        <v>43</v>
      </c>
      <c r="D25" s="52"/>
      <c r="E25" s="53"/>
      <c r="F25" s="53"/>
      <c r="G25" s="23"/>
    </row>
    <row r="26" spans="1:7" ht="18" customHeight="1">
      <c r="A26" s="4"/>
      <c r="B26" s="52"/>
      <c r="C26" s="54" t="s">
        <v>44</v>
      </c>
      <c r="D26" s="52"/>
      <c r="E26" s="53"/>
      <c r="F26" s="53"/>
      <c r="G26" s="23"/>
    </row>
    <row r="27" spans="1:7" ht="19.55" customHeight="1">
      <c r="A27" s="4"/>
      <c r="B27" s="52"/>
      <c r="C27" s="54" t="s">
        <v>45</v>
      </c>
      <c r="D27" s="52"/>
      <c r="E27" s="53"/>
      <c r="F27" s="53"/>
      <c r="G27" s="29"/>
    </row>
    <row r="28" spans="1:7" ht="19.55" customHeight="1">
      <c r="A28" s="4"/>
      <c r="B28" s="52"/>
      <c r="C28" s="54" t="s">
        <v>46</v>
      </c>
      <c r="D28" s="52"/>
      <c r="E28" s="53"/>
      <c r="F28" s="53"/>
      <c r="G28" s="29"/>
    </row>
    <row r="29" spans="1:7" ht="19.55" customHeight="1">
      <c r="A29" s="4"/>
      <c r="B29" s="52"/>
      <c r="C29" s="54" t="s">
        <v>47</v>
      </c>
      <c r="D29" s="52"/>
      <c r="E29" s="53"/>
      <c r="F29" s="53"/>
      <c r="G29" s="29"/>
    </row>
    <row r="30" spans="1:7" ht="19.55" customHeight="1">
      <c r="A30" s="4"/>
      <c r="B30" s="52"/>
      <c r="C30" s="54" t="s">
        <v>48</v>
      </c>
      <c r="D30" s="52"/>
      <c r="E30" s="53"/>
      <c r="F30" s="53"/>
      <c r="G30" s="32"/>
    </row>
    <row r="31" spans="1:7" ht="19.55" customHeight="1">
      <c r="A31" s="4"/>
      <c r="B31" s="52"/>
      <c r="C31" s="54" t="s">
        <v>50</v>
      </c>
      <c r="D31" s="52"/>
      <c r="E31" s="53"/>
      <c r="F31" s="55"/>
      <c r="G31" s="29"/>
    </row>
    <row r="32" spans="1:7" ht="19.55" customHeight="1">
      <c r="A32" s="4"/>
      <c r="B32" s="24"/>
      <c r="C32" s="25"/>
      <c r="D32" s="26"/>
      <c r="E32" s="30" t="s">
        <v>8</v>
      </c>
      <c r="F32" s="48">
        <f>SUM(F16:F31)</f>
        <v>54082.117647058825</v>
      </c>
      <c r="G32" s="33"/>
    </row>
    <row r="33" spans="1:7" ht="33.799999999999997" customHeight="1">
      <c r="A33" s="4"/>
      <c r="B33" s="82" t="s">
        <v>17</v>
      </c>
      <c r="C33" s="83"/>
      <c r="D33" s="26"/>
      <c r="E33" s="30" t="s">
        <v>9</v>
      </c>
      <c r="F33" s="28">
        <v>0</v>
      </c>
      <c r="G33" s="36"/>
    </row>
    <row r="34" spans="1:7" ht="9.6999999999999993" customHeight="1">
      <c r="A34" s="4"/>
      <c r="B34" s="83"/>
      <c r="C34" s="83"/>
      <c r="D34" s="26"/>
      <c r="E34" s="30" t="s">
        <v>10</v>
      </c>
      <c r="F34" s="48">
        <f>F32-F33</f>
        <v>54082.117647058825</v>
      </c>
      <c r="G34" s="37"/>
    </row>
    <row r="35" spans="1:7" ht="9.6999999999999993" customHeight="1">
      <c r="A35" s="4"/>
      <c r="B35" s="83"/>
      <c r="C35" s="83"/>
      <c r="D35" s="26"/>
      <c r="E35" s="30" t="s">
        <v>11</v>
      </c>
      <c r="F35" s="31">
        <v>0.05</v>
      </c>
      <c r="G35" s="37"/>
    </row>
    <row r="36" spans="1:7" ht="15.8" customHeight="1">
      <c r="A36" s="4"/>
      <c r="B36" s="83"/>
      <c r="C36" s="83"/>
      <c r="D36" s="26"/>
      <c r="E36" s="30" t="s">
        <v>12</v>
      </c>
      <c r="F36" s="48">
        <f>F34*F35</f>
        <v>2704.1058823529415</v>
      </c>
      <c r="G36" s="39"/>
    </row>
    <row r="37" spans="1:7" ht="15.8" customHeight="1">
      <c r="A37" s="4"/>
      <c r="B37" s="83"/>
      <c r="C37" s="83"/>
      <c r="D37" s="26"/>
      <c r="E37" s="30" t="s">
        <v>13</v>
      </c>
      <c r="F37" s="48">
        <v>0</v>
      </c>
      <c r="G37" s="40"/>
    </row>
    <row r="38" spans="1:7" ht="12.75" customHeight="1">
      <c r="A38" s="41"/>
      <c r="B38" s="93"/>
      <c r="C38" s="83"/>
      <c r="D38" s="26"/>
      <c r="E38" s="34" t="s">
        <v>14</v>
      </c>
      <c r="F38" s="35">
        <f>F34+F36+F37</f>
        <v>56786.223529411764</v>
      </c>
      <c r="G38" s="42"/>
    </row>
    <row r="39" spans="1:7" ht="14.95" customHeight="1">
      <c r="B39" s="38" t="s">
        <v>15</v>
      </c>
      <c r="C39" s="37"/>
      <c r="D39" s="37"/>
      <c r="E39" s="37"/>
      <c r="F39" s="37"/>
    </row>
    <row r="40" spans="1:7" ht="14.95" customHeight="1">
      <c r="B40" s="80" t="s">
        <v>26</v>
      </c>
      <c r="C40" s="81"/>
      <c r="D40" s="81"/>
      <c r="E40" s="81"/>
      <c r="F40" s="81"/>
    </row>
    <row r="41" spans="1:7" ht="14.95" customHeight="1">
      <c r="B41" s="80" t="s">
        <v>27</v>
      </c>
      <c r="C41" s="81"/>
      <c r="D41" s="81"/>
      <c r="E41" s="81"/>
      <c r="F41" s="81"/>
    </row>
    <row r="42" spans="1:7" ht="14.95" customHeight="1">
      <c r="B42" s="80" t="s">
        <v>28</v>
      </c>
      <c r="C42" s="81"/>
      <c r="D42" s="81"/>
      <c r="E42" s="81"/>
      <c r="F42" s="81"/>
    </row>
    <row r="43" spans="1:7" ht="14.95" customHeight="1">
      <c r="B43" s="4"/>
      <c r="C43" s="4"/>
      <c r="D43" s="4"/>
      <c r="E43" s="4"/>
      <c r="F43" s="4"/>
    </row>
  </sheetData>
  <mergeCells count="12">
    <mergeCell ref="B42:F42"/>
    <mergeCell ref="B1:D2"/>
    <mergeCell ref="E1:F2"/>
    <mergeCell ref="B3:C3"/>
    <mergeCell ref="B4:C4"/>
    <mergeCell ref="B5:C5"/>
    <mergeCell ref="B6:C6"/>
    <mergeCell ref="B7:C7"/>
    <mergeCell ref="B33:C37"/>
    <mergeCell ref="B38:C38"/>
    <mergeCell ref="B40:F40"/>
    <mergeCell ref="B41:F41"/>
  </mergeCells>
  <hyperlinks>
    <hyperlink ref="B14" r:id="rId1"/>
    <hyperlink ref="B6" r:id="rId2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O297"/>
  <sheetViews>
    <sheetView tabSelected="1" workbookViewId="0">
      <selection activeCell="C9" sqref="C9"/>
    </sheetView>
  </sheetViews>
  <sheetFormatPr defaultRowHeight="12.75"/>
  <cols>
    <col min="1" max="1" width="15.796875" customWidth="1"/>
    <col min="2" max="2" width="23.296875" customWidth="1"/>
    <col min="3" max="3" width="40.69921875" customWidth="1"/>
    <col min="4" max="4" width="20.19921875" customWidth="1"/>
    <col min="5" max="5" width="18.3984375" customWidth="1"/>
    <col min="6" max="6" width="56" customWidth="1"/>
    <col min="7" max="7" width="52" style="63" customWidth="1"/>
    <col min="8" max="8" width="29.296875" customWidth="1"/>
    <col min="9" max="9" width="26.296875" customWidth="1"/>
  </cols>
  <sheetData>
    <row r="1" spans="1:15" s="62" customFormat="1" ht="14.4">
      <c r="A1" s="61" t="s">
        <v>57</v>
      </c>
      <c r="B1" s="61" t="s">
        <v>58</v>
      </c>
      <c r="C1" s="61" t="s">
        <v>59</v>
      </c>
      <c r="D1" s="61" t="s">
        <v>60</v>
      </c>
      <c r="E1" s="61" t="s">
        <v>61</v>
      </c>
      <c r="F1" s="61" t="s">
        <v>62</v>
      </c>
      <c r="G1" s="61" t="s">
        <v>1415</v>
      </c>
      <c r="H1" s="61" t="s">
        <v>63</v>
      </c>
      <c r="I1" s="61" t="s">
        <v>64</v>
      </c>
      <c r="J1" s="61" t="s">
        <v>65</v>
      </c>
      <c r="K1" s="61" t="s">
        <v>66</v>
      </c>
      <c r="L1" s="61" t="s">
        <v>67</v>
      </c>
      <c r="M1" s="61" t="s">
        <v>68</v>
      </c>
    </row>
    <row r="2" spans="1:15" s="62" customFormat="1">
      <c r="A2" s="63">
        <v>1</v>
      </c>
      <c r="B2" s="63" t="s">
        <v>69</v>
      </c>
      <c r="C2" s="63" t="s">
        <v>70</v>
      </c>
      <c r="D2" s="63" t="s">
        <v>71</v>
      </c>
      <c r="E2" s="63" t="s">
        <v>72</v>
      </c>
      <c r="F2" s="63" t="s">
        <v>73</v>
      </c>
      <c r="G2" s="63"/>
      <c r="N2" s="62" t="e">
        <f ca="1">comment(H2)</f>
        <v>#NAME?</v>
      </c>
      <c r="O2" s="62" t="e">
        <f ca="1">comment(I2)</f>
        <v>#NAME?</v>
      </c>
    </row>
    <row r="3" spans="1:15" s="62" customFormat="1" ht="14.4">
      <c r="A3" s="63">
        <v>2</v>
      </c>
      <c r="B3" s="63" t="s">
        <v>74</v>
      </c>
      <c r="C3" s="64" t="s">
        <v>75</v>
      </c>
      <c r="D3" s="63" t="s">
        <v>76</v>
      </c>
      <c r="E3" s="63" t="s">
        <v>77</v>
      </c>
      <c r="F3" s="63" t="s">
        <v>78</v>
      </c>
      <c r="G3" s="63"/>
      <c r="H3" s="63" t="s">
        <v>79</v>
      </c>
      <c r="I3" s="63" t="s">
        <v>80</v>
      </c>
      <c r="J3" s="65" t="s">
        <v>81</v>
      </c>
      <c r="K3" s="61" t="s">
        <v>82</v>
      </c>
      <c r="L3" s="63" t="s">
        <v>83</v>
      </c>
      <c r="N3" s="62" t="e">
        <f t="shared" ref="N3:N66" ca="1" si="0">comment(H3)</f>
        <v>#NAME?</v>
      </c>
      <c r="O3" s="62" t="e">
        <f t="shared" ref="O3:O66" ca="1" si="1">comment(I3)</f>
        <v>#NAME?</v>
      </c>
    </row>
    <row r="4" spans="1:15" s="62" customFormat="1" ht="14.4">
      <c r="A4" s="63">
        <v>3</v>
      </c>
      <c r="B4" s="66" t="s">
        <v>84</v>
      </c>
      <c r="C4" s="63" t="s">
        <v>85</v>
      </c>
      <c r="D4" s="63" t="s">
        <v>86</v>
      </c>
      <c r="E4" s="63" t="s">
        <v>87</v>
      </c>
      <c r="F4" s="63" t="s">
        <v>88</v>
      </c>
      <c r="G4" s="63"/>
      <c r="H4" s="63" t="s">
        <v>89</v>
      </c>
      <c r="N4" s="62" t="e">
        <f t="shared" ca="1" si="0"/>
        <v>#NAME?</v>
      </c>
      <c r="O4" s="62" t="e">
        <f t="shared" ca="1" si="1"/>
        <v>#NAME?</v>
      </c>
    </row>
    <row r="5" spans="1:15" s="62" customFormat="1">
      <c r="A5" s="63">
        <v>4</v>
      </c>
      <c r="B5" s="63" t="s">
        <v>90</v>
      </c>
      <c r="C5" s="63" t="s">
        <v>91</v>
      </c>
      <c r="D5" s="63" t="s">
        <v>92</v>
      </c>
      <c r="E5" s="63" t="s">
        <v>93</v>
      </c>
      <c r="F5" s="63" t="s">
        <v>94</v>
      </c>
      <c r="G5" s="63" t="s">
        <v>1416</v>
      </c>
      <c r="N5" s="62" t="e">
        <f t="shared" ca="1" si="0"/>
        <v>#NAME?</v>
      </c>
      <c r="O5" s="62" t="e">
        <f t="shared" ca="1" si="1"/>
        <v>#NAME?</v>
      </c>
    </row>
    <row r="6" spans="1:15" s="62" customFormat="1" ht="14.4">
      <c r="A6" s="63">
        <v>5</v>
      </c>
      <c r="B6" s="64" t="s">
        <v>95</v>
      </c>
      <c r="C6" s="63" t="s">
        <v>96</v>
      </c>
      <c r="D6" s="63" t="s">
        <v>86</v>
      </c>
      <c r="E6" s="63" t="s">
        <v>97</v>
      </c>
      <c r="F6" s="63" t="s">
        <v>98</v>
      </c>
      <c r="G6" s="63"/>
      <c r="H6" s="63" t="s">
        <v>99</v>
      </c>
      <c r="N6" s="62" t="e">
        <f t="shared" ca="1" si="0"/>
        <v>#NAME?</v>
      </c>
      <c r="O6" s="62" t="e">
        <f t="shared" ca="1" si="1"/>
        <v>#NAME?</v>
      </c>
    </row>
    <row r="7" spans="1:15" s="62" customFormat="1" ht="14.4">
      <c r="A7" s="63">
        <v>6</v>
      </c>
      <c r="B7" s="66" t="s">
        <v>100</v>
      </c>
      <c r="C7" s="64" t="s">
        <v>101</v>
      </c>
      <c r="D7" s="63" t="s">
        <v>86</v>
      </c>
      <c r="E7" s="63" t="s">
        <v>102</v>
      </c>
      <c r="F7" s="63" t="s">
        <v>103</v>
      </c>
      <c r="G7" s="63"/>
      <c r="H7" s="65" t="s">
        <v>104</v>
      </c>
      <c r="I7" s="63" t="s">
        <v>105</v>
      </c>
      <c r="J7" s="63" t="s">
        <v>106</v>
      </c>
      <c r="N7" s="62" t="e">
        <f t="shared" ca="1" si="0"/>
        <v>#NAME?</v>
      </c>
      <c r="O7" s="62" t="e">
        <f t="shared" ca="1" si="1"/>
        <v>#NAME?</v>
      </c>
    </row>
    <row r="8" spans="1:15" s="62" customFormat="1">
      <c r="A8" s="63">
        <v>7</v>
      </c>
      <c r="B8" s="63" t="s">
        <v>107</v>
      </c>
      <c r="C8" s="63" t="s">
        <v>108</v>
      </c>
      <c r="D8" s="63" t="s">
        <v>109</v>
      </c>
      <c r="E8" s="63" t="s">
        <v>110</v>
      </c>
      <c r="F8" s="63" t="s">
        <v>111</v>
      </c>
      <c r="G8" s="63"/>
      <c r="N8" s="62" t="e">
        <f t="shared" ca="1" si="0"/>
        <v>#NAME?</v>
      </c>
      <c r="O8" s="62" t="e">
        <f t="shared" ca="1" si="1"/>
        <v>#NAME?</v>
      </c>
    </row>
    <row r="9" spans="1:15" s="62" customFormat="1" ht="14.4">
      <c r="A9" s="63">
        <v>8</v>
      </c>
      <c r="B9" s="66" t="s">
        <v>112</v>
      </c>
      <c r="C9" s="63" t="s">
        <v>113</v>
      </c>
      <c r="D9" s="63" t="s">
        <v>86</v>
      </c>
      <c r="E9" s="63" t="s">
        <v>114</v>
      </c>
      <c r="F9" s="63" t="s">
        <v>115</v>
      </c>
      <c r="G9" s="63"/>
      <c r="N9" s="62" t="e">
        <f t="shared" ca="1" si="0"/>
        <v>#NAME?</v>
      </c>
      <c r="O9" s="62" t="e">
        <f t="shared" ca="1" si="1"/>
        <v>#NAME?</v>
      </c>
    </row>
    <row r="10" spans="1:15" s="62" customFormat="1" ht="14.4">
      <c r="A10" s="63">
        <v>9</v>
      </c>
      <c r="B10" s="66" t="s">
        <v>116</v>
      </c>
      <c r="C10" s="63" t="s">
        <v>108</v>
      </c>
      <c r="D10" s="63" t="s">
        <v>86</v>
      </c>
      <c r="E10" s="63"/>
      <c r="F10" s="63" t="s">
        <v>117</v>
      </c>
      <c r="G10" s="63"/>
      <c r="N10" s="62" t="e">
        <f t="shared" ca="1" si="0"/>
        <v>#NAME?</v>
      </c>
      <c r="O10" s="62" t="e">
        <f t="shared" ca="1" si="1"/>
        <v>#NAME?</v>
      </c>
    </row>
    <row r="11" spans="1:15" s="62" customFormat="1" ht="14.4">
      <c r="A11" s="63">
        <v>10</v>
      </c>
      <c r="B11" s="66" t="s">
        <v>118</v>
      </c>
      <c r="C11" s="63" t="s">
        <v>119</v>
      </c>
      <c r="D11" s="63" t="s">
        <v>86</v>
      </c>
      <c r="E11" s="63" t="s">
        <v>120</v>
      </c>
      <c r="F11" s="63" t="s">
        <v>121</v>
      </c>
      <c r="G11" s="63"/>
      <c r="N11" s="62" t="e">
        <f t="shared" ca="1" si="0"/>
        <v>#NAME?</v>
      </c>
      <c r="O11" s="62" t="e">
        <f t="shared" ca="1" si="1"/>
        <v>#NAME?</v>
      </c>
    </row>
    <row r="12" spans="1:15" s="62" customFormat="1">
      <c r="A12" s="63">
        <v>11</v>
      </c>
      <c r="B12" s="63" t="s">
        <v>122</v>
      </c>
      <c r="C12" s="63" t="s">
        <v>123</v>
      </c>
      <c r="D12" s="63" t="s">
        <v>124</v>
      </c>
      <c r="E12" s="63" t="s">
        <v>125</v>
      </c>
      <c r="F12" s="63" t="s">
        <v>126</v>
      </c>
      <c r="G12" s="63"/>
      <c r="N12" s="62" t="e">
        <f t="shared" ca="1" si="0"/>
        <v>#NAME?</v>
      </c>
      <c r="O12" s="62" t="e">
        <f t="shared" ca="1" si="1"/>
        <v>#NAME?</v>
      </c>
    </row>
    <row r="13" spans="1:15" s="62" customFormat="1" ht="14.4">
      <c r="A13" s="63">
        <v>12</v>
      </c>
      <c r="B13" s="66" t="s">
        <v>127</v>
      </c>
      <c r="C13" s="63" t="s">
        <v>128</v>
      </c>
      <c r="D13" s="63" t="s">
        <v>86</v>
      </c>
      <c r="E13" s="63" t="s">
        <v>129</v>
      </c>
      <c r="F13" s="63" t="s">
        <v>130</v>
      </c>
      <c r="G13" s="63" t="s">
        <v>1417</v>
      </c>
      <c r="H13" s="63" t="s">
        <v>131</v>
      </c>
      <c r="I13" s="63" t="s">
        <v>132</v>
      </c>
      <c r="N13" s="62" t="e">
        <f t="shared" ca="1" si="0"/>
        <v>#NAME?</v>
      </c>
      <c r="O13" s="62" t="e">
        <f t="shared" ca="1" si="1"/>
        <v>#NAME?</v>
      </c>
    </row>
    <row r="14" spans="1:15" s="62" customFormat="1" ht="14.4">
      <c r="A14" s="63">
        <v>13</v>
      </c>
      <c r="B14" s="66" t="s">
        <v>133</v>
      </c>
      <c r="C14" s="63" t="s">
        <v>134</v>
      </c>
      <c r="D14" s="63" t="s">
        <v>86</v>
      </c>
      <c r="E14" s="63" t="s">
        <v>135</v>
      </c>
      <c r="F14" s="63" t="s">
        <v>136</v>
      </c>
      <c r="G14" s="63"/>
      <c r="H14" s="63" t="s">
        <v>137</v>
      </c>
      <c r="N14" s="62" t="e">
        <f t="shared" ca="1" si="0"/>
        <v>#NAME?</v>
      </c>
      <c r="O14" s="62" t="e">
        <f t="shared" ca="1" si="1"/>
        <v>#NAME?</v>
      </c>
    </row>
    <row r="15" spans="1:15" s="62" customFormat="1">
      <c r="A15" s="63">
        <v>14</v>
      </c>
      <c r="B15" s="63" t="s">
        <v>138</v>
      </c>
      <c r="C15" s="63" t="s">
        <v>139</v>
      </c>
      <c r="D15" s="63" t="s">
        <v>140</v>
      </c>
      <c r="E15" s="63" t="s">
        <v>141</v>
      </c>
      <c r="F15" s="63" t="s">
        <v>142</v>
      </c>
      <c r="G15" s="63"/>
      <c r="N15" s="62" t="e">
        <f t="shared" ca="1" si="0"/>
        <v>#NAME?</v>
      </c>
      <c r="O15" s="62" t="e">
        <f t="shared" ca="1" si="1"/>
        <v>#NAME?</v>
      </c>
    </row>
    <row r="16" spans="1:15" s="62" customFormat="1">
      <c r="A16" s="63">
        <v>15</v>
      </c>
      <c r="B16" s="63" t="s">
        <v>143</v>
      </c>
      <c r="C16" s="63" t="s">
        <v>144</v>
      </c>
      <c r="D16" s="63" t="s">
        <v>124</v>
      </c>
      <c r="E16" s="63" t="s">
        <v>145</v>
      </c>
      <c r="F16" s="63" t="s">
        <v>146</v>
      </c>
      <c r="G16" s="63"/>
      <c r="N16" s="62" t="e">
        <f t="shared" ca="1" si="0"/>
        <v>#NAME?</v>
      </c>
      <c r="O16" s="62" t="e">
        <f t="shared" ca="1" si="1"/>
        <v>#NAME?</v>
      </c>
    </row>
    <row r="17" spans="1:15" s="62" customFormat="1">
      <c r="A17" s="63">
        <v>16</v>
      </c>
      <c r="B17" s="63" t="s">
        <v>147</v>
      </c>
      <c r="C17" s="63" t="s">
        <v>148</v>
      </c>
      <c r="D17" s="63" t="s">
        <v>149</v>
      </c>
      <c r="E17" s="63" t="s">
        <v>150</v>
      </c>
      <c r="F17" s="63" t="s">
        <v>151</v>
      </c>
      <c r="G17" s="63"/>
      <c r="N17" s="62" t="e">
        <f t="shared" ca="1" si="0"/>
        <v>#NAME?</v>
      </c>
      <c r="O17" s="62" t="e">
        <f t="shared" ca="1" si="1"/>
        <v>#NAME?</v>
      </c>
    </row>
    <row r="18" spans="1:15" s="62" customFormat="1" ht="14.4">
      <c r="A18" s="63">
        <v>17</v>
      </c>
      <c r="B18" s="63" t="s">
        <v>152</v>
      </c>
      <c r="C18" s="64" t="s">
        <v>153</v>
      </c>
      <c r="D18" s="63" t="s">
        <v>124</v>
      </c>
      <c r="E18" s="63" t="s">
        <v>154</v>
      </c>
      <c r="F18" s="63" t="s">
        <v>155</v>
      </c>
      <c r="G18" s="63"/>
      <c r="H18" s="63" t="s">
        <v>156</v>
      </c>
      <c r="I18" s="63" t="s">
        <v>157</v>
      </c>
      <c r="N18" s="62" t="e">
        <f t="shared" ca="1" si="0"/>
        <v>#NAME?</v>
      </c>
      <c r="O18" s="62" t="e">
        <f t="shared" ca="1" si="1"/>
        <v>#NAME?</v>
      </c>
    </row>
    <row r="19" spans="1:15" s="62" customFormat="1">
      <c r="A19" s="63">
        <v>18</v>
      </c>
      <c r="B19" s="63" t="s">
        <v>158</v>
      </c>
      <c r="C19" s="63" t="s">
        <v>159</v>
      </c>
      <c r="D19" s="63" t="s">
        <v>124</v>
      </c>
      <c r="E19" s="63" t="s">
        <v>160</v>
      </c>
      <c r="F19" s="63" t="s">
        <v>161</v>
      </c>
      <c r="G19" s="63"/>
      <c r="N19" s="62" t="e">
        <f t="shared" ca="1" si="0"/>
        <v>#NAME?</v>
      </c>
      <c r="O19" s="62" t="e">
        <f t="shared" ca="1" si="1"/>
        <v>#NAME?</v>
      </c>
    </row>
    <row r="20" spans="1:15" s="62" customFormat="1">
      <c r="A20" s="63">
        <v>19</v>
      </c>
      <c r="B20" s="63" t="s">
        <v>162</v>
      </c>
      <c r="C20" s="63" t="s">
        <v>163</v>
      </c>
      <c r="D20" s="63" t="s">
        <v>149</v>
      </c>
      <c r="E20" s="63" t="s">
        <v>164</v>
      </c>
      <c r="F20" s="63" t="s">
        <v>165</v>
      </c>
      <c r="G20" s="63"/>
      <c r="N20" s="62" t="e">
        <f t="shared" ca="1" si="0"/>
        <v>#NAME?</v>
      </c>
      <c r="O20" s="62" t="e">
        <f t="shared" ca="1" si="1"/>
        <v>#NAME?</v>
      </c>
    </row>
    <row r="21" spans="1:15" s="62" customFormat="1">
      <c r="A21" s="63">
        <v>20</v>
      </c>
      <c r="B21" s="63" t="s">
        <v>166</v>
      </c>
      <c r="C21" s="63" t="s">
        <v>167</v>
      </c>
      <c r="D21" s="63" t="s">
        <v>86</v>
      </c>
      <c r="E21" s="63" t="s">
        <v>168</v>
      </c>
      <c r="F21" s="63" t="s">
        <v>169</v>
      </c>
      <c r="G21" s="63"/>
      <c r="N21" s="62" t="e">
        <f t="shared" ca="1" si="0"/>
        <v>#NAME?</v>
      </c>
      <c r="O21" s="62" t="e">
        <f t="shared" ca="1" si="1"/>
        <v>#NAME?</v>
      </c>
    </row>
    <row r="22" spans="1:15" s="62" customFormat="1">
      <c r="A22" s="63">
        <v>21</v>
      </c>
      <c r="B22" s="63" t="s">
        <v>170</v>
      </c>
      <c r="C22" s="63" t="s">
        <v>171</v>
      </c>
      <c r="D22" s="63" t="s">
        <v>86</v>
      </c>
      <c r="E22" s="63" t="s">
        <v>172</v>
      </c>
      <c r="F22" s="63" t="s">
        <v>173</v>
      </c>
      <c r="G22" s="63"/>
      <c r="N22" s="62" t="e">
        <f t="shared" ca="1" si="0"/>
        <v>#NAME?</v>
      </c>
      <c r="O22" s="62" t="e">
        <f t="shared" ca="1" si="1"/>
        <v>#NAME?</v>
      </c>
    </row>
    <row r="23" spans="1:15" s="62" customFormat="1" ht="14.4">
      <c r="A23" s="63">
        <v>22</v>
      </c>
      <c r="B23" s="66" t="s">
        <v>174</v>
      </c>
      <c r="C23" s="64" t="s">
        <v>175</v>
      </c>
      <c r="D23" s="63" t="s">
        <v>86</v>
      </c>
      <c r="E23" s="63" t="s">
        <v>176</v>
      </c>
      <c r="F23" s="63" t="s">
        <v>177</v>
      </c>
      <c r="G23" s="63"/>
      <c r="H23" s="63" t="s">
        <v>178</v>
      </c>
      <c r="I23" s="63" t="s">
        <v>179</v>
      </c>
      <c r="J23" s="63" t="s">
        <v>180</v>
      </c>
      <c r="N23" s="62" t="e">
        <f t="shared" ca="1" si="0"/>
        <v>#NAME?</v>
      </c>
      <c r="O23" s="62" t="e">
        <f t="shared" ca="1" si="1"/>
        <v>#NAME?</v>
      </c>
    </row>
    <row r="24" spans="1:15" s="62" customFormat="1">
      <c r="A24" s="63">
        <v>23</v>
      </c>
      <c r="B24" s="63" t="s">
        <v>181</v>
      </c>
      <c r="C24" s="63" t="s">
        <v>182</v>
      </c>
      <c r="D24" s="63" t="s">
        <v>124</v>
      </c>
      <c r="E24" s="63" t="s">
        <v>183</v>
      </c>
      <c r="F24" s="63" t="s">
        <v>184</v>
      </c>
      <c r="G24" s="63"/>
      <c r="N24" s="62" t="e">
        <f t="shared" ca="1" si="0"/>
        <v>#NAME?</v>
      </c>
      <c r="O24" s="62" t="e">
        <f t="shared" ca="1" si="1"/>
        <v>#NAME?</v>
      </c>
    </row>
    <row r="25" spans="1:15" s="62" customFormat="1">
      <c r="A25" s="63">
        <v>24</v>
      </c>
      <c r="B25" s="63" t="s">
        <v>185</v>
      </c>
      <c r="C25" s="63" t="s">
        <v>186</v>
      </c>
      <c r="D25" s="63" t="s">
        <v>187</v>
      </c>
      <c r="E25" s="63" t="s">
        <v>188</v>
      </c>
      <c r="F25" s="63" t="s">
        <v>189</v>
      </c>
      <c r="G25" s="63"/>
      <c r="N25" s="62" t="e">
        <f t="shared" ca="1" si="0"/>
        <v>#NAME?</v>
      </c>
      <c r="O25" s="62" t="e">
        <f t="shared" ca="1" si="1"/>
        <v>#NAME?</v>
      </c>
    </row>
    <row r="26" spans="1:15" s="62" customFormat="1">
      <c r="A26" s="63">
        <v>25</v>
      </c>
      <c r="B26" s="63" t="s">
        <v>190</v>
      </c>
      <c r="C26" s="63" t="s">
        <v>191</v>
      </c>
      <c r="D26" s="63" t="s">
        <v>124</v>
      </c>
      <c r="E26" s="63" t="s">
        <v>192</v>
      </c>
      <c r="F26" s="63" t="s">
        <v>193</v>
      </c>
      <c r="G26" s="63"/>
      <c r="N26" s="62" t="e">
        <f t="shared" ca="1" si="0"/>
        <v>#NAME?</v>
      </c>
      <c r="O26" s="62" t="e">
        <f t="shared" ca="1" si="1"/>
        <v>#NAME?</v>
      </c>
    </row>
    <row r="27" spans="1:15" s="62" customFormat="1">
      <c r="A27" s="63">
        <v>26</v>
      </c>
      <c r="B27" s="63" t="s">
        <v>194</v>
      </c>
      <c r="C27" s="63" t="s">
        <v>195</v>
      </c>
      <c r="D27" s="63" t="s">
        <v>196</v>
      </c>
      <c r="E27" s="63" t="s">
        <v>197</v>
      </c>
      <c r="F27" s="63" t="s">
        <v>198</v>
      </c>
      <c r="G27" s="63"/>
      <c r="N27" s="62" t="e">
        <f t="shared" ca="1" si="0"/>
        <v>#NAME?</v>
      </c>
      <c r="O27" s="62" t="e">
        <f t="shared" ca="1" si="1"/>
        <v>#NAME?</v>
      </c>
    </row>
    <row r="28" spans="1:15" s="62" customFormat="1" ht="14.4">
      <c r="A28" s="63">
        <v>27</v>
      </c>
      <c r="B28" s="63" t="s">
        <v>199</v>
      </c>
      <c r="C28" s="64" t="s">
        <v>200</v>
      </c>
      <c r="D28" s="63" t="s">
        <v>201</v>
      </c>
      <c r="E28" s="63" t="s">
        <v>202</v>
      </c>
      <c r="F28" s="63" t="s">
        <v>203</v>
      </c>
      <c r="G28" s="63"/>
      <c r="H28" s="63" t="s">
        <v>204</v>
      </c>
      <c r="N28" s="62" t="e">
        <f t="shared" ca="1" si="0"/>
        <v>#NAME?</v>
      </c>
      <c r="O28" s="62" t="e">
        <f t="shared" ca="1" si="1"/>
        <v>#NAME?</v>
      </c>
    </row>
    <row r="29" spans="1:15" s="62" customFormat="1">
      <c r="A29" s="63">
        <v>28</v>
      </c>
      <c r="B29" s="63" t="s">
        <v>205</v>
      </c>
      <c r="C29" s="63" t="s">
        <v>206</v>
      </c>
      <c r="D29" s="63" t="s">
        <v>207</v>
      </c>
      <c r="E29" s="63" t="s">
        <v>208</v>
      </c>
      <c r="F29" s="63" t="s">
        <v>209</v>
      </c>
      <c r="G29" s="63"/>
      <c r="N29" s="62" t="e">
        <f t="shared" ca="1" si="0"/>
        <v>#NAME?</v>
      </c>
      <c r="O29" s="62" t="e">
        <f t="shared" ca="1" si="1"/>
        <v>#NAME?</v>
      </c>
    </row>
    <row r="30" spans="1:15" s="62" customFormat="1" ht="14.4">
      <c r="A30" s="63">
        <v>29</v>
      </c>
      <c r="B30" s="63" t="s">
        <v>210</v>
      </c>
      <c r="C30" s="64" t="s">
        <v>211</v>
      </c>
      <c r="D30" s="63" t="s">
        <v>86</v>
      </c>
      <c r="E30" s="63" t="s">
        <v>212</v>
      </c>
      <c r="F30" s="63" t="s">
        <v>213</v>
      </c>
      <c r="G30" s="63"/>
      <c r="H30" s="63" t="s">
        <v>214</v>
      </c>
      <c r="N30" s="62" t="e">
        <f t="shared" ca="1" si="0"/>
        <v>#NAME?</v>
      </c>
      <c r="O30" s="62" t="e">
        <f t="shared" ca="1" si="1"/>
        <v>#NAME?</v>
      </c>
    </row>
    <row r="31" spans="1:15" s="62" customFormat="1">
      <c r="A31" s="63">
        <v>30</v>
      </c>
      <c r="B31" s="63" t="s">
        <v>215</v>
      </c>
      <c r="C31" s="63" t="s">
        <v>216</v>
      </c>
      <c r="D31" s="63" t="s">
        <v>86</v>
      </c>
      <c r="E31" s="63" t="s">
        <v>217</v>
      </c>
      <c r="F31" s="63" t="s">
        <v>218</v>
      </c>
      <c r="G31" s="63"/>
      <c r="H31" s="63" t="s">
        <v>219</v>
      </c>
      <c r="N31" s="62" t="e">
        <f t="shared" ca="1" si="0"/>
        <v>#NAME?</v>
      </c>
      <c r="O31" s="62" t="e">
        <f t="shared" ca="1" si="1"/>
        <v>#NAME?</v>
      </c>
    </row>
    <row r="32" spans="1:15" s="62" customFormat="1" ht="14.4">
      <c r="A32" s="63">
        <v>31</v>
      </c>
      <c r="B32" s="63" t="s">
        <v>220</v>
      </c>
      <c r="C32" s="63" t="s">
        <v>221</v>
      </c>
      <c r="D32" s="63" t="s">
        <v>124</v>
      </c>
      <c r="E32" s="63" t="s">
        <v>222</v>
      </c>
      <c r="F32" s="63" t="s">
        <v>223</v>
      </c>
      <c r="G32" s="63"/>
      <c r="H32" s="61" t="s">
        <v>224</v>
      </c>
      <c r="I32" s="63" t="s">
        <v>225</v>
      </c>
      <c r="J32" s="63" t="s">
        <v>226</v>
      </c>
      <c r="N32" s="62" t="e">
        <f t="shared" ca="1" si="0"/>
        <v>#NAME?</v>
      </c>
      <c r="O32" s="62" t="e">
        <f t="shared" ca="1" si="1"/>
        <v>#NAME?</v>
      </c>
    </row>
    <row r="33" spans="1:15" s="62" customFormat="1">
      <c r="A33" s="63">
        <v>32</v>
      </c>
      <c r="B33" s="63" t="s">
        <v>227</v>
      </c>
      <c r="C33" s="63" t="s">
        <v>228</v>
      </c>
      <c r="D33" s="63" t="s">
        <v>124</v>
      </c>
      <c r="E33" s="63" t="s">
        <v>229</v>
      </c>
      <c r="F33" s="63" t="s">
        <v>230</v>
      </c>
      <c r="G33" s="63"/>
      <c r="N33" s="62" t="e">
        <f t="shared" ca="1" si="0"/>
        <v>#NAME?</v>
      </c>
      <c r="O33" s="62" t="e">
        <f t="shared" ca="1" si="1"/>
        <v>#NAME?</v>
      </c>
    </row>
    <row r="34" spans="1:15" s="62" customFormat="1">
      <c r="A34" s="63">
        <v>33</v>
      </c>
      <c r="B34" s="63" t="s">
        <v>231</v>
      </c>
      <c r="C34" s="63" t="s">
        <v>232</v>
      </c>
      <c r="D34" s="63" t="s">
        <v>86</v>
      </c>
      <c r="E34" s="63" t="s">
        <v>233</v>
      </c>
      <c r="F34" s="63" t="s">
        <v>234</v>
      </c>
      <c r="G34" s="63"/>
      <c r="N34" s="62" t="e">
        <f t="shared" ca="1" si="0"/>
        <v>#NAME?</v>
      </c>
      <c r="O34" s="62" t="e">
        <f t="shared" ca="1" si="1"/>
        <v>#NAME?</v>
      </c>
    </row>
    <row r="35" spans="1:15" s="62" customFormat="1">
      <c r="A35" s="63">
        <v>34</v>
      </c>
      <c r="B35" s="63" t="s">
        <v>235</v>
      </c>
      <c r="C35" s="63" t="s">
        <v>236</v>
      </c>
      <c r="D35" s="63" t="s">
        <v>86</v>
      </c>
      <c r="E35" s="63" t="s">
        <v>237</v>
      </c>
      <c r="F35" s="63" t="s">
        <v>238</v>
      </c>
      <c r="G35" s="63"/>
      <c r="N35" s="62" t="e">
        <f t="shared" ca="1" si="0"/>
        <v>#NAME?</v>
      </c>
      <c r="O35" s="62" t="e">
        <f t="shared" ca="1" si="1"/>
        <v>#NAME?</v>
      </c>
    </row>
    <row r="36" spans="1:15" s="62" customFormat="1">
      <c r="A36" s="63">
        <v>35</v>
      </c>
      <c r="B36" s="63" t="s">
        <v>239</v>
      </c>
      <c r="C36" s="63" t="s">
        <v>240</v>
      </c>
      <c r="D36" s="63" t="s">
        <v>86</v>
      </c>
      <c r="E36" s="63" t="s">
        <v>241</v>
      </c>
      <c r="F36" s="63" t="s">
        <v>238</v>
      </c>
      <c r="G36" s="63"/>
      <c r="N36" s="62" t="e">
        <f t="shared" ca="1" si="0"/>
        <v>#NAME?</v>
      </c>
      <c r="O36" s="62" t="e">
        <f t="shared" ca="1" si="1"/>
        <v>#NAME?</v>
      </c>
    </row>
    <row r="37" spans="1:15" s="62" customFormat="1">
      <c r="A37" s="63">
        <v>36</v>
      </c>
      <c r="B37" s="63" t="s">
        <v>242</v>
      </c>
      <c r="C37" s="63" t="s">
        <v>243</v>
      </c>
      <c r="D37" s="63" t="s">
        <v>86</v>
      </c>
      <c r="E37" s="63" t="s">
        <v>244</v>
      </c>
      <c r="F37" s="63" t="s">
        <v>245</v>
      </c>
      <c r="G37" s="63"/>
      <c r="N37" s="62" t="e">
        <f t="shared" ca="1" si="0"/>
        <v>#NAME?</v>
      </c>
      <c r="O37" s="62" t="e">
        <f t="shared" ca="1" si="1"/>
        <v>#NAME?</v>
      </c>
    </row>
    <row r="38" spans="1:15" s="62" customFormat="1">
      <c r="A38" s="63">
        <v>37</v>
      </c>
      <c r="B38" s="63" t="s">
        <v>246</v>
      </c>
      <c r="C38" s="63" t="s">
        <v>247</v>
      </c>
      <c r="D38" s="63" t="s">
        <v>86</v>
      </c>
      <c r="E38" s="63" t="s">
        <v>248</v>
      </c>
      <c r="F38" s="63" t="s">
        <v>249</v>
      </c>
      <c r="G38" s="63"/>
      <c r="N38" s="62" t="e">
        <f t="shared" ca="1" si="0"/>
        <v>#NAME?</v>
      </c>
      <c r="O38" s="62" t="e">
        <f t="shared" ca="1" si="1"/>
        <v>#NAME?</v>
      </c>
    </row>
    <row r="39" spans="1:15" s="62" customFormat="1" ht="14.4">
      <c r="A39" s="63">
        <v>38</v>
      </c>
      <c r="B39" s="64" t="s">
        <v>250</v>
      </c>
      <c r="C39" s="63" t="s">
        <v>251</v>
      </c>
      <c r="D39" s="63" t="s">
        <v>86</v>
      </c>
      <c r="E39" s="63" t="s">
        <v>252</v>
      </c>
      <c r="F39" s="63" t="s">
        <v>253</v>
      </c>
      <c r="G39" s="63"/>
      <c r="H39" s="63" t="s">
        <v>254</v>
      </c>
      <c r="I39" s="63" t="s">
        <v>255</v>
      </c>
      <c r="N39" s="62" t="e">
        <f t="shared" ca="1" si="0"/>
        <v>#NAME?</v>
      </c>
      <c r="O39" s="62" t="e">
        <f t="shared" ca="1" si="1"/>
        <v>#NAME?</v>
      </c>
    </row>
    <row r="40" spans="1:15" s="62" customFormat="1">
      <c r="A40" s="63">
        <v>39</v>
      </c>
      <c r="B40" s="63" t="s">
        <v>256</v>
      </c>
      <c r="C40" s="63" t="s">
        <v>257</v>
      </c>
      <c r="D40" s="63" t="s">
        <v>86</v>
      </c>
      <c r="E40" s="63" t="s">
        <v>258</v>
      </c>
      <c r="F40" s="63" t="s">
        <v>259</v>
      </c>
      <c r="G40" s="63"/>
      <c r="N40" s="62" t="e">
        <f t="shared" ca="1" si="0"/>
        <v>#NAME?</v>
      </c>
      <c r="O40" s="62" t="e">
        <f t="shared" ca="1" si="1"/>
        <v>#NAME?</v>
      </c>
    </row>
    <row r="41" spans="1:15" s="62" customFormat="1">
      <c r="A41" s="63">
        <v>40</v>
      </c>
      <c r="B41" s="63" t="s">
        <v>260</v>
      </c>
      <c r="C41" s="67" t="s">
        <v>261</v>
      </c>
      <c r="D41" s="63" t="s">
        <v>124</v>
      </c>
      <c r="E41" s="63" t="s">
        <v>262</v>
      </c>
      <c r="F41" s="63" t="s">
        <v>263</v>
      </c>
      <c r="G41" s="63"/>
      <c r="N41" s="62" t="e">
        <f t="shared" ca="1" si="0"/>
        <v>#NAME?</v>
      </c>
      <c r="O41" s="62" t="e">
        <f t="shared" ca="1" si="1"/>
        <v>#NAME?</v>
      </c>
    </row>
    <row r="42" spans="1:15" s="62" customFormat="1" ht="14.4">
      <c r="A42" s="63">
        <v>41</v>
      </c>
      <c r="B42" s="63" t="s">
        <v>264</v>
      </c>
      <c r="C42" s="64" t="s">
        <v>265</v>
      </c>
      <c r="D42" s="63" t="s">
        <v>86</v>
      </c>
      <c r="E42" s="63" t="s">
        <v>266</v>
      </c>
      <c r="F42" s="63" t="s">
        <v>267</v>
      </c>
      <c r="G42" s="63"/>
      <c r="H42" s="64" t="s">
        <v>268</v>
      </c>
      <c r="I42" s="64" t="s">
        <v>269</v>
      </c>
      <c r="N42" s="62" t="e">
        <f t="shared" ca="1" si="0"/>
        <v>#NAME?</v>
      </c>
      <c r="O42" s="62" t="e">
        <f t="shared" ca="1" si="1"/>
        <v>#NAME?</v>
      </c>
    </row>
    <row r="43" spans="1:15" s="62" customFormat="1">
      <c r="A43" s="63">
        <v>42</v>
      </c>
      <c r="B43" s="63" t="s">
        <v>270</v>
      </c>
      <c r="C43" s="63" t="s">
        <v>271</v>
      </c>
      <c r="D43" s="63" t="s">
        <v>86</v>
      </c>
      <c r="E43" s="63" t="s">
        <v>272</v>
      </c>
      <c r="F43" s="63" t="s">
        <v>273</v>
      </c>
      <c r="G43" s="63"/>
      <c r="N43" s="62" t="e">
        <f t="shared" ca="1" si="0"/>
        <v>#NAME?</v>
      </c>
      <c r="O43" s="62" t="e">
        <f t="shared" ca="1" si="1"/>
        <v>#NAME?</v>
      </c>
    </row>
    <row r="44" spans="1:15" s="62" customFormat="1" ht="14.4">
      <c r="A44" s="63">
        <v>43</v>
      </c>
      <c r="B44" s="63" t="s">
        <v>274</v>
      </c>
      <c r="C44" s="63" t="s">
        <v>275</v>
      </c>
      <c r="D44" s="63" t="s">
        <v>76</v>
      </c>
      <c r="E44" s="63" t="s">
        <v>276</v>
      </c>
      <c r="F44" s="63" t="s">
        <v>277</v>
      </c>
      <c r="G44" s="63"/>
      <c r="H44" s="61" t="s">
        <v>278</v>
      </c>
      <c r="I44" s="63" t="s">
        <v>279</v>
      </c>
      <c r="J44" s="63" t="s">
        <v>280</v>
      </c>
      <c r="N44" s="62" t="e">
        <f t="shared" ca="1" si="0"/>
        <v>#NAME?</v>
      </c>
      <c r="O44" s="62" t="e">
        <f t="shared" ca="1" si="1"/>
        <v>#NAME?</v>
      </c>
    </row>
    <row r="45" spans="1:15" s="62" customFormat="1">
      <c r="A45" s="63">
        <v>44</v>
      </c>
      <c r="B45" s="63" t="s">
        <v>281</v>
      </c>
      <c r="C45" s="63" t="s">
        <v>282</v>
      </c>
      <c r="D45" s="63" t="s">
        <v>86</v>
      </c>
      <c r="E45" s="63" t="s">
        <v>283</v>
      </c>
      <c r="F45" s="63" t="s">
        <v>284</v>
      </c>
      <c r="G45" s="63"/>
      <c r="H45" s="63" t="s">
        <v>285</v>
      </c>
      <c r="N45" s="62" t="e">
        <f t="shared" ca="1" si="0"/>
        <v>#NAME?</v>
      </c>
      <c r="O45" s="62" t="e">
        <f t="shared" ca="1" si="1"/>
        <v>#NAME?</v>
      </c>
    </row>
    <row r="46" spans="1:15" s="62" customFormat="1">
      <c r="A46" s="63">
        <v>45</v>
      </c>
      <c r="B46" s="63" t="s">
        <v>286</v>
      </c>
      <c r="C46" s="63" t="s">
        <v>287</v>
      </c>
      <c r="D46" s="63" t="s">
        <v>288</v>
      </c>
      <c r="E46" s="63" t="s">
        <v>289</v>
      </c>
      <c r="F46" s="63" t="s">
        <v>290</v>
      </c>
      <c r="G46" s="63"/>
      <c r="H46" s="63" t="s">
        <v>291</v>
      </c>
      <c r="I46" s="63" t="s">
        <v>292</v>
      </c>
      <c r="N46" s="62" t="e">
        <f t="shared" ca="1" si="0"/>
        <v>#NAME?</v>
      </c>
      <c r="O46" s="62" t="e">
        <f t="shared" ca="1" si="1"/>
        <v>#NAME?</v>
      </c>
    </row>
    <row r="47" spans="1:15" s="62" customFormat="1">
      <c r="A47" s="63">
        <v>46</v>
      </c>
      <c r="B47" s="63" t="s">
        <v>293</v>
      </c>
      <c r="C47" s="63" t="s">
        <v>294</v>
      </c>
      <c r="D47" s="63" t="s">
        <v>86</v>
      </c>
      <c r="E47" s="63" t="s">
        <v>295</v>
      </c>
      <c r="F47" s="63" t="s">
        <v>296</v>
      </c>
      <c r="G47" s="63"/>
      <c r="N47" s="62" t="e">
        <f t="shared" ca="1" si="0"/>
        <v>#NAME?</v>
      </c>
      <c r="O47" s="62" t="e">
        <f t="shared" ca="1" si="1"/>
        <v>#NAME?</v>
      </c>
    </row>
    <row r="48" spans="1:15" s="62" customFormat="1" ht="14.4">
      <c r="A48" s="63">
        <v>47</v>
      </c>
      <c r="B48" s="63" t="s">
        <v>297</v>
      </c>
      <c r="C48" s="64" t="s">
        <v>298</v>
      </c>
      <c r="D48" s="63" t="s">
        <v>86</v>
      </c>
      <c r="E48" s="63" t="s">
        <v>299</v>
      </c>
      <c r="F48" s="63" t="s">
        <v>300</v>
      </c>
      <c r="G48" s="63"/>
      <c r="H48" s="63" t="s">
        <v>301</v>
      </c>
      <c r="I48" s="63" t="s">
        <v>302</v>
      </c>
      <c r="J48" s="63" t="s">
        <v>303</v>
      </c>
      <c r="K48" s="64" t="s">
        <v>304</v>
      </c>
      <c r="N48" s="62" t="e">
        <f t="shared" ca="1" si="0"/>
        <v>#NAME?</v>
      </c>
      <c r="O48" s="62" t="e">
        <f t="shared" ca="1" si="1"/>
        <v>#NAME?</v>
      </c>
    </row>
    <row r="49" spans="1:15" s="62" customFormat="1" ht="14.4">
      <c r="A49" s="63">
        <v>48</v>
      </c>
      <c r="B49" s="63" t="s">
        <v>305</v>
      </c>
      <c r="C49" s="63" t="s">
        <v>306</v>
      </c>
      <c r="D49" s="63" t="s">
        <v>124</v>
      </c>
      <c r="E49" s="63" t="s">
        <v>307</v>
      </c>
      <c r="F49" s="63" t="s">
        <v>308</v>
      </c>
      <c r="G49" s="63"/>
      <c r="H49" s="63" t="s">
        <v>309</v>
      </c>
      <c r="I49" s="61" t="s">
        <v>310</v>
      </c>
      <c r="N49" s="62" t="e">
        <f t="shared" ca="1" si="0"/>
        <v>#NAME?</v>
      </c>
      <c r="O49" s="62" t="e">
        <f t="shared" ca="1" si="1"/>
        <v>#NAME?</v>
      </c>
    </row>
    <row r="50" spans="1:15" s="62" customFormat="1" ht="14.4">
      <c r="A50" s="63">
        <v>49</v>
      </c>
      <c r="B50" s="63" t="s">
        <v>311</v>
      </c>
      <c r="C50" s="64" t="s">
        <v>312</v>
      </c>
      <c r="D50" s="63" t="s">
        <v>86</v>
      </c>
      <c r="E50" s="63" t="s">
        <v>313</v>
      </c>
      <c r="F50" s="63" t="s">
        <v>314</v>
      </c>
      <c r="G50" s="63"/>
      <c r="H50" s="63" t="s">
        <v>315</v>
      </c>
      <c r="I50" s="63" t="s">
        <v>316</v>
      </c>
      <c r="J50" s="63" t="s">
        <v>317</v>
      </c>
      <c r="K50" s="63" t="s">
        <v>318</v>
      </c>
      <c r="L50" s="63" t="s">
        <v>319</v>
      </c>
      <c r="N50" s="62" t="e">
        <f t="shared" ca="1" si="0"/>
        <v>#NAME?</v>
      </c>
      <c r="O50" s="62" t="e">
        <f t="shared" ca="1" si="1"/>
        <v>#NAME?</v>
      </c>
    </row>
    <row r="51" spans="1:15" s="62" customFormat="1">
      <c r="A51" s="63">
        <v>50</v>
      </c>
      <c r="B51" s="68" t="s">
        <v>320</v>
      </c>
      <c r="C51" s="63" t="s">
        <v>321</v>
      </c>
      <c r="D51" s="63" t="s">
        <v>86</v>
      </c>
      <c r="E51" s="63" t="s">
        <v>322</v>
      </c>
      <c r="F51" s="63" t="s">
        <v>323</v>
      </c>
      <c r="G51" s="63"/>
      <c r="N51" s="62" t="e">
        <f t="shared" ca="1" si="0"/>
        <v>#NAME?</v>
      </c>
      <c r="O51" s="62" t="e">
        <f t="shared" ca="1" si="1"/>
        <v>#NAME?</v>
      </c>
    </row>
    <row r="52" spans="1:15" s="62" customFormat="1" ht="14.4">
      <c r="A52" s="63">
        <v>51</v>
      </c>
      <c r="B52" s="63" t="s">
        <v>324</v>
      </c>
      <c r="C52" s="64" t="s">
        <v>325</v>
      </c>
      <c r="D52" s="63" t="s">
        <v>124</v>
      </c>
      <c r="E52" s="63" t="s">
        <v>326</v>
      </c>
      <c r="F52" s="63" t="s">
        <v>327</v>
      </c>
      <c r="G52" s="63"/>
      <c r="H52" s="61" t="s">
        <v>328</v>
      </c>
      <c r="I52" s="69" t="s">
        <v>329</v>
      </c>
      <c r="J52" s="63" t="s">
        <v>330</v>
      </c>
      <c r="N52" s="62" t="e">
        <f t="shared" ca="1" si="0"/>
        <v>#NAME?</v>
      </c>
      <c r="O52" s="62" t="e">
        <f t="shared" ca="1" si="1"/>
        <v>#NAME?</v>
      </c>
    </row>
    <row r="53" spans="1:15" s="62" customFormat="1">
      <c r="A53" s="63">
        <v>52</v>
      </c>
      <c r="B53" s="63" t="s">
        <v>331</v>
      </c>
      <c r="C53" s="63" t="s">
        <v>332</v>
      </c>
      <c r="D53" s="63" t="s">
        <v>86</v>
      </c>
      <c r="E53" s="63" t="s">
        <v>333</v>
      </c>
      <c r="F53" s="63" t="s">
        <v>334</v>
      </c>
      <c r="G53" s="63"/>
      <c r="N53" s="62" t="e">
        <f t="shared" ca="1" si="0"/>
        <v>#NAME?</v>
      </c>
      <c r="O53" s="62" t="e">
        <f t="shared" ca="1" si="1"/>
        <v>#NAME?</v>
      </c>
    </row>
    <row r="54" spans="1:15" s="62" customFormat="1" ht="14.4">
      <c r="A54" s="63">
        <v>53</v>
      </c>
      <c r="B54" s="63" t="s">
        <v>335</v>
      </c>
      <c r="C54" s="64" t="s">
        <v>336</v>
      </c>
      <c r="D54" s="63" t="s">
        <v>86</v>
      </c>
      <c r="E54" s="63" t="s">
        <v>337</v>
      </c>
      <c r="F54" s="63" t="s">
        <v>338</v>
      </c>
      <c r="G54" s="63"/>
      <c r="H54" s="63" t="s">
        <v>339</v>
      </c>
      <c r="I54" s="63" t="s">
        <v>340</v>
      </c>
      <c r="N54" s="62" t="e">
        <f t="shared" ca="1" si="0"/>
        <v>#NAME?</v>
      </c>
      <c r="O54" s="62" t="e">
        <f t="shared" ca="1" si="1"/>
        <v>#NAME?</v>
      </c>
    </row>
    <row r="55" spans="1:15" s="62" customFormat="1">
      <c r="A55" s="63">
        <v>54</v>
      </c>
      <c r="B55" s="63" t="s">
        <v>341</v>
      </c>
      <c r="C55" s="63" t="s">
        <v>342</v>
      </c>
      <c r="D55" s="63" t="s">
        <v>86</v>
      </c>
      <c r="E55" s="63" t="s">
        <v>343</v>
      </c>
      <c r="F55" s="63" t="s">
        <v>344</v>
      </c>
      <c r="G55" s="63"/>
      <c r="N55" s="62" t="e">
        <f t="shared" ca="1" si="0"/>
        <v>#NAME?</v>
      </c>
      <c r="O55" s="62" t="e">
        <f t="shared" ca="1" si="1"/>
        <v>#NAME?</v>
      </c>
    </row>
    <row r="56" spans="1:15" s="62" customFormat="1" ht="14.4">
      <c r="A56" s="63">
        <v>55</v>
      </c>
      <c r="B56" s="63" t="s">
        <v>345</v>
      </c>
      <c r="C56" s="64" t="s">
        <v>346</v>
      </c>
      <c r="D56" s="63" t="s">
        <v>86</v>
      </c>
      <c r="E56" s="63" t="s">
        <v>347</v>
      </c>
      <c r="F56" s="63" t="s">
        <v>348</v>
      </c>
      <c r="G56" s="63"/>
      <c r="H56" s="63" t="s">
        <v>349</v>
      </c>
      <c r="I56" s="63" t="s">
        <v>350</v>
      </c>
      <c r="J56" s="61" t="s">
        <v>219</v>
      </c>
      <c r="N56" s="62" t="e">
        <f t="shared" ca="1" si="0"/>
        <v>#NAME?</v>
      </c>
      <c r="O56" s="62" t="e">
        <f t="shared" ca="1" si="1"/>
        <v>#NAME?</v>
      </c>
    </row>
    <row r="57" spans="1:15" s="62" customFormat="1" ht="14.4">
      <c r="A57" s="63">
        <v>56</v>
      </c>
      <c r="B57" s="63" t="s">
        <v>351</v>
      </c>
      <c r="C57" s="64" t="s">
        <v>352</v>
      </c>
      <c r="D57" s="63" t="s">
        <v>86</v>
      </c>
      <c r="E57" s="63" t="s">
        <v>353</v>
      </c>
      <c r="F57" s="63" t="s">
        <v>354</v>
      </c>
      <c r="G57" s="63"/>
      <c r="N57" s="62" t="e">
        <f t="shared" ca="1" si="0"/>
        <v>#NAME?</v>
      </c>
      <c r="O57" s="62" t="e">
        <f t="shared" ca="1" si="1"/>
        <v>#NAME?</v>
      </c>
    </row>
    <row r="58" spans="1:15" s="62" customFormat="1" ht="14.4">
      <c r="A58" s="63">
        <v>57</v>
      </c>
      <c r="B58" s="63" t="s">
        <v>355</v>
      </c>
      <c r="C58" s="64" t="s">
        <v>356</v>
      </c>
      <c r="D58" s="63" t="s">
        <v>86</v>
      </c>
      <c r="E58" s="63" t="s">
        <v>357</v>
      </c>
      <c r="F58" s="63" t="s">
        <v>358</v>
      </c>
      <c r="G58" s="63"/>
      <c r="N58" s="62" t="e">
        <f t="shared" ca="1" si="0"/>
        <v>#NAME?</v>
      </c>
      <c r="O58" s="62" t="e">
        <f t="shared" ca="1" si="1"/>
        <v>#NAME?</v>
      </c>
    </row>
    <row r="59" spans="1:15" s="62" customFormat="1" ht="14.4">
      <c r="A59" s="63">
        <v>58</v>
      </c>
      <c r="B59" s="63" t="s">
        <v>359</v>
      </c>
      <c r="C59" s="64" t="s">
        <v>360</v>
      </c>
      <c r="D59" s="63" t="s">
        <v>86</v>
      </c>
      <c r="E59" s="63" t="s">
        <v>361</v>
      </c>
      <c r="F59" s="63" t="s">
        <v>362</v>
      </c>
      <c r="G59" s="63"/>
      <c r="H59" s="63" t="s">
        <v>363</v>
      </c>
      <c r="I59" s="63" t="s">
        <v>364</v>
      </c>
      <c r="N59" s="62" t="e">
        <f t="shared" ca="1" si="0"/>
        <v>#NAME?</v>
      </c>
      <c r="O59" s="62" t="e">
        <f t="shared" ca="1" si="1"/>
        <v>#NAME?</v>
      </c>
    </row>
    <row r="60" spans="1:15" s="62" customFormat="1" ht="14.4">
      <c r="A60" s="63">
        <v>59</v>
      </c>
      <c r="B60" s="63" t="s">
        <v>365</v>
      </c>
      <c r="C60" s="64" t="s">
        <v>366</v>
      </c>
      <c r="D60" s="63" t="s">
        <v>76</v>
      </c>
      <c r="E60" s="63" t="s">
        <v>367</v>
      </c>
      <c r="F60" s="63" t="s">
        <v>368</v>
      </c>
      <c r="G60" s="63"/>
      <c r="N60" s="62" t="e">
        <f t="shared" ca="1" si="0"/>
        <v>#NAME?</v>
      </c>
      <c r="O60" s="62" t="e">
        <f t="shared" ca="1" si="1"/>
        <v>#NAME?</v>
      </c>
    </row>
    <row r="61" spans="1:15" s="62" customFormat="1" ht="14.4">
      <c r="A61" s="63">
        <v>60</v>
      </c>
      <c r="B61" s="63" t="s">
        <v>369</v>
      </c>
      <c r="C61" s="64" t="s">
        <v>366</v>
      </c>
      <c r="D61" s="63" t="s">
        <v>124</v>
      </c>
      <c r="E61" s="63" t="s">
        <v>370</v>
      </c>
      <c r="F61" s="63" t="s">
        <v>371</v>
      </c>
      <c r="G61" s="63"/>
      <c r="H61" s="63" t="s">
        <v>372</v>
      </c>
      <c r="I61" s="63" t="s">
        <v>373</v>
      </c>
      <c r="J61" s="63" t="s">
        <v>374</v>
      </c>
      <c r="N61" s="62" t="e">
        <f t="shared" ca="1" si="0"/>
        <v>#NAME?</v>
      </c>
      <c r="O61" s="62" t="e">
        <f t="shared" ca="1" si="1"/>
        <v>#NAME?</v>
      </c>
    </row>
    <row r="62" spans="1:15" s="62" customFormat="1" ht="14.4">
      <c r="A62" s="63">
        <v>61</v>
      </c>
      <c r="B62" s="63" t="s">
        <v>375</v>
      </c>
      <c r="C62" s="64" t="s">
        <v>366</v>
      </c>
      <c r="D62" s="63" t="s">
        <v>187</v>
      </c>
      <c r="E62" s="63" t="s">
        <v>376</v>
      </c>
      <c r="F62" s="63" t="s">
        <v>377</v>
      </c>
      <c r="G62" s="63"/>
      <c r="N62" s="62" t="e">
        <f t="shared" ca="1" si="0"/>
        <v>#NAME?</v>
      </c>
      <c r="O62" s="62" t="e">
        <f t="shared" ca="1" si="1"/>
        <v>#NAME?</v>
      </c>
    </row>
    <row r="63" spans="1:15" s="62" customFormat="1" ht="14.4">
      <c r="A63" s="63">
        <v>62</v>
      </c>
      <c r="B63" s="63" t="s">
        <v>378</v>
      </c>
      <c r="C63" s="64" t="s">
        <v>379</v>
      </c>
      <c r="D63" s="63" t="s">
        <v>201</v>
      </c>
      <c r="E63" s="63" t="s">
        <v>380</v>
      </c>
      <c r="F63" s="63" t="s">
        <v>381</v>
      </c>
      <c r="G63" s="63"/>
      <c r="H63" s="63" t="s">
        <v>382</v>
      </c>
      <c r="N63" s="62" t="e">
        <f t="shared" ca="1" si="0"/>
        <v>#NAME?</v>
      </c>
      <c r="O63" s="62" t="e">
        <f t="shared" ca="1" si="1"/>
        <v>#NAME?</v>
      </c>
    </row>
    <row r="64" spans="1:15" s="62" customFormat="1">
      <c r="A64" s="63">
        <v>63</v>
      </c>
      <c r="B64" s="63" t="s">
        <v>383</v>
      </c>
      <c r="C64" s="63" t="s">
        <v>384</v>
      </c>
      <c r="D64" s="63" t="s">
        <v>86</v>
      </c>
      <c r="E64" s="63" t="s">
        <v>385</v>
      </c>
      <c r="F64" s="63" t="s">
        <v>386</v>
      </c>
      <c r="G64" s="63"/>
      <c r="N64" s="62" t="e">
        <f t="shared" ca="1" si="0"/>
        <v>#NAME?</v>
      </c>
      <c r="O64" s="62" t="e">
        <f t="shared" ca="1" si="1"/>
        <v>#NAME?</v>
      </c>
    </row>
    <row r="65" spans="1:15" s="62" customFormat="1" ht="14.4">
      <c r="A65" s="63">
        <v>64</v>
      </c>
      <c r="B65" s="63" t="s">
        <v>387</v>
      </c>
      <c r="C65" s="64" t="s">
        <v>388</v>
      </c>
      <c r="D65" s="63" t="s">
        <v>86</v>
      </c>
      <c r="E65" s="63" t="s">
        <v>389</v>
      </c>
      <c r="F65" s="63" t="s">
        <v>390</v>
      </c>
      <c r="G65" s="63"/>
      <c r="H65" s="63" t="s">
        <v>391</v>
      </c>
      <c r="I65" s="63" t="s">
        <v>392</v>
      </c>
      <c r="N65" s="62" t="e">
        <f t="shared" ca="1" si="0"/>
        <v>#NAME?</v>
      </c>
      <c r="O65" s="62" t="e">
        <f t="shared" ca="1" si="1"/>
        <v>#NAME?</v>
      </c>
    </row>
    <row r="66" spans="1:15" s="62" customFormat="1">
      <c r="A66" s="63">
        <v>65</v>
      </c>
      <c r="B66" s="63" t="s">
        <v>393</v>
      </c>
      <c r="C66" s="63" t="s">
        <v>394</v>
      </c>
      <c r="D66" s="63" t="s">
        <v>86</v>
      </c>
      <c r="E66" s="63" t="s">
        <v>395</v>
      </c>
      <c r="F66" s="63" t="s">
        <v>396</v>
      </c>
      <c r="G66" s="63"/>
      <c r="N66" s="62" t="e">
        <f t="shared" ca="1" si="0"/>
        <v>#NAME?</v>
      </c>
      <c r="O66" s="62" t="e">
        <f t="shared" ca="1" si="1"/>
        <v>#NAME?</v>
      </c>
    </row>
    <row r="67" spans="1:15" s="62" customFormat="1" ht="14.4">
      <c r="A67" s="63">
        <v>66</v>
      </c>
      <c r="B67" s="63" t="s">
        <v>397</v>
      </c>
      <c r="C67" s="63" t="s">
        <v>398</v>
      </c>
      <c r="D67" s="63" t="s">
        <v>76</v>
      </c>
      <c r="E67" s="63" t="s">
        <v>399</v>
      </c>
      <c r="F67" s="63" t="s">
        <v>400</v>
      </c>
      <c r="G67" s="63"/>
      <c r="H67" s="70" t="s">
        <v>401</v>
      </c>
      <c r="I67" s="71" t="s">
        <v>402</v>
      </c>
      <c r="N67" s="62" t="e">
        <f t="shared" ref="N67:N130" ca="1" si="2">comment(H67)</f>
        <v>#NAME?</v>
      </c>
      <c r="O67" s="62" t="e">
        <f t="shared" ref="O67:O130" ca="1" si="3">comment(I67)</f>
        <v>#NAME?</v>
      </c>
    </row>
    <row r="68" spans="1:15" s="62" customFormat="1">
      <c r="A68" s="63">
        <v>67</v>
      </c>
      <c r="B68" s="63" t="s">
        <v>403</v>
      </c>
      <c r="C68" s="63" t="s">
        <v>404</v>
      </c>
      <c r="D68" s="63" t="s">
        <v>86</v>
      </c>
      <c r="E68" s="63" t="s">
        <v>405</v>
      </c>
      <c r="F68" s="63" t="s">
        <v>406</v>
      </c>
      <c r="G68" s="63"/>
      <c r="N68" s="62" t="e">
        <f t="shared" ca="1" si="2"/>
        <v>#NAME?</v>
      </c>
      <c r="O68" s="62" t="e">
        <f t="shared" ca="1" si="3"/>
        <v>#NAME?</v>
      </c>
    </row>
    <row r="69" spans="1:15" s="62" customFormat="1">
      <c r="A69" s="63">
        <v>68</v>
      </c>
      <c r="B69" s="63" t="s">
        <v>407</v>
      </c>
      <c r="C69" s="63" t="s">
        <v>408</v>
      </c>
      <c r="D69" s="63" t="s">
        <v>124</v>
      </c>
      <c r="E69" s="63" t="s">
        <v>409</v>
      </c>
      <c r="F69" s="63" t="s">
        <v>410</v>
      </c>
      <c r="G69" s="63"/>
      <c r="N69" s="62" t="e">
        <f t="shared" ca="1" si="2"/>
        <v>#NAME?</v>
      </c>
      <c r="O69" s="62" t="e">
        <f t="shared" ca="1" si="3"/>
        <v>#NAME?</v>
      </c>
    </row>
    <row r="70" spans="1:15" s="62" customFormat="1">
      <c r="A70" s="63">
        <v>69</v>
      </c>
      <c r="B70" s="63" t="s">
        <v>411</v>
      </c>
      <c r="C70" s="63" t="s">
        <v>412</v>
      </c>
      <c r="D70" s="63" t="s">
        <v>124</v>
      </c>
      <c r="E70" s="63" t="s">
        <v>413</v>
      </c>
      <c r="F70" s="63" t="s">
        <v>414</v>
      </c>
      <c r="G70" s="63"/>
      <c r="N70" s="62" t="e">
        <f t="shared" ca="1" si="2"/>
        <v>#NAME?</v>
      </c>
      <c r="O70" s="62" t="e">
        <f t="shared" ca="1" si="3"/>
        <v>#NAME?</v>
      </c>
    </row>
    <row r="71" spans="1:15" s="62" customFormat="1" ht="14.4">
      <c r="A71" s="63">
        <v>70</v>
      </c>
      <c r="B71" s="66" t="s">
        <v>415</v>
      </c>
      <c r="C71" s="63" t="s">
        <v>416</v>
      </c>
      <c r="D71" s="63" t="s">
        <v>86</v>
      </c>
      <c r="E71" s="63" t="s">
        <v>417</v>
      </c>
      <c r="F71" s="63" t="s">
        <v>418</v>
      </c>
      <c r="G71" s="63"/>
      <c r="H71" s="63" t="s">
        <v>419</v>
      </c>
      <c r="N71" s="62" t="e">
        <f t="shared" ca="1" si="2"/>
        <v>#NAME?</v>
      </c>
      <c r="O71" s="62" t="e">
        <f t="shared" ca="1" si="3"/>
        <v>#NAME?</v>
      </c>
    </row>
    <row r="72" spans="1:15" s="62" customFormat="1">
      <c r="A72" s="63">
        <v>71</v>
      </c>
      <c r="B72" s="63" t="s">
        <v>420</v>
      </c>
      <c r="C72" s="63" t="s">
        <v>421</v>
      </c>
      <c r="D72" s="63" t="s">
        <v>124</v>
      </c>
      <c r="E72" s="63" t="s">
        <v>422</v>
      </c>
      <c r="F72" s="63" t="s">
        <v>423</v>
      </c>
      <c r="G72" s="63"/>
      <c r="N72" s="62" t="e">
        <f t="shared" ca="1" si="2"/>
        <v>#NAME?</v>
      </c>
      <c r="O72" s="62" t="e">
        <f t="shared" ca="1" si="3"/>
        <v>#NAME?</v>
      </c>
    </row>
    <row r="73" spans="1:15" s="62" customFormat="1">
      <c r="A73" s="63">
        <v>72</v>
      </c>
      <c r="B73" s="63" t="s">
        <v>424</v>
      </c>
      <c r="C73" s="63" t="s">
        <v>425</v>
      </c>
      <c r="D73" s="63" t="s">
        <v>86</v>
      </c>
      <c r="E73" s="63" t="s">
        <v>426</v>
      </c>
      <c r="F73" s="63" t="s">
        <v>427</v>
      </c>
      <c r="G73" s="63"/>
      <c r="N73" s="62" t="e">
        <f t="shared" ca="1" si="2"/>
        <v>#NAME?</v>
      </c>
      <c r="O73" s="62" t="e">
        <f t="shared" ca="1" si="3"/>
        <v>#NAME?</v>
      </c>
    </row>
    <row r="74" spans="1:15" s="62" customFormat="1">
      <c r="A74" s="63">
        <v>73</v>
      </c>
      <c r="B74" s="63" t="s">
        <v>428</v>
      </c>
      <c r="C74" s="63" t="s">
        <v>429</v>
      </c>
      <c r="D74" s="63" t="s">
        <v>71</v>
      </c>
      <c r="E74" s="63" t="s">
        <v>430</v>
      </c>
      <c r="F74" s="63" t="s">
        <v>431</v>
      </c>
      <c r="G74" s="63"/>
      <c r="N74" s="62" t="e">
        <f t="shared" ca="1" si="2"/>
        <v>#NAME?</v>
      </c>
      <c r="O74" s="62" t="e">
        <f t="shared" ca="1" si="3"/>
        <v>#NAME?</v>
      </c>
    </row>
    <row r="75" spans="1:15" s="62" customFormat="1">
      <c r="A75" s="63">
        <v>74</v>
      </c>
      <c r="B75" s="63" t="s">
        <v>432</v>
      </c>
      <c r="C75" s="63" t="s">
        <v>433</v>
      </c>
      <c r="D75" s="63" t="s">
        <v>86</v>
      </c>
      <c r="E75" s="63" t="s">
        <v>434</v>
      </c>
      <c r="F75" s="63" t="s">
        <v>435</v>
      </c>
      <c r="G75" s="63"/>
      <c r="N75" s="62" t="e">
        <f t="shared" ca="1" si="2"/>
        <v>#NAME?</v>
      </c>
      <c r="O75" s="62" t="e">
        <f t="shared" ca="1" si="3"/>
        <v>#NAME?</v>
      </c>
    </row>
    <row r="76" spans="1:15" s="62" customFormat="1">
      <c r="A76" s="63">
        <v>75</v>
      </c>
      <c r="B76" s="63" t="s">
        <v>436</v>
      </c>
      <c r="C76" s="63" t="s">
        <v>437</v>
      </c>
      <c r="D76" s="63" t="s">
        <v>187</v>
      </c>
      <c r="E76" s="63" t="s">
        <v>438</v>
      </c>
      <c r="F76" s="63" t="s">
        <v>439</v>
      </c>
      <c r="G76" s="63"/>
      <c r="N76" s="62" t="e">
        <f t="shared" ca="1" si="2"/>
        <v>#NAME?</v>
      </c>
      <c r="O76" s="62" t="e">
        <f t="shared" ca="1" si="3"/>
        <v>#NAME?</v>
      </c>
    </row>
    <row r="77" spans="1:15" s="62" customFormat="1" ht="14.4">
      <c r="A77" s="63">
        <v>76</v>
      </c>
      <c r="B77" s="66" t="s">
        <v>440</v>
      </c>
      <c r="C77" s="64" t="s">
        <v>441</v>
      </c>
      <c r="D77" s="63" t="s">
        <v>86</v>
      </c>
      <c r="E77" s="63" t="s">
        <v>442</v>
      </c>
      <c r="F77" s="63" t="s">
        <v>443</v>
      </c>
      <c r="G77" s="63"/>
      <c r="H77" s="63" t="s">
        <v>444</v>
      </c>
      <c r="N77" s="62" t="e">
        <f t="shared" ca="1" si="2"/>
        <v>#NAME?</v>
      </c>
      <c r="O77" s="62" t="e">
        <f t="shared" ca="1" si="3"/>
        <v>#NAME?</v>
      </c>
    </row>
    <row r="78" spans="1:15" s="62" customFormat="1" ht="14.4">
      <c r="A78" s="63">
        <v>77</v>
      </c>
      <c r="B78" s="63" t="s">
        <v>445</v>
      </c>
      <c r="C78" s="63" t="s">
        <v>446</v>
      </c>
      <c r="D78" s="63" t="s">
        <v>86</v>
      </c>
      <c r="E78" s="64" t="s">
        <v>447</v>
      </c>
      <c r="F78" s="63" t="s">
        <v>448</v>
      </c>
      <c r="G78" s="63"/>
      <c r="H78" s="61" t="s">
        <v>449</v>
      </c>
      <c r="I78" s="63" t="s">
        <v>450</v>
      </c>
      <c r="N78" s="62" t="e">
        <f t="shared" ca="1" si="2"/>
        <v>#NAME?</v>
      </c>
      <c r="O78" s="62" t="e">
        <f t="shared" ca="1" si="3"/>
        <v>#NAME?</v>
      </c>
    </row>
    <row r="79" spans="1:15" s="62" customFormat="1">
      <c r="A79" s="63">
        <v>78</v>
      </c>
      <c r="B79" s="63" t="s">
        <v>451</v>
      </c>
      <c r="C79" s="63" t="s">
        <v>452</v>
      </c>
      <c r="D79" s="63" t="s">
        <v>124</v>
      </c>
      <c r="E79" s="63" t="s">
        <v>453</v>
      </c>
      <c r="F79" s="63" t="s">
        <v>454</v>
      </c>
      <c r="G79" s="63"/>
      <c r="N79" s="62" t="e">
        <f t="shared" ca="1" si="2"/>
        <v>#NAME?</v>
      </c>
      <c r="O79" s="62" t="e">
        <f t="shared" ca="1" si="3"/>
        <v>#NAME?</v>
      </c>
    </row>
    <row r="80" spans="1:15" s="62" customFormat="1" ht="14.4">
      <c r="A80" s="63">
        <v>79</v>
      </c>
      <c r="B80" s="66" t="s">
        <v>455</v>
      </c>
      <c r="C80" s="63" t="s">
        <v>456</v>
      </c>
      <c r="D80" s="63" t="s">
        <v>86</v>
      </c>
      <c r="E80" s="63" t="s">
        <v>457</v>
      </c>
      <c r="F80" s="63" t="s">
        <v>458</v>
      </c>
      <c r="G80" s="63"/>
      <c r="H80" s="63" t="s">
        <v>459</v>
      </c>
      <c r="I80" s="63" t="s">
        <v>460</v>
      </c>
      <c r="N80" s="62" t="e">
        <f t="shared" ca="1" si="2"/>
        <v>#NAME?</v>
      </c>
      <c r="O80" s="62" t="e">
        <f t="shared" ca="1" si="3"/>
        <v>#NAME?</v>
      </c>
    </row>
    <row r="81" spans="1:15" s="62" customFormat="1">
      <c r="A81" s="63">
        <v>80</v>
      </c>
      <c r="B81" s="63" t="s">
        <v>461</v>
      </c>
      <c r="C81" s="63" t="s">
        <v>462</v>
      </c>
      <c r="D81" s="63" t="s">
        <v>463</v>
      </c>
      <c r="E81" s="63" t="s">
        <v>464</v>
      </c>
      <c r="F81" s="63" t="s">
        <v>465</v>
      </c>
      <c r="G81" s="63"/>
      <c r="N81" s="62" t="e">
        <f t="shared" ca="1" si="2"/>
        <v>#NAME?</v>
      </c>
      <c r="O81" s="62" t="e">
        <f t="shared" ca="1" si="3"/>
        <v>#NAME?</v>
      </c>
    </row>
    <row r="82" spans="1:15" s="62" customFormat="1">
      <c r="A82" s="63">
        <v>81</v>
      </c>
      <c r="B82" s="63" t="s">
        <v>466</v>
      </c>
      <c r="C82" s="63" t="s">
        <v>467</v>
      </c>
      <c r="D82" s="63" t="s">
        <v>463</v>
      </c>
      <c r="E82" s="63" t="s">
        <v>468</v>
      </c>
      <c r="F82" s="63" t="s">
        <v>469</v>
      </c>
      <c r="G82" s="63"/>
      <c r="N82" s="62" t="e">
        <f t="shared" ca="1" si="2"/>
        <v>#NAME?</v>
      </c>
      <c r="O82" s="62" t="e">
        <f t="shared" ca="1" si="3"/>
        <v>#NAME?</v>
      </c>
    </row>
    <row r="83" spans="1:15" s="62" customFormat="1">
      <c r="A83" s="63">
        <v>82</v>
      </c>
      <c r="B83" s="63" t="s">
        <v>470</v>
      </c>
      <c r="C83" s="63" t="s">
        <v>471</v>
      </c>
      <c r="D83" s="63" t="s">
        <v>472</v>
      </c>
      <c r="E83" s="63" t="s">
        <v>473</v>
      </c>
      <c r="F83" s="63" t="s">
        <v>474</v>
      </c>
      <c r="G83" s="63"/>
      <c r="N83" s="62" t="e">
        <f t="shared" ca="1" si="2"/>
        <v>#NAME?</v>
      </c>
      <c r="O83" s="62" t="e">
        <f t="shared" ca="1" si="3"/>
        <v>#NAME?</v>
      </c>
    </row>
    <row r="84" spans="1:15" s="62" customFormat="1" ht="14.4">
      <c r="A84" s="63">
        <v>83</v>
      </c>
      <c r="B84" s="63" t="s">
        <v>475</v>
      </c>
      <c r="C84" s="63" t="s">
        <v>476</v>
      </c>
      <c r="D84" s="63" t="s">
        <v>86</v>
      </c>
      <c r="E84" s="64" t="s">
        <v>477</v>
      </c>
      <c r="F84" s="63" t="s">
        <v>478</v>
      </c>
      <c r="G84" s="63"/>
      <c r="N84" s="62" t="e">
        <f t="shared" ca="1" si="2"/>
        <v>#NAME?</v>
      </c>
      <c r="O84" s="62" t="e">
        <f t="shared" ca="1" si="3"/>
        <v>#NAME?</v>
      </c>
    </row>
    <row r="85" spans="1:15" s="62" customFormat="1" ht="14.4">
      <c r="A85" s="63">
        <v>84</v>
      </c>
      <c r="B85" s="66" t="s">
        <v>479</v>
      </c>
      <c r="C85" s="63" t="s">
        <v>480</v>
      </c>
      <c r="D85" s="63" t="s">
        <v>86</v>
      </c>
      <c r="E85" s="63" t="s">
        <v>481</v>
      </c>
      <c r="F85" s="63" t="s">
        <v>482</v>
      </c>
      <c r="G85" s="63"/>
      <c r="H85" s="63" t="s">
        <v>483</v>
      </c>
      <c r="N85" s="62" t="e">
        <f t="shared" ca="1" si="2"/>
        <v>#NAME?</v>
      </c>
      <c r="O85" s="62" t="e">
        <f t="shared" ca="1" si="3"/>
        <v>#NAME?</v>
      </c>
    </row>
    <row r="86" spans="1:15" s="62" customFormat="1" ht="14.4">
      <c r="A86" s="63">
        <v>85</v>
      </c>
      <c r="B86" s="63" t="s">
        <v>484</v>
      </c>
      <c r="C86" s="64" t="s">
        <v>485</v>
      </c>
      <c r="D86" s="63" t="s">
        <v>86</v>
      </c>
      <c r="E86" s="63" t="s">
        <v>486</v>
      </c>
      <c r="F86" s="63" t="s">
        <v>487</v>
      </c>
      <c r="G86" s="63"/>
      <c r="H86" s="63" t="s">
        <v>488</v>
      </c>
      <c r="I86" s="63" t="s">
        <v>489</v>
      </c>
      <c r="J86" s="63" t="s">
        <v>490</v>
      </c>
      <c r="N86" s="62" t="e">
        <f t="shared" ca="1" si="2"/>
        <v>#NAME?</v>
      </c>
      <c r="O86" s="62" t="e">
        <f t="shared" ca="1" si="3"/>
        <v>#NAME?</v>
      </c>
    </row>
    <row r="87" spans="1:15" s="62" customFormat="1" ht="14.4">
      <c r="A87" s="63">
        <v>86</v>
      </c>
      <c r="B87" s="66" t="s">
        <v>491</v>
      </c>
      <c r="C87" s="65" t="s">
        <v>492</v>
      </c>
      <c r="D87" s="63" t="s">
        <v>86</v>
      </c>
      <c r="E87" s="63" t="s">
        <v>493</v>
      </c>
      <c r="F87" s="63" t="s">
        <v>494</v>
      </c>
      <c r="G87" s="63"/>
      <c r="N87" s="62" t="e">
        <f t="shared" ca="1" si="2"/>
        <v>#NAME?</v>
      </c>
      <c r="O87" s="62" t="e">
        <f t="shared" ca="1" si="3"/>
        <v>#NAME?</v>
      </c>
    </row>
    <row r="88" spans="1:15" s="62" customFormat="1" ht="14.4">
      <c r="A88" s="63">
        <v>87</v>
      </c>
      <c r="B88" s="63" t="s">
        <v>495</v>
      </c>
      <c r="C88" s="64" t="s">
        <v>496</v>
      </c>
      <c r="D88" s="63" t="s">
        <v>124</v>
      </c>
      <c r="E88" s="63" t="s">
        <v>497</v>
      </c>
      <c r="F88" s="63" t="s">
        <v>498</v>
      </c>
      <c r="G88" s="63"/>
      <c r="H88" s="63" t="s">
        <v>499</v>
      </c>
      <c r="N88" s="62" t="e">
        <f t="shared" ca="1" si="2"/>
        <v>#NAME?</v>
      </c>
      <c r="O88" s="62" t="e">
        <f t="shared" ca="1" si="3"/>
        <v>#NAME?</v>
      </c>
    </row>
    <row r="89" spans="1:15" s="62" customFormat="1">
      <c r="A89" s="63">
        <v>88</v>
      </c>
      <c r="B89" s="63" t="s">
        <v>500</v>
      </c>
      <c r="C89" s="63" t="s">
        <v>501</v>
      </c>
      <c r="D89" s="63" t="s">
        <v>472</v>
      </c>
      <c r="E89" s="63" t="s">
        <v>502</v>
      </c>
      <c r="F89" s="63" t="s">
        <v>503</v>
      </c>
      <c r="G89" s="63"/>
      <c r="N89" s="62" t="e">
        <f t="shared" ca="1" si="2"/>
        <v>#NAME?</v>
      </c>
      <c r="O89" s="62" t="e">
        <f t="shared" ca="1" si="3"/>
        <v>#NAME?</v>
      </c>
    </row>
    <row r="90" spans="1:15" s="62" customFormat="1">
      <c r="A90" s="63">
        <v>89</v>
      </c>
      <c r="B90" s="63" t="s">
        <v>504</v>
      </c>
      <c r="C90" s="63" t="s">
        <v>505</v>
      </c>
      <c r="D90" s="63" t="s">
        <v>201</v>
      </c>
      <c r="E90" s="63" t="s">
        <v>506</v>
      </c>
      <c r="F90" s="63" t="s">
        <v>507</v>
      </c>
      <c r="G90" s="63"/>
      <c r="N90" s="62" t="e">
        <f t="shared" ca="1" si="2"/>
        <v>#NAME?</v>
      </c>
      <c r="O90" s="62" t="e">
        <f t="shared" ca="1" si="3"/>
        <v>#NAME?</v>
      </c>
    </row>
    <row r="91" spans="1:15" s="62" customFormat="1">
      <c r="A91" s="63">
        <v>90</v>
      </c>
      <c r="B91" s="63" t="s">
        <v>508</v>
      </c>
      <c r="C91" s="63" t="s">
        <v>501</v>
      </c>
      <c r="D91" s="63" t="s">
        <v>187</v>
      </c>
      <c r="E91" s="63" t="s">
        <v>509</v>
      </c>
      <c r="F91" s="63" t="s">
        <v>510</v>
      </c>
      <c r="G91" s="63"/>
      <c r="N91" s="62" t="e">
        <f t="shared" ca="1" si="2"/>
        <v>#NAME?</v>
      </c>
      <c r="O91" s="62" t="e">
        <f t="shared" ca="1" si="3"/>
        <v>#NAME?</v>
      </c>
    </row>
    <row r="92" spans="1:15" s="62" customFormat="1">
      <c r="A92" s="63">
        <v>91</v>
      </c>
      <c r="B92" s="63" t="s">
        <v>511</v>
      </c>
      <c r="C92" s="63" t="s">
        <v>512</v>
      </c>
      <c r="D92" s="63" t="s">
        <v>201</v>
      </c>
      <c r="E92" s="63" t="s">
        <v>513</v>
      </c>
      <c r="F92" s="63" t="s">
        <v>514</v>
      </c>
      <c r="G92" s="63"/>
      <c r="H92" s="63" t="s">
        <v>515</v>
      </c>
      <c r="N92" s="62" t="e">
        <f t="shared" ca="1" si="2"/>
        <v>#NAME?</v>
      </c>
      <c r="O92" s="62" t="e">
        <f t="shared" ca="1" si="3"/>
        <v>#NAME?</v>
      </c>
    </row>
    <row r="93" spans="1:15" s="62" customFormat="1" ht="14.4">
      <c r="A93" s="63">
        <v>92</v>
      </c>
      <c r="B93" s="63" t="s">
        <v>516</v>
      </c>
      <c r="C93" s="64" t="s">
        <v>512</v>
      </c>
      <c r="D93" s="63" t="s">
        <v>124</v>
      </c>
      <c r="E93" s="63" t="s">
        <v>517</v>
      </c>
      <c r="F93" s="63" t="s">
        <v>518</v>
      </c>
      <c r="G93" s="63"/>
      <c r="H93" s="63"/>
      <c r="I93" s="63" t="s">
        <v>519</v>
      </c>
      <c r="J93" s="63" t="s">
        <v>520</v>
      </c>
      <c r="N93" s="62" t="e">
        <f t="shared" ca="1" si="2"/>
        <v>#NAME?</v>
      </c>
      <c r="O93" s="62" t="e">
        <f t="shared" ca="1" si="3"/>
        <v>#NAME?</v>
      </c>
    </row>
    <row r="94" spans="1:15" s="62" customFormat="1">
      <c r="A94" s="63">
        <v>93</v>
      </c>
      <c r="B94" s="63" t="s">
        <v>521</v>
      </c>
      <c r="C94" s="63" t="s">
        <v>512</v>
      </c>
      <c r="D94" s="63" t="s">
        <v>522</v>
      </c>
      <c r="E94" s="63" t="s">
        <v>523</v>
      </c>
      <c r="F94" s="63" t="s">
        <v>524</v>
      </c>
      <c r="G94" s="63"/>
      <c r="H94" s="63" t="s">
        <v>525</v>
      </c>
      <c r="K94" s="63"/>
      <c r="N94" s="62" t="e">
        <f t="shared" ca="1" si="2"/>
        <v>#NAME?</v>
      </c>
      <c r="O94" s="62" t="e">
        <f t="shared" ca="1" si="3"/>
        <v>#NAME?</v>
      </c>
    </row>
    <row r="95" spans="1:15" s="62" customFormat="1">
      <c r="A95" s="63">
        <v>94</v>
      </c>
      <c r="B95" s="63" t="s">
        <v>526</v>
      </c>
      <c r="C95" s="63" t="s">
        <v>527</v>
      </c>
      <c r="D95" s="63" t="s">
        <v>528</v>
      </c>
      <c r="E95" s="63" t="s">
        <v>529</v>
      </c>
      <c r="F95" s="63" t="s">
        <v>530</v>
      </c>
      <c r="G95" s="63"/>
      <c r="N95" s="62" t="e">
        <f t="shared" ca="1" si="2"/>
        <v>#NAME?</v>
      </c>
      <c r="O95" s="62" t="e">
        <f t="shared" ca="1" si="3"/>
        <v>#NAME?</v>
      </c>
    </row>
    <row r="96" spans="1:15" s="62" customFormat="1" ht="14.4">
      <c r="A96" s="63">
        <v>95</v>
      </c>
      <c r="B96" s="63" t="s">
        <v>531</v>
      </c>
      <c r="C96" s="64" t="s">
        <v>532</v>
      </c>
      <c r="D96" s="63" t="s">
        <v>124</v>
      </c>
      <c r="E96" s="63" t="s">
        <v>533</v>
      </c>
      <c r="F96" s="63" t="s">
        <v>534</v>
      </c>
      <c r="G96" s="63"/>
      <c r="H96" s="63" t="s">
        <v>535</v>
      </c>
      <c r="N96" s="62" t="e">
        <f t="shared" ca="1" si="2"/>
        <v>#NAME?</v>
      </c>
      <c r="O96" s="62" t="e">
        <f t="shared" ca="1" si="3"/>
        <v>#NAME?</v>
      </c>
    </row>
    <row r="97" spans="1:15" s="62" customFormat="1" ht="14.4">
      <c r="A97" s="63">
        <v>96</v>
      </c>
      <c r="B97" s="66" t="s">
        <v>536</v>
      </c>
      <c r="C97" s="64" t="s">
        <v>537</v>
      </c>
      <c r="D97" s="63" t="s">
        <v>86</v>
      </c>
      <c r="E97" s="63" t="s">
        <v>538</v>
      </c>
      <c r="F97" s="63" t="s">
        <v>539</v>
      </c>
      <c r="G97" s="63"/>
      <c r="H97" s="63" t="s">
        <v>540</v>
      </c>
      <c r="I97" s="63"/>
      <c r="J97" s="63"/>
      <c r="N97" s="62" t="e">
        <f t="shared" ca="1" si="2"/>
        <v>#NAME?</v>
      </c>
      <c r="O97" s="62" t="e">
        <f t="shared" ca="1" si="3"/>
        <v>#NAME?</v>
      </c>
    </row>
    <row r="98" spans="1:15" s="62" customFormat="1" ht="14.4">
      <c r="A98" s="63">
        <v>97</v>
      </c>
      <c r="B98" s="66" t="s">
        <v>541</v>
      </c>
      <c r="C98" s="64" t="s">
        <v>542</v>
      </c>
      <c r="D98" s="63" t="s">
        <v>86</v>
      </c>
      <c r="E98" s="63" t="s">
        <v>543</v>
      </c>
      <c r="F98" s="63" t="s">
        <v>544</v>
      </c>
      <c r="G98" s="63"/>
      <c r="H98" s="63" t="s">
        <v>545</v>
      </c>
      <c r="I98" s="63" t="s">
        <v>546</v>
      </c>
      <c r="J98" s="72" t="s">
        <v>547</v>
      </c>
      <c r="N98" s="62" t="e">
        <f t="shared" ca="1" si="2"/>
        <v>#NAME?</v>
      </c>
      <c r="O98" s="62" t="e">
        <f t="shared" ca="1" si="3"/>
        <v>#NAME?</v>
      </c>
    </row>
    <row r="99" spans="1:15" s="62" customFormat="1" ht="14.4">
      <c r="A99" s="63">
        <v>98</v>
      </c>
      <c r="B99" s="64" t="s">
        <v>548</v>
      </c>
      <c r="C99" s="63" t="s">
        <v>549</v>
      </c>
      <c r="D99" s="63" t="s">
        <v>86</v>
      </c>
      <c r="E99" s="64" t="s">
        <v>550</v>
      </c>
      <c r="F99" s="63" t="s">
        <v>551</v>
      </c>
      <c r="G99" s="63"/>
      <c r="N99" s="62" t="e">
        <f t="shared" ca="1" si="2"/>
        <v>#NAME?</v>
      </c>
      <c r="O99" s="62" t="e">
        <f t="shared" ca="1" si="3"/>
        <v>#NAME?</v>
      </c>
    </row>
    <row r="100" spans="1:15" s="62" customFormat="1">
      <c r="A100" s="63">
        <v>99</v>
      </c>
      <c r="B100" s="63" t="s">
        <v>552</v>
      </c>
      <c r="C100" s="63" t="s">
        <v>553</v>
      </c>
      <c r="D100" s="63" t="s">
        <v>124</v>
      </c>
      <c r="E100" s="63" t="s">
        <v>554</v>
      </c>
      <c r="F100" s="63" t="s">
        <v>555</v>
      </c>
      <c r="G100" s="63"/>
      <c r="N100" s="62" t="e">
        <f t="shared" ca="1" si="2"/>
        <v>#NAME?</v>
      </c>
      <c r="O100" s="62" t="e">
        <f t="shared" ca="1" si="3"/>
        <v>#NAME?</v>
      </c>
    </row>
    <row r="101" spans="1:15" s="62" customFormat="1">
      <c r="A101" s="63">
        <v>100</v>
      </c>
      <c r="B101" s="63" t="s">
        <v>556</v>
      </c>
      <c r="C101" s="63" t="s">
        <v>557</v>
      </c>
      <c r="D101" s="63" t="s">
        <v>76</v>
      </c>
      <c r="E101" s="63" t="s">
        <v>558</v>
      </c>
      <c r="F101" s="63" t="s">
        <v>559</v>
      </c>
      <c r="G101" s="63"/>
      <c r="N101" s="62" t="e">
        <f t="shared" ca="1" si="2"/>
        <v>#NAME?</v>
      </c>
      <c r="O101" s="62" t="e">
        <f t="shared" ca="1" si="3"/>
        <v>#NAME?</v>
      </c>
    </row>
    <row r="102" spans="1:15" s="62" customFormat="1" ht="14.4">
      <c r="A102" s="63">
        <v>101</v>
      </c>
      <c r="B102" s="63" t="s">
        <v>560</v>
      </c>
      <c r="C102" s="63" t="s">
        <v>561</v>
      </c>
      <c r="D102" s="63" t="s">
        <v>86</v>
      </c>
      <c r="E102" s="64" t="s">
        <v>562</v>
      </c>
      <c r="F102" s="63" t="s">
        <v>563</v>
      </c>
      <c r="G102" s="63"/>
      <c r="N102" s="62" t="e">
        <f t="shared" ca="1" si="2"/>
        <v>#NAME?</v>
      </c>
      <c r="O102" s="62" t="e">
        <f t="shared" ca="1" si="3"/>
        <v>#NAME?</v>
      </c>
    </row>
    <row r="103" spans="1:15" s="62" customFormat="1" ht="14.4">
      <c r="A103" s="63">
        <v>102</v>
      </c>
      <c r="B103" s="63" t="s">
        <v>564</v>
      </c>
      <c r="C103" s="64" t="s">
        <v>565</v>
      </c>
      <c r="D103" s="63" t="s">
        <v>92</v>
      </c>
      <c r="E103" s="63" t="s">
        <v>566</v>
      </c>
      <c r="F103" s="63" t="s">
        <v>567</v>
      </c>
      <c r="G103" s="63"/>
      <c r="H103" s="63" t="s">
        <v>568</v>
      </c>
      <c r="N103" s="62" t="e">
        <f t="shared" ca="1" si="2"/>
        <v>#NAME?</v>
      </c>
      <c r="O103" s="62" t="e">
        <f t="shared" ca="1" si="3"/>
        <v>#NAME?</v>
      </c>
    </row>
    <row r="104" spans="1:15" s="62" customFormat="1">
      <c r="A104" s="63">
        <v>103</v>
      </c>
      <c r="B104" s="63" t="s">
        <v>569</v>
      </c>
      <c r="C104" s="63" t="s">
        <v>570</v>
      </c>
      <c r="D104" s="63" t="s">
        <v>86</v>
      </c>
      <c r="E104" s="63" t="s">
        <v>571</v>
      </c>
      <c r="F104" s="63" t="s">
        <v>572</v>
      </c>
      <c r="G104" s="63"/>
      <c r="N104" s="62" t="e">
        <f t="shared" ca="1" si="2"/>
        <v>#NAME?</v>
      </c>
      <c r="O104" s="62" t="e">
        <f t="shared" ca="1" si="3"/>
        <v>#NAME?</v>
      </c>
    </row>
    <row r="105" spans="1:15" s="62" customFormat="1">
      <c r="A105" s="63">
        <v>104</v>
      </c>
      <c r="B105" s="63" t="s">
        <v>573</v>
      </c>
      <c r="C105" s="63" t="s">
        <v>574</v>
      </c>
      <c r="D105" s="63" t="s">
        <v>86</v>
      </c>
      <c r="E105" s="63" t="s">
        <v>575</v>
      </c>
      <c r="F105" s="63" t="s">
        <v>576</v>
      </c>
      <c r="G105" s="63"/>
      <c r="H105" s="63" t="s">
        <v>577</v>
      </c>
      <c r="N105" s="62" t="e">
        <f t="shared" ca="1" si="2"/>
        <v>#NAME?</v>
      </c>
      <c r="O105" s="62" t="e">
        <f t="shared" ca="1" si="3"/>
        <v>#NAME?</v>
      </c>
    </row>
    <row r="106" spans="1:15" s="62" customFormat="1">
      <c r="A106" s="63">
        <v>105</v>
      </c>
      <c r="B106" s="63" t="s">
        <v>578</v>
      </c>
      <c r="C106" s="63" t="s">
        <v>579</v>
      </c>
      <c r="D106" s="63" t="s">
        <v>201</v>
      </c>
      <c r="E106" s="63" t="s">
        <v>580</v>
      </c>
      <c r="F106" s="63" t="s">
        <v>581</v>
      </c>
      <c r="G106" s="63"/>
      <c r="N106" s="62" t="e">
        <f t="shared" ca="1" si="2"/>
        <v>#NAME?</v>
      </c>
      <c r="O106" s="62" t="e">
        <f t="shared" ca="1" si="3"/>
        <v>#NAME?</v>
      </c>
    </row>
    <row r="107" spans="1:15" s="62" customFormat="1">
      <c r="A107" s="63">
        <v>106</v>
      </c>
      <c r="B107" s="63" t="s">
        <v>582</v>
      </c>
      <c r="C107" s="63" t="s">
        <v>583</v>
      </c>
      <c r="D107" s="63" t="s">
        <v>86</v>
      </c>
      <c r="E107" s="63" t="s">
        <v>584</v>
      </c>
      <c r="F107" s="63" t="s">
        <v>585</v>
      </c>
      <c r="G107" s="63"/>
      <c r="N107" s="62" t="e">
        <f t="shared" ca="1" si="2"/>
        <v>#NAME?</v>
      </c>
      <c r="O107" s="62" t="e">
        <f t="shared" ca="1" si="3"/>
        <v>#NAME?</v>
      </c>
    </row>
    <row r="108" spans="1:15" s="62" customFormat="1" ht="14.4">
      <c r="A108" s="63">
        <v>107</v>
      </c>
      <c r="B108" s="63" t="s">
        <v>586</v>
      </c>
      <c r="C108" s="64" t="s">
        <v>587</v>
      </c>
      <c r="D108" s="63" t="s">
        <v>76</v>
      </c>
      <c r="E108" s="63" t="s">
        <v>588</v>
      </c>
      <c r="F108" s="63" t="s">
        <v>589</v>
      </c>
      <c r="G108" s="63"/>
      <c r="N108" s="62" t="e">
        <f t="shared" ca="1" si="2"/>
        <v>#NAME?</v>
      </c>
      <c r="O108" s="62" t="e">
        <f t="shared" ca="1" si="3"/>
        <v>#NAME?</v>
      </c>
    </row>
    <row r="109" spans="1:15" s="62" customFormat="1">
      <c r="A109" s="63">
        <v>108</v>
      </c>
      <c r="B109" s="63" t="s">
        <v>590</v>
      </c>
      <c r="C109" s="63" t="s">
        <v>591</v>
      </c>
      <c r="D109" s="63" t="s">
        <v>86</v>
      </c>
      <c r="E109" s="63" t="s">
        <v>592</v>
      </c>
      <c r="F109" s="63" t="s">
        <v>593</v>
      </c>
      <c r="G109" s="63"/>
      <c r="N109" s="62" t="e">
        <f t="shared" ca="1" si="2"/>
        <v>#NAME?</v>
      </c>
      <c r="O109" s="62" t="e">
        <f t="shared" ca="1" si="3"/>
        <v>#NAME?</v>
      </c>
    </row>
    <row r="110" spans="1:15" s="62" customFormat="1" ht="14.4">
      <c r="A110" s="63">
        <v>109</v>
      </c>
      <c r="B110" s="64" t="s">
        <v>594</v>
      </c>
      <c r="C110" s="63" t="s">
        <v>595</v>
      </c>
      <c r="D110" s="63" t="s">
        <v>86</v>
      </c>
      <c r="E110" s="63" t="s">
        <v>596</v>
      </c>
      <c r="F110" s="63" t="s">
        <v>597</v>
      </c>
      <c r="G110" s="63"/>
      <c r="N110" s="62" t="e">
        <f t="shared" ca="1" si="2"/>
        <v>#NAME?</v>
      </c>
      <c r="O110" s="62" t="e">
        <f t="shared" ca="1" si="3"/>
        <v>#NAME?</v>
      </c>
    </row>
    <row r="111" spans="1:15" s="62" customFormat="1" ht="14.4">
      <c r="A111" s="63">
        <v>110</v>
      </c>
      <c r="B111" s="66" t="s">
        <v>598</v>
      </c>
      <c r="C111" s="63" t="s">
        <v>599</v>
      </c>
      <c r="D111" s="63" t="s">
        <v>86</v>
      </c>
      <c r="E111" s="63" t="s">
        <v>600</v>
      </c>
      <c r="F111" s="63" t="s">
        <v>601</v>
      </c>
      <c r="G111" s="63"/>
      <c r="H111" s="63" t="s">
        <v>602</v>
      </c>
      <c r="N111" s="62" t="e">
        <f t="shared" ca="1" si="2"/>
        <v>#NAME?</v>
      </c>
      <c r="O111" s="62" t="e">
        <f t="shared" ca="1" si="3"/>
        <v>#NAME?</v>
      </c>
    </row>
    <row r="112" spans="1:15" s="62" customFormat="1" ht="14.4">
      <c r="A112" s="63">
        <v>111</v>
      </c>
      <c r="B112" s="63" t="s">
        <v>603</v>
      </c>
      <c r="C112" s="64" t="s">
        <v>604</v>
      </c>
      <c r="D112" s="63" t="s">
        <v>86</v>
      </c>
      <c r="E112" s="63" t="s">
        <v>605</v>
      </c>
      <c r="F112" s="63" t="s">
        <v>606</v>
      </c>
      <c r="G112" s="63"/>
      <c r="H112" s="63" t="s">
        <v>607</v>
      </c>
      <c r="N112" s="62" t="e">
        <f t="shared" ca="1" si="2"/>
        <v>#NAME?</v>
      </c>
      <c r="O112" s="62" t="e">
        <f t="shared" ca="1" si="3"/>
        <v>#NAME?</v>
      </c>
    </row>
    <row r="113" spans="1:15" s="62" customFormat="1">
      <c r="A113" s="63">
        <v>112</v>
      </c>
      <c r="B113" s="63" t="s">
        <v>608</v>
      </c>
      <c r="C113" s="63" t="s">
        <v>609</v>
      </c>
      <c r="D113" s="63" t="s">
        <v>288</v>
      </c>
      <c r="E113" s="63" t="s">
        <v>610</v>
      </c>
      <c r="F113" s="63" t="s">
        <v>290</v>
      </c>
      <c r="G113" s="63"/>
      <c r="N113" s="62" t="e">
        <f t="shared" ca="1" si="2"/>
        <v>#NAME?</v>
      </c>
      <c r="O113" s="62" t="e">
        <f t="shared" ca="1" si="3"/>
        <v>#NAME?</v>
      </c>
    </row>
    <row r="114" spans="1:15" s="62" customFormat="1">
      <c r="A114" s="63">
        <v>113</v>
      </c>
      <c r="B114" s="63" t="s">
        <v>611</v>
      </c>
      <c r="C114" s="63" t="s">
        <v>612</v>
      </c>
      <c r="D114" s="63" t="s">
        <v>201</v>
      </c>
      <c r="E114" s="63" t="s">
        <v>613</v>
      </c>
      <c r="F114" s="63" t="s">
        <v>614</v>
      </c>
      <c r="G114" s="63"/>
      <c r="N114" s="62" t="e">
        <f t="shared" ca="1" si="2"/>
        <v>#NAME?</v>
      </c>
      <c r="O114" s="62" t="e">
        <f t="shared" ca="1" si="3"/>
        <v>#NAME?</v>
      </c>
    </row>
    <row r="115" spans="1:15" s="62" customFormat="1">
      <c r="A115" s="63">
        <v>114</v>
      </c>
      <c r="B115" s="63" t="s">
        <v>615</v>
      </c>
      <c r="C115" s="63" t="s">
        <v>616</v>
      </c>
      <c r="D115" s="63" t="s">
        <v>109</v>
      </c>
      <c r="E115" s="63" t="s">
        <v>617</v>
      </c>
      <c r="F115" s="63" t="s">
        <v>618</v>
      </c>
      <c r="G115" s="63"/>
      <c r="N115" s="62" t="e">
        <f t="shared" ca="1" si="2"/>
        <v>#NAME?</v>
      </c>
      <c r="O115" s="62" t="e">
        <f t="shared" ca="1" si="3"/>
        <v>#NAME?</v>
      </c>
    </row>
    <row r="116" spans="1:15" s="62" customFormat="1">
      <c r="A116" s="63">
        <v>115</v>
      </c>
      <c r="B116" s="63" t="s">
        <v>619</v>
      </c>
      <c r="C116" s="63" t="s">
        <v>620</v>
      </c>
      <c r="D116" s="63" t="s">
        <v>201</v>
      </c>
      <c r="E116" s="63" t="s">
        <v>621</v>
      </c>
      <c r="F116" s="63" t="s">
        <v>622</v>
      </c>
      <c r="G116" s="63"/>
      <c r="N116" s="62" t="e">
        <f t="shared" ca="1" si="2"/>
        <v>#NAME?</v>
      </c>
      <c r="O116" s="62" t="e">
        <f t="shared" ca="1" si="3"/>
        <v>#NAME?</v>
      </c>
    </row>
    <row r="117" spans="1:15" s="62" customFormat="1">
      <c r="A117" s="63">
        <v>116</v>
      </c>
      <c r="B117" s="63" t="s">
        <v>623</v>
      </c>
      <c r="C117" s="63" t="s">
        <v>624</v>
      </c>
      <c r="D117" s="63" t="s">
        <v>76</v>
      </c>
      <c r="E117" s="63" t="s">
        <v>625</v>
      </c>
      <c r="F117" s="63" t="s">
        <v>626</v>
      </c>
      <c r="G117" s="63"/>
      <c r="N117" s="62" t="e">
        <f t="shared" ca="1" si="2"/>
        <v>#NAME?</v>
      </c>
      <c r="O117" s="62" t="e">
        <f t="shared" ca="1" si="3"/>
        <v>#NAME?</v>
      </c>
    </row>
    <row r="118" spans="1:15" s="62" customFormat="1">
      <c r="A118" s="63">
        <v>118</v>
      </c>
      <c r="B118" s="63" t="s">
        <v>627</v>
      </c>
      <c r="C118" s="63" t="s">
        <v>628</v>
      </c>
      <c r="D118" s="63" t="s">
        <v>472</v>
      </c>
      <c r="E118" s="63" t="s">
        <v>629</v>
      </c>
      <c r="F118" s="63" t="s">
        <v>630</v>
      </c>
      <c r="G118" s="63"/>
      <c r="N118" s="62" t="e">
        <f t="shared" ca="1" si="2"/>
        <v>#NAME?</v>
      </c>
      <c r="O118" s="62" t="e">
        <f t="shared" ca="1" si="3"/>
        <v>#NAME?</v>
      </c>
    </row>
    <row r="119" spans="1:15" s="62" customFormat="1" ht="14.4">
      <c r="A119" s="63">
        <v>119</v>
      </c>
      <c r="B119" s="63" t="s">
        <v>631</v>
      </c>
      <c r="C119" s="64" t="s">
        <v>632</v>
      </c>
      <c r="D119" s="63" t="s">
        <v>76</v>
      </c>
      <c r="E119" s="63" t="s">
        <v>633</v>
      </c>
      <c r="F119" s="63" t="s">
        <v>634</v>
      </c>
      <c r="G119" s="63"/>
      <c r="H119" s="63" t="s">
        <v>635</v>
      </c>
      <c r="N119" s="62" t="e">
        <f t="shared" ca="1" si="2"/>
        <v>#NAME?</v>
      </c>
      <c r="O119" s="62" t="e">
        <f t="shared" ca="1" si="3"/>
        <v>#NAME?</v>
      </c>
    </row>
    <row r="120" spans="1:15" s="62" customFormat="1" ht="14.4">
      <c r="A120" s="63">
        <v>120</v>
      </c>
      <c r="B120" s="63" t="s">
        <v>631</v>
      </c>
      <c r="C120" s="64" t="s">
        <v>636</v>
      </c>
      <c r="D120" s="63" t="s">
        <v>522</v>
      </c>
      <c r="E120" s="63" t="s">
        <v>637</v>
      </c>
      <c r="F120" s="63" t="s">
        <v>638</v>
      </c>
      <c r="G120" s="63"/>
      <c r="H120" s="63" t="s">
        <v>639</v>
      </c>
      <c r="I120" s="63" t="s">
        <v>640</v>
      </c>
      <c r="J120" s="63" t="s">
        <v>641</v>
      </c>
      <c r="K120" s="63" t="s">
        <v>642</v>
      </c>
      <c r="N120" s="62" t="e">
        <f t="shared" ca="1" si="2"/>
        <v>#NAME?</v>
      </c>
      <c r="O120" s="62" t="e">
        <f t="shared" ca="1" si="3"/>
        <v>#NAME?</v>
      </c>
    </row>
    <row r="121" spans="1:15" s="62" customFormat="1" ht="14.4">
      <c r="A121" s="63">
        <v>121</v>
      </c>
      <c r="B121" s="63" t="s">
        <v>631</v>
      </c>
      <c r="C121" s="64" t="s">
        <v>643</v>
      </c>
      <c r="D121" s="63" t="s">
        <v>76</v>
      </c>
      <c r="E121" s="63" t="s">
        <v>644</v>
      </c>
      <c r="F121" s="63" t="s">
        <v>645</v>
      </c>
      <c r="G121" s="63"/>
      <c r="H121" s="63" t="s">
        <v>646</v>
      </c>
      <c r="I121" s="63" t="s">
        <v>647</v>
      </c>
      <c r="J121" s="63" t="s">
        <v>648</v>
      </c>
      <c r="K121" s="63" t="s">
        <v>649</v>
      </c>
      <c r="N121" s="62" t="e">
        <f t="shared" ca="1" si="2"/>
        <v>#NAME?</v>
      </c>
      <c r="O121" s="62" t="e">
        <f t="shared" ca="1" si="3"/>
        <v>#NAME?</v>
      </c>
    </row>
    <row r="122" spans="1:15" s="62" customFormat="1" ht="14.4">
      <c r="A122" s="63">
        <v>122</v>
      </c>
      <c r="B122" s="63" t="s">
        <v>631</v>
      </c>
      <c r="C122" s="64" t="s">
        <v>650</v>
      </c>
      <c r="D122" s="63" t="s">
        <v>86</v>
      </c>
      <c r="E122" s="63" t="s">
        <v>651</v>
      </c>
      <c r="F122" s="63" t="s">
        <v>652</v>
      </c>
      <c r="G122" s="63"/>
      <c r="H122" s="63" t="s">
        <v>653</v>
      </c>
      <c r="N122" s="62" t="e">
        <f t="shared" ca="1" si="2"/>
        <v>#NAME?</v>
      </c>
      <c r="O122" s="62" t="e">
        <f t="shared" ca="1" si="3"/>
        <v>#NAME?</v>
      </c>
    </row>
    <row r="123" spans="1:15" s="62" customFormat="1">
      <c r="A123" s="63">
        <v>123</v>
      </c>
      <c r="B123" s="63" t="s">
        <v>631</v>
      </c>
      <c r="C123" s="63" t="s">
        <v>654</v>
      </c>
      <c r="D123" s="63" t="s">
        <v>196</v>
      </c>
      <c r="E123" s="63" t="s">
        <v>655</v>
      </c>
      <c r="F123" s="63"/>
      <c r="G123" s="63"/>
      <c r="H123" s="63" t="s">
        <v>656</v>
      </c>
      <c r="I123" s="63" t="s">
        <v>657</v>
      </c>
      <c r="J123" s="63" t="s">
        <v>658</v>
      </c>
      <c r="K123" s="63" t="s">
        <v>659</v>
      </c>
      <c r="N123" s="62" t="e">
        <f t="shared" ca="1" si="2"/>
        <v>#NAME?</v>
      </c>
      <c r="O123" s="62" t="e">
        <f t="shared" ca="1" si="3"/>
        <v>#NAME?</v>
      </c>
    </row>
    <row r="124" spans="1:15" s="62" customFormat="1" ht="14.4">
      <c r="A124" s="63">
        <v>124</v>
      </c>
      <c r="B124" s="66" t="s">
        <v>631</v>
      </c>
      <c r="C124" s="64" t="s">
        <v>660</v>
      </c>
      <c r="D124" s="63" t="s">
        <v>196</v>
      </c>
      <c r="E124" s="63" t="s">
        <v>661</v>
      </c>
      <c r="F124" s="63" t="s">
        <v>662</v>
      </c>
      <c r="G124" s="63"/>
      <c r="H124" s="63" t="s">
        <v>663</v>
      </c>
      <c r="I124" s="63" t="s">
        <v>664</v>
      </c>
      <c r="J124" s="63" t="s">
        <v>665</v>
      </c>
      <c r="K124" s="63" t="s">
        <v>666</v>
      </c>
      <c r="N124" s="62" t="e">
        <f t="shared" ca="1" si="2"/>
        <v>#NAME?</v>
      </c>
      <c r="O124" s="62" t="e">
        <f t="shared" ca="1" si="3"/>
        <v>#NAME?</v>
      </c>
    </row>
    <row r="125" spans="1:15" s="62" customFormat="1" ht="14.4">
      <c r="A125" s="63">
        <v>125</v>
      </c>
      <c r="B125" s="63" t="s">
        <v>631</v>
      </c>
      <c r="C125" s="64" t="s">
        <v>667</v>
      </c>
      <c r="D125" s="63" t="s">
        <v>124</v>
      </c>
      <c r="E125" s="63" t="s">
        <v>668</v>
      </c>
      <c r="F125" s="63" t="s">
        <v>669</v>
      </c>
      <c r="G125" s="63"/>
      <c r="H125" s="63" t="s">
        <v>670</v>
      </c>
      <c r="N125" s="62" t="e">
        <f t="shared" ca="1" si="2"/>
        <v>#NAME?</v>
      </c>
      <c r="O125" s="62" t="e">
        <f t="shared" ca="1" si="3"/>
        <v>#NAME?</v>
      </c>
    </row>
    <row r="126" spans="1:15" s="62" customFormat="1" ht="14.4">
      <c r="A126" s="63">
        <v>126</v>
      </c>
      <c r="B126" s="63" t="s">
        <v>631</v>
      </c>
      <c r="C126" s="64" t="s">
        <v>671</v>
      </c>
      <c r="D126" s="63" t="s">
        <v>149</v>
      </c>
      <c r="E126" s="63" t="s">
        <v>672</v>
      </c>
      <c r="F126" s="63" t="s">
        <v>673</v>
      </c>
      <c r="G126" s="63"/>
      <c r="H126" s="63" t="s">
        <v>674</v>
      </c>
      <c r="I126" s="63" t="s">
        <v>675</v>
      </c>
      <c r="N126" s="62" t="e">
        <f t="shared" ca="1" si="2"/>
        <v>#NAME?</v>
      </c>
      <c r="O126" s="62" t="e">
        <f t="shared" ca="1" si="3"/>
        <v>#NAME?</v>
      </c>
    </row>
    <row r="127" spans="1:15" s="62" customFormat="1">
      <c r="A127" s="63">
        <v>127</v>
      </c>
      <c r="B127" s="63" t="s">
        <v>631</v>
      </c>
      <c r="C127" s="63" t="s">
        <v>676</v>
      </c>
      <c r="D127" s="63" t="s">
        <v>76</v>
      </c>
      <c r="E127" s="63" t="s">
        <v>677</v>
      </c>
      <c r="F127" s="63" t="s">
        <v>678</v>
      </c>
      <c r="G127" s="63"/>
      <c r="N127" s="62" t="e">
        <f t="shared" ca="1" si="2"/>
        <v>#NAME?</v>
      </c>
      <c r="O127" s="62" t="e">
        <f t="shared" ca="1" si="3"/>
        <v>#NAME?</v>
      </c>
    </row>
    <row r="128" spans="1:15" s="62" customFormat="1">
      <c r="A128" s="63">
        <v>128</v>
      </c>
      <c r="B128" s="63" t="s">
        <v>631</v>
      </c>
      <c r="C128" s="63" t="s">
        <v>679</v>
      </c>
      <c r="D128" s="63" t="s">
        <v>187</v>
      </c>
      <c r="E128" s="63" t="s">
        <v>680</v>
      </c>
      <c r="F128" s="63" t="s">
        <v>681</v>
      </c>
      <c r="G128" s="63"/>
      <c r="H128" s="63" t="s">
        <v>682</v>
      </c>
      <c r="N128" s="62" t="e">
        <f t="shared" ca="1" si="2"/>
        <v>#NAME?</v>
      </c>
      <c r="O128" s="62" t="e">
        <f t="shared" ca="1" si="3"/>
        <v>#NAME?</v>
      </c>
    </row>
    <row r="129" spans="1:15" s="62" customFormat="1">
      <c r="A129" s="63">
        <v>129</v>
      </c>
      <c r="B129" s="63" t="s">
        <v>631</v>
      </c>
      <c r="C129" s="63" t="s">
        <v>683</v>
      </c>
      <c r="D129" s="63" t="s">
        <v>149</v>
      </c>
      <c r="E129" s="63" t="s">
        <v>677</v>
      </c>
      <c r="F129" s="63" t="s">
        <v>684</v>
      </c>
      <c r="G129" s="63"/>
      <c r="H129" s="63" t="s">
        <v>685</v>
      </c>
      <c r="I129" s="63"/>
      <c r="J129" s="63" t="s">
        <v>686</v>
      </c>
      <c r="N129" s="62" t="e">
        <f t="shared" ca="1" si="2"/>
        <v>#NAME?</v>
      </c>
      <c r="O129" s="62" t="e">
        <f t="shared" ca="1" si="3"/>
        <v>#NAME?</v>
      </c>
    </row>
    <row r="130" spans="1:15" s="62" customFormat="1" ht="14.4">
      <c r="A130" s="63">
        <v>130</v>
      </c>
      <c r="B130" s="66" t="s">
        <v>631</v>
      </c>
      <c r="C130" s="64" t="s">
        <v>687</v>
      </c>
      <c r="D130" s="63" t="s">
        <v>124</v>
      </c>
      <c r="E130" s="63" t="s">
        <v>688</v>
      </c>
      <c r="F130" s="63" t="s">
        <v>689</v>
      </c>
      <c r="G130" s="63"/>
      <c r="H130" s="63" t="s">
        <v>690</v>
      </c>
      <c r="N130" s="62" t="e">
        <f t="shared" ca="1" si="2"/>
        <v>#NAME?</v>
      </c>
      <c r="O130" s="62" t="e">
        <f t="shared" ca="1" si="3"/>
        <v>#NAME?</v>
      </c>
    </row>
    <row r="131" spans="1:15" s="62" customFormat="1" ht="14.4">
      <c r="A131" s="63">
        <v>131</v>
      </c>
      <c r="B131" s="63" t="s">
        <v>631</v>
      </c>
      <c r="C131" s="64" t="s">
        <v>691</v>
      </c>
      <c r="D131" s="63" t="s">
        <v>522</v>
      </c>
      <c r="E131" s="63" t="s">
        <v>692</v>
      </c>
      <c r="F131" s="63" t="s">
        <v>693</v>
      </c>
      <c r="G131" s="63"/>
      <c r="H131" s="64" t="s">
        <v>694</v>
      </c>
      <c r="I131" s="63" t="s">
        <v>695</v>
      </c>
      <c r="J131" s="63" t="s">
        <v>696</v>
      </c>
      <c r="K131" s="63" t="s">
        <v>697</v>
      </c>
      <c r="L131" s="64" t="s">
        <v>698</v>
      </c>
      <c r="M131" s="63" t="s">
        <v>699</v>
      </c>
      <c r="N131" s="62" t="e">
        <f t="shared" ref="N131:N194" ca="1" si="4">comment(H131)</f>
        <v>#NAME?</v>
      </c>
      <c r="O131" s="62" t="e">
        <f t="shared" ref="O131:O194" ca="1" si="5">comment(I131)</f>
        <v>#NAME?</v>
      </c>
    </row>
    <row r="132" spans="1:15" s="62" customFormat="1">
      <c r="A132" s="63">
        <v>132</v>
      </c>
      <c r="B132" s="63" t="s">
        <v>631</v>
      </c>
      <c r="C132" s="63" t="s">
        <v>700</v>
      </c>
      <c r="D132" s="63" t="s">
        <v>76</v>
      </c>
      <c r="E132" s="63" t="s">
        <v>701</v>
      </c>
      <c r="F132" s="63" t="s">
        <v>702</v>
      </c>
      <c r="G132" s="63"/>
      <c r="H132" s="63" t="s">
        <v>703</v>
      </c>
      <c r="N132" s="62" t="e">
        <f t="shared" ca="1" si="4"/>
        <v>#NAME?</v>
      </c>
      <c r="O132" s="62" t="e">
        <f t="shared" ca="1" si="5"/>
        <v>#NAME?</v>
      </c>
    </row>
    <row r="133" spans="1:15" s="62" customFormat="1" ht="14.4">
      <c r="A133" s="63">
        <v>133</v>
      </c>
      <c r="B133" s="63" t="s">
        <v>631</v>
      </c>
      <c r="C133" s="64" t="s">
        <v>704</v>
      </c>
      <c r="D133" s="63" t="s">
        <v>76</v>
      </c>
      <c r="E133" s="63" t="s">
        <v>705</v>
      </c>
      <c r="F133" s="63" t="s">
        <v>706</v>
      </c>
      <c r="G133" s="63"/>
      <c r="H133" s="63" t="s">
        <v>707</v>
      </c>
      <c r="I133" s="63" t="s">
        <v>708</v>
      </c>
      <c r="J133" s="63" t="s">
        <v>709</v>
      </c>
      <c r="K133" s="63" t="s">
        <v>710</v>
      </c>
      <c r="L133" s="63" t="s">
        <v>711</v>
      </c>
      <c r="N133" s="62" t="e">
        <f t="shared" ca="1" si="4"/>
        <v>#NAME?</v>
      </c>
      <c r="O133" s="62" t="e">
        <f t="shared" ca="1" si="5"/>
        <v>#NAME?</v>
      </c>
    </row>
    <row r="134" spans="1:15" s="62" customFormat="1" ht="14.4">
      <c r="A134" s="63">
        <v>134</v>
      </c>
      <c r="B134" s="63" t="s">
        <v>631</v>
      </c>
      <c r="C134" s="64" t="s">
        <v>712</v>
      </c>
      <c r="D134" s="63" t="s">
        <v>86</v>
      </c>
      <c r="E134" s="63" t="s">
        <v>713</v>
      </c>
      <c r="F134" s="63" t="s">
        <v>714</v>
      </c>
      <c r="G134" s="63"/>
      <c r="H134" s="63" t="s">
        <v>715</v>
      </c>
      <c r="I134" s="63" t="s">
        <v>716</v>
      </c>
      <c r="J134" s="63" t="s">
        <v>717</v>
      </c>
      <c r="K134" s="61" t="s">
        <v>718</v>
      </c>
      <c r="N134" s="62" t="e">
        <f t="shared" ca="1" si="4"/>
        <v>#NAME?</v>
      </c>
      <c r="O134" s="62" t="e">
        <f t="shared" ca="1" si="5"/>
        <v>#NAME?</v>
      </c>
    </row>
    <row r="135" spans="1:15" s="62" customFormat="1">
      <c r="A135" s="63">
        <v>135</v>
      </c>
      <c r="B135" s="63" t="s">
        <v>631</v>
      </c>
      <c r="C135" s="63" t="s">
        <v>719</v>
      </c>
      <c r="D135" s="63" t="s">
        <v>86</v>
      </c>
      <c r="E135" s="63" t="s">
        <v>720</v>
      </c>
      <c r="F135" s="63" t="s">
        <v>721</v>
      </c>
      <c r="G135" s="63"/>
      <c r="H135" s="63" t="s">
        <v>717</v>
      </c>
      <c r="N135" s="62" t="e">
        <f t="shared" ca="1" si="4"/>
        <v>#NAME?</v>
      </c>
      <c r="O135" s="62" t="e">
        <f t="shared" ca="1" si="5"/>
        <v>#NAME?</v>
      </c>
    </row>
    <row r="136" spans="1:15" s="62" customFormat="1">
      <c r="A136" s="63">
        <v>136</v>
      </c>
      <c r="B136" s="63" t="s">
        <v>631</v>
      </c>
      <c r="C136" s="63" t="s">
        <v>722</v>
      </c>
      <c r="D136" s="63" t="s">
        <v>86</v>
      </c>
      <c r="E136" s="63" t="s">
        <v>723</v>
      </c>
      <c r="F136" s="63" t="s">
        <v>724</v>
      </c>
      <c r="G136" s="63"/>
      <c r="H136" s="63"/>
      <c r="N136" s="62" t="e">
        <f t="shared" ca="1" si="4"/>
        <v>#NAME?</v>
      </c>
      <c r="O136" s="62" t="e">
        <f t="shared" ca="1" si="5"/>
        <v>#NAME?</v>
      </c>
    </row>
    <row r="137" spans="1:15" s="62" customFormat="1" ht="14.4">
      <c r="A137" s="63">
        <v>137</v>
      </c>
      <c r="B137" s="63" t="s">
        <v>631</v>
      </c>
      <c r="C137" s="64" t="s">
        <v>725</v>
      </c>
      <c r="D137" s="63" t="s">
        <v>86</v>
      </c>
      <c r="E137" s="63" t="s">
        <v>726</v>
      </c>
      <c r="F137" s="63" t="s">
        <v>727</v>
      </c>
      <c r="G137" s="63"/>
      <c r="H137" s="63" t="s">
        <v>728</v>
      </c>
      <c r="I137" s="63" t="s">
        <v>729</v>
      </c>
      <c r="J137" s="63" t="s">
        <v>730</v>
      </c>
      <c r="K137" s="63" t="s">
        <v>731</v>
      </c>
      <c r="L137" s="64" t="s">
        <v>732</v>
      </c>
      <c r="N137" s="62" t="e">
        <f t="shared" ca="1" si="4"/>
        <v>#NAME?</v>
      </c>
      <c r="O137" s="62" t="e">
        <f t="shared" ca="1" si="5"/>
        <v>#NAME?</v>
      </c>
    </row>
    <row r="138" spans="1:15" s="62" customFormat="1">
      <c r="A138" s="63">
        <v>138</v>
      </c>
      <c r="B138" s="63" t="s">
        <v>631</v>
      </c>
      <c r="C138" s="63" t="s">
        <v>733</v>
      </c>
      <c r="D138" s="63" t="s">
        <v>528</v>
      </c>
      <c r="E138" s="63"/>
      <c r="F138" s="63" t="s">
        <v>734</v>
      </c>
      <c r="G138" s="63"/>
      <c r="H138" s="63" t="s">
        <v>735</v>
      </c>
      <c r="I138" s="63" t="s">
        <v>736</v>
      </c>
      <c r="N138" s="62" t="e">
        <f t="shared" ca="1" si="4"/>
        <v>#NAME?</v>
      </c>
      <c r="O138" s="62" t="e">
        <f t="shared" ca="1" si="5"/>
        <v>#NAME?</v>
      </c>
    </row>
    <row r="139" spans="1:15" s="62" customFormat="1" ht="14.4">
      <c r="A139" s="63">
        <v>139</v>
      </c>
      <c r="B139" s="63" t="s">
        <v>631</v>
      </c>
      <c r="C139" s="64" t="s">
        <v>737</v>
      </c>
      <c r="D139" s="63" t="s">
        <v>86</v>
      </c>
      <c r="E139" s="63" t="s">
        <v>738</v>
      </c>
      <c r="F139" s="63" t="s">
        <v>739</v>
      </c>
      <c r="G139" s="63"/>
      <c r="H139" s="63" t="s">
        <v>740</v>
      </c>
      <c r="I139" s="63" t="s">
        <v>741</v>
      </c>
      <c r="N139" s="62" t="e">
        <f t="shared" ca="1" si="4"/>
        <v>#NAME?</v>
      </c>
      <c r="O139" s="62" t="e">
        <f t="shared" ca="1" si="5"/>
        <v>#NAME?</v>
      </c>
    </row>
    <row r="140" spans="1:15" s="62" customFormat="1" ht="14.4">
      <c r="A140" s="63">
        <v>140</v>
      </c>
      <c r="B140" s="63" t="s">
        <v>631</v>
      </c>
      <c r="C140" s="64" t="s">
        <v>742</v>
      </c>
      <c r="D140" s="63" t="s">
        <v>86</v>
      </c>
      <c r="E140" s="63" t="s">
        <v>743</v>
      </c>
      <c r="F140" s="63" t="s">
        <v>744</v>
      </c>
      <c r="G140" s="63"/>
      <c r="H140" s="63" t="s">
        <v>745</v>
      </c>
      <c r="I140" s="63" t="s">
        <v>746</v>
      </c>
      <c r="N140" s="62" t="e">
        <f t="shared" ca="1" si="4"/>
        <v>#NAME?</v>
      </c>
      <c r="O140" s="62" t="e">
        <f t="shared" ca="1" si="5"/>
        <v>#NAME?</v>
      </c>
    </row>
    <row r="141" spans="1:15" s="62" customFormat="1" ht="14.4">
      <c r="A141" s="63">
        <v>141</v>
      </c>
      <c r="B141" s="63" t="s">
        <v>631</v>
      </c>
      <c r="C141" s="64" t="s">
        <v>747</v>
      </c>
      <c r="D141" s="63" t="s">
        <v>201</v>
      </c>
      <c r="E141" s="63" t="s">
        <v>748</v>
      </c>
      <c r="F141" s="63" t="s">
        <v>203</v>
      </c>
      <c r="G141" s="63"/>
      <c r="H141" s="63" t="s">
        <v>749</v>
      </c>
      <c r="I141" s="63" t="s">
        <v>750</v>
      </c>
      <c r="J141" s="63" t="s">
        <v>204</v>
      </c>
      <c r="N141" s="62" t="e">
        <f t="shared" ca="1" si="4"/>
        <v>#NAME?</v>
      </c>
      <c r="O141" s="62" t="e">
        <f t="shared" ca="1" si="5"/>
        <v>#NAME?</v>
      </c>
    </row>
    <row r="142" spans="1:15" s="62" customFormat="1" ht="14.4">
      <c r="A142" s="63">
        <v>142</v>
      </c>
      <c r="B142" s="63" t="s">
        <v>631</v>
      </c>
      <c r="C142" s="64" t="s">
        <v>751</v>
      </c>
      <c r="D142" s="63" t="s">
        <v>149</v>
      </c>
      <c r="E142" s="63" t="s">
        <v>752</v>
      </c>
      <c r="F142" s="63" t="s">
        <v>753</v>
      </c>
      <c r="G142" s="63"/>
      <c r="H142" s="64" t="s">
        <v>754</v>
      </c>
      <c r="I142" s="63" t="s">
        <v>755</v>
      </c>
      <c r="N142" s="62" t="e">
        <f t="shared" ca="1" si="4"/>
        <v>#NAME?</v>
      </c>
      <c r="O142" s="62" t="e">
        <f t="shared" ca="1" si="5"/>
        <v>#NAME?</v>
      </c>
    </row>
    <row r="143" spans="1:15" s="62" customFormat="1">
      <c r="A143" s="63">
        <v>143</v>
      </c>
      <c r="B143" s="63" t="s">
        <v>631</v>
      </c>
      <c r="C143" s="63" t="s">
        <v>756</v>
      </c>
      <c r="D143" s="63" t="s">
        <v>124</v>
      </c>
      <c r="E143" s="63" t="s">
        <v>757</v>
      </c>
      <c r="F143" s="63" t="s">
        <v>758</v>
      </c>
      <c r="G143" s="63"/>
      <c r="N143" s="62" t="e">
        <f t="shared" ca="1" si="4"/>
        <v>#NAME?</v>
      </c>
      <c r="O143" s="62" t="e">
        <f t="shared" ca="1" si="5"/>
        <v>#NAME?</v>
      </c>
    </row>
    <row r="144" spans="1:15" s="62" customFormat="1">
      <c r="A144" s="63">
        <v>144</v>
      </c>
      <c r="B144" s="63" t="s">
        <v>631</v>
      </c>
      <c r="C144" s="63" t="s">
        <v>759</v>
      </c>
      <c r="D144" s="63" t="s">
        <v>760</v>
      </c>
      <c r="E144" s="63" t="s">
        <v>761</v>
      </c>
      <c r="F144" s="63" t="s">
        <v>762</v>
      </c>
      <c r="G144" s="63"/>
      <c r="H144" s="63" t="s">
        <v>763</v>
      </c>
      <c r="I144" s="63" t="s">
        <v>764</v>
      </c>
      <c r="N144" s="62" t="e">
        <f t="shared" ca="1" si="4"/>
        <v>#NAME?</v>
      </c>
      <c r="O144" s="62" t="e">
        <f t="shared" ca="1" si="5"/>
        <v>#NAME?</v>
      </c>
    </row>
    <row r="145" spans="1:15" s="62" customFormat="1" ht="14.4">
      <c r="A145" s="63">
        <v>145</v>
      </c>
      <c r="B145" s="63" t="s">
        <v>631</v>
      </c>
      <c r="C145" s="64" t="s">
        <v>765</v>
      </c>
      <c r="D145" s="63" t="s">
        <v>201</v>
      </c>
      <c r="E145" s="63" t="s">
        <v>766</v>
      </c>
      <c r="F145" s="63" t="s">
        <v>767</v>
      </c>
      <c r="G145" s="63"/>
      <c r="H145" s="63" t="s">
        <v>768</v>
      </c>
      <c r="I145" s="63" t="s">
        <v>769</v>
      </c>
      <c r="J145" s="63" t="s">
        <v>770</v>
      </c>
      <c r="K145" s="63" t="s">
        <v>771</v>
      </c>
      <c r="N145" s="62" t="e">
        <f t="shared" ca="1" si="4"/>
        <v>#NAME?</v>
      </c>
      <c r="O145" s="62" t="e">
        <f t="shared" ca="1" si="5"/>
        <v>#NAME?</v>
      </c>
    </row>
    <row r="146" spans="1:15" s="62" customFormat="1" ht="14.4">
      <c r="A146" s="63">
        <v>146</v>
      </c>
      <c r="B146" s="63" t="s">
        <v>631</v>
      </c>
      <c r="C146" s="64" t="s">
        <v>772</v>
      </c>
      <c r="D146" s="63" t="s">
        <v>86</v>
      </c>
      <c r="E146" s="63" t="s">
        <v>773</v>
      </c>
      <c r="F146" s="63" t="s">
        <v>774</v>
      </c>
      <c r="G146" s="63"/>
      <c r="H146" s="63" t="s">
        <v>775</v>
      </c>
      <c r="N146" s="62" t="e">
        <f t="shared" ca="1" si="4"/>
        <v>#NAME?</v>
      </c>
      <c r="O146" s="62" t="e">
        <f t="shared" ca="1" si="5"/>
        <v>#NAME?</v>
      </c>
    </row>
    <row r="147" spans="1:15" s="62" customFormat="1">
      <c r="A147" s="63">
        <v>147</v>
      </c>
      <c r="B147" s="63" t="s">
        <v>631</v>
      </c>
      <c r="C147" s="63" t="s">
        <v>776</v>
      </c>
      <c r="D147" s="63" t="s">
        <v>288</v>
      </c>
      <c r="E147" s="63"/>
      <c r="F147" s="63" t="s">
        <v>777</v>
      </c>
      <c r="G147" s="63"/>
      <c r="H147" s="63" t="s">
        <v>778</v>
      </c>
      <c r="N147" s="62" t="e">
        <f t="shared" ca="1" si="4"/>
        <v>#NAME?</v>
      </c>
      <c r="O147" s="62" t="e">
        <f t="shared" ca="1" si="5"/>
        <v>#NAME?</v>
      </c>
    </row>
    <row r="148" spans="1:15" s="62" customFormat="1" ht="14.4">
      <c r="A148" s="63">
        <v>148</v>
      </c>
      <c r="B148" s="63" t="s">
        <v>631</v>
      </c>
      <c r="C148" s="64" t="s">
        <v>779</v>
      </c>
      <c r="D148" s="63" t="s">
        <v>86</v>
      </c>
      <c r="E148" s="63" t="s">
        <v>780</v>
      </c>
      <c r="F148" s="63" t="s">
        <v>781</v>
      </c>
      <c r="G148" s="63"/>
      <c r="H148" s="63" t="s">
        <v>782</v>
      </c>
      <c r="I148" s="63" t="s">
        <v>783</v>
      </c>
      <c r="N148" s="62" t="e">
        <f t="shared" ca="1" si="4"/>
        <v>#NAME?</v>
      </c>
      <c r="O148" s="62" t="e">
        <f t="shared" ca="1" si="5"/>
        <v>#NAME?</v>
      </c>
    </row>
    <row r="149" spans="1:15" s="62" customFormat="1" ht="14.4">
      <c r="A149" s="63">
        <v>149</v>
      </c>
      <c r="B149" s="63" t="s">
        <v>631</v>
      </c>
      <c r="C149" s="64" t="s">
        <v>636</v>
      </c>
      <c r="D149" s="63" t="s">
        <v>528</v>
      </c>
      <c r="E149" s="63" t="s">
        <v>784</v>
      </c>
      <c r="F149" s="63" t="s">
        <v>785</v>
      </c>
      <c r="G149" s="63"/>
      <c r="H149" s="64" t="s">
        <v>786</v>
      </c>
      <c r="I149" s="63" t="s">
        <v>787</v>
      </c>
      <c r="J149" s="63" t="s">
        <v>788</v>
      </c>
      <c r="K149" s="63" t="s">
        <v>789</v>
      </c>
      <c r="L149" s="63" t="s">
        <v>790</v>
      </c>
      <c r="M149" s="63" t="s">
        <v>791</v>
      </c>
      <c r="N149" s="62" t="e">
        <f t="shared" ca="1" si="4"/>
        <v>#NAME?</v>
      </c>
      <c r="O149" s="62" t="e">
        <f t="shared" ca="1" si="5"/>
        <v>#NAME?</v>
      </c>
    </row>
    <row r="150" spans="1:15" s="62" customFormat="1" ht="14.4">
      <c r="A150" s="63">
        <v>150</v>
      </c>
      <c r="B150" s="63" t="s">
        <v>631</v>
      </c>
      <c r="C150" s="64" t="s">
        <v>792</v>
      </c>
      <c r="D150" s="63" t="s">
        <v>522</v>
      </c>
      <c r="E150" s="63" t="s">
        <v>793</v>
      </c>
      <c r="F150" s="63"/>
      <c r="G150" s="63"/>
      <c r="H150" s="63" t="s">
        <v>794</v>
      </c>
      <c r="N150" s="62" t="e">
        <f t="shared" ca="1" si="4"/>
        <v>#NAME?</v>
      </c>
      <c r="O150" s="62" t="e">
        <f t="shared" ca="1" si="5"/>
        <v>#NAME?</v>
      </c>
    </row>
    <row r="151" spans="1:15" s="62" customFormat="1">
      <c r="A151" s="63">
        <v>151</v>
      </c>
      <c r="B151" s="63" t="s">
        <v>631</v>
      </c>
      <c r="C151" s="63" t="s">
        <v>795</v>
      </c>
      <c r="D151" s="63" t="s">
        <v>522</v>
      </c>
      <c r="E151" s="63" t="s">
        <v>796</v>
      </c>
      <c r="F151" s="63"/>
      <c r="G151" s="63"/>
      <c r="H151" s="63" t="s">
        <v>797</v>
      </c>
      <c r="N151" s="62" t="e">
        <f t="shared" ca="1" si="4"/>
        <v>#NAME?</v>
      </c>
      <c r="O151" s="62" t="e">
        <f t="shared" ca="1" si="5"/>
        <v>#NAME?</v>
      </c>
    </row>
    <row r="152" spans="1:15" s="62" customFormat="1" ht="14.4">
      <c r="A152" s="63">
        <v>152</v>
      </c>
      <c r="B152" s="63" t="s">
        <v>631</v>
      </c>
      <c r="C152" s="64" t="s">
        <v>798</v>
      </c>
      <c r="D152" s="63" t="s">
        <v>124</v>
      </c>
      <c r="E152" s="63" t="s">
        <v>799</v>
      </c>
      <c r="F152" s="63" t="s">
        <v>800</v>
      </c>
      <c r="G152" s="63"/>
      <c r="H152" s="63" t="s">
        <v>801</v>
      </c>
      <c r="I152" s="61" t="s">
        <v>802</v>
      </c>
      <c r="J152" s="63" t="s">
        <v>803</v>
      </c>
      <c r="K152" s="63" t="s">
        <v>804</v>
      </c>
      <c r="N152" s="62" t="e">
        <f t="shared" ca="1" si="4"/>
        <v>#NAME?</v>
      </c>
      <c r="O152" s="62" t="e">
        <f t="shared" ca="1" si="5"/>
        <v>#NAME?</v>
      </c>
    </row>
    <row r="153" spans="1:15" s="62" customFormat="1">
      <c r="A153" s="63">
        <v>153</v>
      </c>
      <c r="B153" s="63" t="s">
        <v>805</v>
      </c>
      <c r="C153" s="63" t="s">
        <v>806</v>
      </c>
      <c r="D153" s="63" t="s">
        <v>807</v>
      </c>
      <c r="E153" s="63" t="s">
        <v>808</v>
      </c>
      <c r="F153" s="63" t="s">
        <v>809</v>
      </c>
      <c r="G153" s="63"/>
      <c r="H153" s="63" t="s">
        <v>810</v>
      </c>
      <c r="N153" s="62" t="e">
        <f t="shared" ca="1" si="4"/>
        <v>#NAME?</v>
      </c>
      <c r="O153" s="62" t="e">
        <f t="shared" ca="1" si="5"/>
        <v>#NAME?</v>
      </c>
    </row>
    <row r="154" spans="1:15" s="62" customFormat="1" ht="14.4">
      <c r="A154" s="63">
        <v>154</v>
      </c>
      <c r="B154" s="66" t="s">
        <v>631</v>
      </c>
      <c r="C154" s="64" t="s">
        <v>811</v>
      </c>
      <c r="D154" s="63" t="s">
        <v>124</v>
      </c>
      <c r="E154" s="63" t="s">
        <v>812</v>
      </c>
      <c r="F154" s="63" t="s">
        <v>813</v>
      </c>
      <c r="G154" s="63"/>
      <c r="H154" s="63" t="s">
        <v>814</v>
      </c>
      <c r="N154" s="62" t="e">
        <f t="shared" ca="1" si="4"/>
        <v>#NAME?</v>
      </c>
      <c r="O154" s="62" t="e">
        <f t="shared" ca="1" si="5"/>
        <v>#NAME?</v>
      </c>
    </row>
    <row r="155" spans="1:15" s="62" customFormat="1" ht="14.4">
      <c r="A155" s="63">
        <v>155</v>
      </c>
      <c r="B155" s="66" t="s">
        <v>631</v>
      </c>
      <c r="C155" s="64" t="s">
        <v>815</v>
      </c>
      <c r="D155" s="63" t="s">
        <v>124</v>
      </c>
      <c r="E155" s="63" t="s">
        <v>816</v>
      </c>
      <c r="F155" s="63" t="s">
        <v>817</v>
      </c>
      <c r="G155" s="63"/>
      <c r="H155" s="63" t="s">
        <v>818</v>
      </c>
      <c r="N155" s="62" t="e">
        <f t="shared" ca="1" si="4"/>
        <v>#NAME?</v>
      </c>
      <c r="O155" s="62" t="e">
        <f t="shared" ca="1" si="5"/>
        <v>#NAME?</v>
      </c>
    </row>
    <row r="156" spans="1:15" s="62" customFormat="1" ht="14.4">
      <c r="A156" s="63">
        <v>156</v>
      </c>
      <c r="B156" s="63" t="s">
        <v>631</v>
      </c>
      <c r="C156" s="64" t="s">
        <v>496</v>
      </c>
      <c r="D156" s="63" t="s">
        <v>124</v>
      </c>
      <c r="E156" s="63" t="s">
        <v>819</v>
      </c>
      <c r="F156" s="63" t="s">
        <v>820</v>
      </c>
      <c r="G156" s="63"/>
      <c r="H156" s="67" t="s">
        <v>821</v>
      </c>
      <c r="I156" s="67" t="s">
        <v>822</v>
      </c>
      <c r="N156" s="62" t="e">
        <f t="shared" ca="1" si="4"/>
        <v>#NAME?</v>
      </c>
      <c r="O156" s="62" t="e">
        <f t="shared" ca="1" si="5"/>
        <v>#NAME?</v>
      </c>
    </row>
    <row r="157" spans="1:15" s="62" customFormat="1" ht="14.4">
      <c r="A157" s="63">
        <v>157</v>
      </c>
      <c r="B157" s="63" t="s">
        <v>631</v>
      </c>
      <c r="C157" s="64" t="s">
        <v>823</v>
      </c>
      <c r="D157" s="63" t="s">
        <v>124</v>
      </c>
      <c r="E157" s="63" t="s">
        <v>824</v>
      </c>
      <c r="F157" s="63" t="s">
        <v>825</v>
      </c>
      <c r="G157" s="63"/>
      <c r="H157" s="63" t="s">
        <v>826</v>
      </c>
      <c r="I157" s="63" t="s">
        <v>827</v>
      </c>
      <c r="J157" s="63" t="s">
        <v>828</v>
      </c>
      <c r="N157" s="62" t="e">
        <f t="shared" ca="1" si="4"/>
        <v>#NAME?</v>
      </c>
      <c r="O157" s="62" t="e">
        <f t="shared" ca="1" si="5"/>
        <v>#NAME?</v>
      </c>
    </row>
    <row r="158" spans="1:15" s="62" customFormat="1">
      <c r="A158" s="63">
        <v>158</v>
      </c>
      <c r="B158" s="63" t="s">
        <v>631</v>
      </c>
      <c r="C158" s="63" t="s">
        <v>829</v>
      </c>
      <c r="D158" s="63" t="s">
        <v>124</v>
      </c>
      <c r="E158" s="63" t="s">
        <v>830</v>
      </c>
      <c r="F158" s="63" t="s">
        <v>831</v>
      </c>
      <c r="G158" s="63"/>
      <c r="H158" s="63" t="s">
        <v>832</v>
      </c>
      <c r="N158" s="62" t="e">
        <f t="shared" ca="1" si="4"/>
        <v>#NAME?</v>
      </c>
      <c r="O158" s="62" t="e">
        <f t="shared" ca="1" si="5"/>
        <v>#NAME?</v>
      </c>
    </row>
    <row r="159" spans="1:15" s="62" customFormat="1" ht="14.4">
      <c r="A159" s="63">
        <v>159</v>
      </c>
      <c r="B159" s="63" t="s">
        <v>631</v>
      </c>
      <c r="C159" s="64" t="s">
        <v>833</v>
      </c>
      <c r="D159" s="63" t="s">
        <v>86</v>
      </c>
      <c r="E159" s="63" t="s">
        <v>834</v>
      </c>
      <c r="F159" s="63" t="s">
        <v>835</v>
      </c>
      <c r="G159" s="63"/>
      <c r="H159" s="63" t="s">
        <v>836</v>
      </c>
      <c r="I159" s="63" t="s">
        <v>837</v>
      </c>
      <c r="N159" s="62" t="e">
        <f t="shared" ca="1" si="4"/>
        <v>#NAME?</v>
      </c>
      <c r="O159" s="62" t="e">
        <f t="shared" ca="1" si="5"/>
        <v>#NAME?</v>
      </c>
    </row>
    <row r="160" spans="1:15" s="62" customFormat="1" ht="14.4">
      <c r="A160" s="63">
        <v>160</v>
      </c>
      <c r="B160" s="63" t="s">
        <v>631</v>
      </c>
      <c r="C160" s="64" t="s">
        <v>838</v>
      </c>
      <c r="D160" s="63" t="s">
        <v>86</v>
      </c>
      <c r="E160" s="63" t="s">
        <v>839</v>
      </c>
      <c r="F160" s="63" t="s">
        <v>840</v>
      </c>
      <c r="G160" s="63"/>
      <c r="H160" s="63" t="s">
        <v>841</v>
      </c>
      <c r="N160" s="62" t="e">
        <f t="shared" ca="1" si="4"/>
        <v>#NAME?</v>
      </c>
      <c r="O160" s="62" t="e">
        <f t="shared" ca="1" si="5"/>
        <v>#NAME?</v>
      </c>
    </row>
    <row r="161" spans="1:15" s="62" customFormat="1" ht="14.4">
      <c r="A161" s="63">
        <v>162</v>
      </c>
      <c r="B161" s="63" t="s">
        <v>631</v>
      </c>
      <c r="C161" s="64" t="s">
        <v>842</v>
      </c>
      <c r="D161" s="63" t="s">
        <v>124</v>
      </c>
      <c r="E161" s="63" t="s">
        <v>843</v>
      </c>
      <c r="F161" s="63" t="s">
        <v>844</v>
      </c>
      <c r="G161" s="63"/>
      <c r="H161" s="63" t="s">
        <v>845</v>
      </c>
      <c r="I161" s="63" t="s">
        <v>846</v>
      </c>
      <c r="N161" s="62" t="e">
        <f t="shared" ca="1" si="4"/>
        <v>#NAME?</v>
      </c>
      <c r="O161" s="62" t="e">
        <f t="shared" ca="1" si="5"/>
        <v>#NAME?</v>
      </c>
    </row>
    <row r="162" spans="1:15" s="62" customFormat="1">
      <c r="A162" s="63">
        <v>163</v>
      </c>
      <c r="B162" s="63" t="s">
        <v>631</v>
      </c>
      <c r="C162" s="63" t="s">
        <v>847</v>
      </c>
      <c r="D162" s="63" t="s">
        <v>149</v>
      </c>
      <c r="E162" s="63"/>
      <c r="F162" s="63" t="s">
        <v>848</v>
      </c>
      <c r="G162" s="63"/>
      <c r="N162" s="62" t="e">
        <f t="shared" ca="1" si="4"/>
        <v>#NAME?</v>
      </c>
      <c r="O162" s="62" t="e">
        <f t="shared" ca="1" si="5"/>
        <v>#NAME?</v>
      </c>
    </row>
    <row r="163" spans="1:15" s="62" customFormat="1">
      <c r="A163" s="63">
        <v>164</v>
      </c>
      <c r="B163" s="63" t="s">
        <v>631</v>
      </c>
      <c r="C163" s="63" t="s">
        <v>849</v>
      </c>
      <c r="D163" s="63" t="s">
        <v>196</v>
      </c>
      <c r="E163" s="63"/>
      <c r="F163" s="63" t="s">
        <v>850</v>
      </c>
      <c r="G163" s="63"/>
      <c r="N163" s="62" t="e">
        <f t="shared" ca="1" si="4"/>
        <v>#NAME?</v>
      </c>
      <c r="O163" s="62" t="e">
        <f t="shared" ca="1" si="5"/>
        <v>#NAME?</v>
      </c>
    </row>
    <row r="164" spans="1:15" s="62" customFormat="1">
      <c r="A164" s="63">
        <v>165</v>
      </c>
      <c r="B164" s="63" t="s">
        <v>631</v>
      </c>
      <c r="C164" s="63" t="s">
        <v>851</v>
      </c>
      <c r="D164" s="63" t="s">
        <v>149</v>
      </c>
      <c r="E164" s="63" t="s">
        <v>852</v>
      </c>
      <c r="F164" s="73" t="s">
        <v>853</v>
      </c>
      <c r="G164" s="73"/>
      <c r="N164" s="62" t="e">
        <f t="shared" ca="1" si="4"/>
        <v>#NAME?</v>
      </c>
      <c r="O164" s="62" t="e">
        <f t="shared" ca="1" si="5"/>
        <v>#NAME?</v>
      </c>
    </row>
    <row r="165" spans="1:15" s="62" customFormat="1" ht="14.4">
      <c r="A165" s="63">
        <v>166</v>
      </c>
      <c r="B165" s="63" t="s">
        <v>631</v>
      </c>
      <c r="C165" s="64" t="s">
        <v>854</v>
      </c>
      <c r="D165" s="63" t="s">
        <v>149</v>
      </c>
      <c r="E165" s="63" t="s">
        <v>855</v>
      </c>
      <c r="F165" s="63" t="s">
        <v>856</v>
      </c>
      <c r="G165" s="63"/>
      <c r="H165" s="63" t="s">
        <v>857</v>
      </c>
      <c r="N165" s="62" t="e">
        <f t="shared" ca="1" si="4"/>
        <v>#NAME?</v>
      </c>
      <c r="O165" s="62" t="e">
        <f t="shared" ca="1" si="5"/>
        <v>#NAME?</v>
      </c>
    </row>
    <row r="166" spans="1:15" s="62" customFormat="1" ht="14.4">
      <c r="A166" s="63">
        <v>167</v>
      </c>
      <c r="B166" s="63" t="s">
        <v>631</v>
      </c>
      <c r="C166" s="64" t="s">
        <v>858</v>
      </c>
      <c r="D166" s="63" t="s">
        <v>528</v>
      </c>
      <c r="E166" s="63" t="s">
        <v>859</v>
      </c>
      <c r="F166" s="63" t="s">
        <v>860</v>
      </c>
      <c r="G166" s="63"/>
      <c r="N166" s="62" t="e">
        <f t="shared" ca="1" si="4"/>
        <v>#NAME?</v>
      </c>
      <c r="O166" s="62" t="e">
        <f t="shared" ca="1" si="5"/>
        <v>#NAME?</v>
      </c>
    </row>
    <row r="167" spans="1:15" s="62" customFormat="1" ht="14.4">
      <c r="A167" s="63">
        <v>168</v>
      </c>
      <c r="B167" s="63" t="s">
        <v>631</v>
      </c>
      <c r="C167" s="63" t="s">
        <v>861</v>
      </c>
      <c r="D167" s="63" t="s">
        <v>528</v>
      </c>
      <c r="E167" s="63" t="s">
        <v>862</v>
      </c>
      <c r="F167" s="63" t="s">
        <v>863</v>
      </c>
      <c r="G167" s="63"/>
      <c r="H167" s="64" t="s">
        <v>864</v>
      </c>
      <c r="I167" s="63" t="s">
        <v>865</v>
      </c>
      <c r="J167" s="69" t="s">
        <v>866</v>
      </c>
      <c r="K167" s="63" t="s">
        <v>867</v>
      </c>
      <c r="L167" s="69" t="s">
        <v>868</v>
      </c>
      <c r="N167" s="62" t="e">
        <f t="shared" ca="1" si="4"/>
        <v>#NAME?</v>
      </c>
      <c r="O167" s="62" t="e">
        <f t="shared" ca="1" si="5"/>
        <v>#NAME?</v>
      </c>
    </row>
    <row r="168" spans="1:15" s="62" customFormat="1">
      <c r="A168" s="63">
        <v>169</v>
      </c>
      <c r="B168" s="63" t="s">
        <v>631</v>
      </c>
      <c r="C168" s="63" t="s">
        <v>869</v>
      </c>
      <c r="D168" s="63" t="s">
        <v>528</v>
      </c>
      <c r="E168" s="63"/>
      <c r="F168" s="63" t="s">
        <v>870</v>
      </c>
      <c r="G168" s="63"/>
      <c r="N168" s="62" t="e">
        <f t="shared" ca="1" si="4"/>
        <v>#NAME?</v>
      </c>
      <c r="O168" s="62" t="e">
        <f t="shared" ca="1" si="5"/>
        <v>#NAME?</v>
      </c>
    </row>
    <row r="169" spans="1:15" s="62" customFormat="1" ht="14.4">
      <c r="A169" s="63">
        <v>170</v>
      </c>
      <c r="B169" s="63" t="s">
        <v>631</v>
      </c>
      <c r="C169" s="74" t="s">
        <v>871</v>
      </c>
      <c r="D169" s="63" t="s">
        <v>528</v>
      </c>
      <c r="E169" s="63" t="s">
        <v>872</v>
      </c>
      <c r="F169" s="63" t="s">
        <v>873</v>
      </c>
      <c r="G169" s="63"/>
      <c r="N169" s="62" t="e">
        <f t="shared" ca="1" si="4"/>
        <v>#NAME?</v>
      </c>
      <c r="O169" s="62" t="e">
        <f t="shared" ca="1" si="5"/>
        <v>#NAME?</v>
      </c>
    </row>
    <row r="170" spans="1:15" s="62" customFormat="1">
      <c r="A170" s="63">
        <v>171</v>
      </c>
      <c r="B170" s="63" t="s">
        <v>631</v>
      </c>
      <c r="C170" s="65" t="s">
        <v>874</v>
      </c>
      <c r="D170" s="63" t="s">
        <v>528</v>
      </c>
      <c r="E170" s="63" t="s">
        <v>875</v>
      </c>
      <c r="F170" s="63" t="s">
        <v>876</v>
      </c>
      <c r="G170" s="63"/>
      <c r="N170" s="62" t="e">
        <f t="shared" ca="1" si="4"/>
        <v>#NAME?</v>
      </c>
      <c r="O170" s="62" t="e">
        <f t="shared" ca="1" si="5"/>
        <v>#NAME?</v>
      </c>
    </row>
    <row r="171" spans="1:15" s="62" customFormat="1">
      <c r="A171" s="63">
        <v>172</v>
      </c>
      <c r="B171" s="63" t="s">
        <v>631</v>
      </c>
      <c r="C171" s="63" t="s">
        <v>877</v>
      </c>
      <c r="D171" s="63" t="s">
        <v>86</v>
      </c>
      <c r="E171" s="63" t="s">
        <v>878</v>
      </c>
      <c r="F171" s="63" t="s">
        <v>879</v>
      </c>
      <c r="G171" s="63"/>
      <c r="N171" s="62" t="e">
        <f t="shared" ca="1" si="4"/>
        <v>#NAME?</v>
      </c>
      <c r="O171" s="62" t="e">
        <f t="shared" ca="1" si="5"/>
        <v>#NAME?</v>
      </c>
    </row>
    <row r="172" spans="1:15" s="62" customFormat="1" ht="14.4">
      <c r="A172" s="63">
        <v>173</v>
      </c>
      <c r="B172" s="63" t="s">
        <v>631</v>
      </c>
      <c r="C172" s="64" t="s">
        <v>880</v>
      </c>
      <c r="D172" s="63" t="s">
        <v>86</v>
      </c>
      <c r="E172" s="63" t="s">
        <v>881</v>
      </c>
      <c r="F172" s="63" t="s">
        <v>882</v>
      </c>
      <c r="G172" s="63"/>
      <c r="H172" s="63" t="s">
        <v>883</v>
      </c>
      <c r="N172" s="62" t="e">
        <f t="shared" ca="1" si="4"/>
        <v>#NAME?</v>
      </c>
      <c r="O172" s="62" t="e">
        <f t="shared" ca="1" si="5"/>
        <v>#NAME?</v>
      </c>
    </row>
    <row r="173" spans="1:15" s="62" customFormat="1">
      <c r="A173" s="63">
        <v>174</v>
      </c>
      <c r="B173" s="63" t="s">
        <v>631</v>
      </c>
      <c r="C173" s="63" t="s">
        <v>884</v>
      </c>
      <c r="D173" s="63" t="s">
        <v>207</v>
      </c>
      <c r="E173" s="63"/>
      <c r="F173" s="63"/>
      <c r="G173" s="63"/>
      <c r="N173" s="62" t="e">
        <f t="shared" ca="1" si="4"/>
        <v>#NAME?</v>
      </c>
      <c r="O173" s="62" t="e">
        <f t="shared" ca="1" si="5"/>
        <v>#NAME?</v>
      </c>
    </row>
    <row r="174" spans="1:15" s="62" customFormat="1">
      <c r="A174" s="63">
        <v>175</v>
      </c>
      <c r="B174" s="63" t="s">
        <v>631</v>
      </c>
      <c r="C174" s="63" t="s">
        <v>885</v>
      </c>
      <c r="D174" s="63" t="s">
        <v>207</v>
      </c>
      <c r="E174" s="63"/>
      <c r="F174" s="63"/>
      <c r="G174" s="63"/>
      <c r="N174" s="62" t="e">
        <f t="shared" ca="1" si="4"/>
        <v>#NAME?</v>
      </c>
      <c r="O174" s="62" t="e">
        <f t="shared" ca="1" si="5"/>
        <v>#NAME?</v>
      </c>
    </row>
    <row r="175" spans="1:15" s="62" customFormat="1">
      <c r="A175" s="63">
        <v>176</v>
      </c>
      <c r="B175" s="63" t="s">
        <v>631</v>
      </c>
      <c r="C175" s="63" t="s">
        <v>886</v>
      </c>
      <c r="D175" s="63" t="s">
        <v>207</v>
      </c>
      <c r="E175" s="63" t="s">
        <v>887</v>
      </c>
      <c r="F175" s="63" t="s">
        <v>888</v>
      </c>
      <c r="G175" s="63"/>
      <c r="N175" s="62" t="e">
        <f t="shared" ca="1" si="4"/>
        <v>#NAME?</v>
      </c>
      <c r="O175" s="62" t="e">
        <f t="shared" ca="1" si="5"/>
        <v>#NAME?</v>
      </c>
    </row>
    <row r="176" spans="1:15" s="62" customFormat="1" ht="14.4">
      <c r="A176" s="63">
        <v>177</v>
      </c>
      <c r="B176" s="63" t="s">
        <v>631</v>
      </c>
      <c r="C176" s="63" t="s">
        <v>889</v>
      </c>
      <c r="D176" s="63" t="s">
        <v>207</v>
      </c>
      <c r="E176" s="63" t="s">
        <v>890</v>
      </c>
      <c r="F176" s="63" t="s">
        <v>891</v>
      </c>
      <c r="G176" s="63"/>
      <c r="H176" s="61" t="s">
        <v>892</v>
      </c>
      <c r="I176" s="63" t="s">
        <v>893</v>
      </c>
      <c r="N176" s="62" t="e">
        <f t="shared" ca="1" si="4"/>
        <v>#NAME?</v>
      </c>
      <c r="O176" s="62" t="e">
        <f t="shared" ca="1" si="5"/>
        <v>#NAME?</v>
      </c>
    </row>
    <row r="177" spans="1:15" s="62" customFormat="1">
      <c r="A177" s="63">
        <v>178</v>
      </c>
      <c r="B177" s="63" t="s">
        <v>631</v>
      </c>
      <c r="C177" s="63" t="s">
        <v>894</v>
      </c>
      <c r="D177" s="63" t="s">
        <v>207</v>
      </c>
      <c r="E177" s="63"/>
      <c r="F177" s="63"/>
      <c r="G177" s="63"/>
      <c r="N177" s="62" t="e">
        <f t="shared" ca="1" si="4"/>
        <v>#NAME?</v>
      </c>
      <c r="O177" s="62" t="e">
        <f t="shared" ca="1" si="5"/>
        <v>#NAME?</v>
      </c>
    </row>
    <row r="178" spans="1:15" s="62" customFormat="1" ht="14.4">
      <c r="A178" s="63">
        <v>179</v>
      </c>
      <c r="B178" s="63" t="s">
        <v>631</v>
      </c>
      <c r="C178" s="64" t="s">
        <v>636</v>
      </c>
      <c r="D178" s="63" t="s">
        <v>149</v>
      </c>
      <c r="E178" s="63" t="s">
        <v>895</v>
      </c>
      <c r="F178" s="63" t="s">
        <v>896</v>
      </c>
      <c r="G178" s="63"/>
      <c r="H178" s="63" t="s">
        <v>897</v>
      </c>
      <c r="N178" s="62" t="e">
        <f t="shared" ca="1" si="4"/>
        <v>#NAME?</v>
      </c>
      <c r="O178" s="62" t="e">
        <f t="shared" ca="1" si="5"/>
        <v>#NAME?</v>
      </c>
    </row>
    <row r="179" spans="1:15" s="62" customFormat="1">
      <c r="A179" s="63">
        <v>180</v>
      </c>
      <c r="B179" s="63" t="s">
        <v>631</v>
      </c>
      <c r="C179" s="63" t="s">
        <v>898</v>
      </c>
      <c r="D179" s="63" t="s">
        <v>76</v>
      </c>
      <c r="E179" s="63" t="s">
        <v>899</v>
      </c>
      <c r="F179" s="63" t="s">
        <v>900</v>
      </c>
      <c r="G179" s="63"/>
      <c r="N179" s="62" t="e">
        <f t="shared" ca="1" si="4"/>
        <v>#NAME?</v>
      </c>
      <c r="O179" s="62" t="e">
        <f t="shared" ca="1" si="5"/>
        <v>#NAME?</v>
      </c>
    </row>
    <row r="180" spans="1:15" s="62" customFormat="1">
      <c r="A180" s="63">
        <v>181</v>
      </c>
      <c r="B180" s="63" t="s">
        <v>631</v>
      </c>
      <c r="C180" s="63" t="s">
        <v>901</v>
      </c>
      <c r="D180" s="63" t="s">
        <v>76</v>
      </c>
      <c r="E180" s="63" t="s">
        <v>902</v>
      </c>
      <c r="F180" s="63" t="s">
        <v>903</v>
      </c>
      <c r="G180" s="63"/>
      <c r="N180" s="62" t="e">
        <f t="shared" ca="1" si="4"/>
        <v>#NAME?</v>
      </c>
      <c r="O180" s="62" t="e">
        <f t="shared" ca="1" si="5"/>
        <v>#NAME?</v>
      </c>
    </row>
    <row r="181" spans="1:15" s="62" customFormat="1">
      <c r="A181" s="63">
        <v>182</v>
      </c>
      <c r="B181" s="63" t="s">
        <v>631</v>
      </c>
      <c r="C181" s="63" t="s">
        <v>842</v>
      </c>
      <c r="D181" s="63" t="s">
        <v>76</v>
      </c>
      <c r="E181" s="63" t="s">
        <v>904</v>
      </c>
      <c r="F181" s="63"/>
      <c r="G181" s="63"/>
      <c r="N181" s="62" t="e">
        <f t="shared" ca="1" si="4"/>
        <v>#NAME?</v>
      </c>
      <c r="O181" s="62" t="e">
        <f t="shared" ca="1" si="5"/>
        <v>#NAME?</v>
      </c>
    </row>
    <row r="182" spans="1:15" s="62" customFormat="1">
      <c r="A182" s="63">
        <v>183</v>
      </c>
      <c r="B182" s="63" t="s">
        <v>631</v>
      </c>
      <c r="C182" s="63" t="s">
        <v>905</v>
      </c>
      <c r="D182" s="63" t="s">
        <v>86</v>
      </c>
      <c r="E182" s="63" t="s">
        <v>906</v>
      </c>
      <c r="F182" s="63" t="s">
        <v>907</v>
      </c>
      <c r="G182" s="63"/>
      <c r="H182" s="63" t="s">
        <v>908</v>
      </c>
      <c r="N182" s="62" t="e">
        <f t="shared" ca="1" si="4"/>
        <v>#NAME?</v>
      </c>
      <c r="O182" s="62" t="e">
        <f t="shared" ca="1" si="5"/>
        <v>#NAME?</v>
      </c>
    </row>
    <row r="183" spans="1:15" s="62" customFormat="1" ht="14.4">
      <c r="A183" s="63">
        <v>184</v>
      </c>
      <c r="B183" s="63" t="s">
        <v>631</v>
      </c>
      <c r="C183" s="64" t="s">
        <v>909</v>
      </c>
      <c r="D183" s="63" t="s">
        <v>86</v>
      </c>
      <c r="E183" s="63" t="s">
        <v>910</v>
      </c>
      <c r="F183" s="63" t="s">
        <v>911</v>
      </c>
      <c r="G183" s="63"/>
      <c r="H183" s="63" t="s">
        <v>912</v>
      </c>
      <c r="I183" s="63" t="s">
        <v>913</v>
      </c>
      <c r="J183" s="63" t="s">
        <v>914</v>
      </c>
      <c r="K183" s="63" t="s">
        <v>915</v>
      </c>
      <c r="N183" s="62" t="e">
        <f t="shared" ca="1" si="4"/>
        <v>#NAME?</v>
      </c>
      <c r="O183" s="62" t="e">
        <f t="shared" ca="1" si="5"/>
        <v>#NAME?</v>
      </c>
    </row>
    <row r="184" spans="1:15" s="62" customFormat="1" ht="14.4">
      <c r="A184" s="63">
        <v>185</v>
      </c>
      <c r="B184" s="63" t="s">
        <v>631</v>
      </c>
      <c r="C184" s="75" t="s">
        <v>916</v>
      </c>
      <c r="D184" s="63" t="s">
        <v>124</v>
      </c>
      <c r="E184" s="63" t="s">
        <v>917</v>
      </c>
      <c r="F184" s="63" t="s">
        <v>918</v>
      </c>
      <c r="G184" s="63"/>
      <c r="I184" s="64" t="s">
        <v>919</v>
      </c>
      <c r="J184" s="64" t="s">
        <v>920</v>
      </c>
      <c r="K184" s="63" t="s">
        <v>921</v>
      </c>
      <c r="L184" s="63" t="s">
        <v>922</v>
      </c>
      <c r="M184" s="76" t="s">
        <v>923</v>
      </c>
      <c r="N184" s="62" t="e">
        <f t="shared" ca="1" si="4"/>
        <v>#NAME?</v>
      </c>
      <c r="O184" s="62" t="e">
        <f t="shared" ca="1" si="5"/>
        <v>#NAME?</v>
      </c>
    </row>
    <row r="185" spans="1:15" s="62" customFormat="1" ht="14.4">
      <c r="A185" s="63">
        <v>186</v>
      </c>
      <c r="B185" s="63" t="s">
        <v>631</v>
      </c>
      <c r="C185" s="63" t="s">
        <v>924</v>
      </c>
      <c r="D185" s="63" t="s">
        <v>86</v>
      </c>
      <c r="E185" s="63" t="s">
        <v>910</v>
      </c>
      <c r="F185" s="63" t="s">
        <v>925</v>
      </c>
      <c r="G185" s="63"/>
      <c r="H185" s="63" t="s">
        <v>926</v>
      </c>
      <c r="I185" s="61" t="s">
        <v>927</v>
      </c>
      <c r="J185" s="61" t="s">
        <v>928</v>
      </c>
      <c r="K185" s="63" t="s">
        <v>929</v>
      </c>
      <c r="L185" s="61" t="s">
        <v>930</v>
      </c>
      <c r="N185" s="62" t="e">
        <f t="shared" ca="1" si="4"/>
        <v>#NAME?</v>
      </c>
      <c r="O185" s="62" t="e">
        <f t="shared" ca="1" si="5"/>
        <v>#NAME?</v>
      </c>
    </row>
    <row r="186" spans="1:15" s="62" customFormat="1">
      <c r="A186" s="63">
        <v>187</v>
      </c>
      <c r="B186" s="63" t="s">
        <v>631</v>
      </c>
      <c r="C186" s="63" t="s">
        <v>931</v>
      </c>
      <c r="D186" s="63" t="s">
        <v>124</v>
      </c>
      <c r="E186" s="63" t="s">
        <v>932</v>
      </c>
      <c r="F186" s="63" t="s">
        <v>933</v>
      </c>
      <c r="G186" s="63"/>
      <c r="H186" s="63" t="s">
        <v>934</v>
      </c>
      <c r="N186" s="62" t="e">
        <f t="shared" ca="1" si="4"/>
        <v>#NAME?</v>
      </c>
      <c r="O186" s="62" t="e">
        <f t="shared" ca="1" si="5"/>
        <v>#NAME?</v>
      </c>
    </row>
    <row r="187" spans="1:15" s="62" customFormat="1" ht="14.4">
      <c r="A187" s="63">
        <v>188</v>
      </c>
      <c r="B187" s="63" t="s">
        <v>631</v>
      </c>
      <c r="C187" s="64" t="s">
        <v>935</v>
      </c>
      <c r="D187" s="63" t="s">
        <v>522</v>
      </c>
      <c r="E187" s="63" t="s">
        <v>936</v>
      </c>
      <c r="F187" s="63" t="s">
        <v>693</v>
      </c>
      <c r="G187" s="63"/>
      <c r="H187" s="63" t="s">
        <v>937</v>
      </c>
      <c r="I187" s="63" t="s">
        <v>938</v>
      </c>
      <c r="N187" s="62" t="e">
        <f t="shared" ca="1" si="4"/>
        <v>#NAME?</v>
      </c>
      <c r="O187" s="62" t="e">
        <f t="shared" ca="1" si="5"/>
        <v>#NAME?</v>
      </c>
    </row>
    <row r="188" spans="1:15" s="62" customFormat="1">
      <c r="A188" s="63">
        <v>189</v>
      </c>
      <c r="B188" s="63" t="s">
        <v>631</v>
      </c>
      <c r="C188" s="63" t="s">
        <v>939</v>
      </c>
      <c r="D188" s="63" t="s">
        <v>124</v>
      </c>
      <c r="E188" s="63" t="s">
        <v>940</v>
      </c>
      <c r="F188" s="63" t="s">
        <v>941</v>
      </c>
      <c r="G188" s="63"/>
      <c r="N188" s="62" t="e">
        <f t="shared" ca="1" si="4"/>
        <v>#NAME?</v>
      </c>
      <c r="O188" s="62" t="e">
        <f t="shared" ca="1" si="5"/>
        <v>#NAME?</v>
      </c>
    </row>
    <row r="189" spans="1:15" s="62" customFormat="1">
      <c r="A189" s="63">
        <v>190</v>
      </c>
      <c r="B189" s="63" t="s">
        <v>631</v>
      </c>
      <c r="C189" s="63" t="s">
        <v>942</v>
      </c>
      <c r="D189" s="63" t="s">
        <v>124</v>
      </c>
      <c r="E189" s="63" t="s">
        <v>943</v>
      </c>
      <c r="F189" s="63" t="s">
        <v>944</v>
      </c>
      <c r="G189" s="63"/>
      <c r="H189" s="63" t="s">
        <v>945</v>
      </c>
      <c r="N189" s="62" t="e">
        <f t="shared" ca="1" si="4"/>
        <v>#NAME?</v>
      </c>
      <c r="O189" s="62" t="e">
        <f t="shared" ca="1" si="5"/>
        <v>#NAME?</v>
      </c>
    </row>
    <row r="190" spans="1:15" s="62" customFormat="1">
      <c r="A190" s="63">
        <v>191</v>
      </c>
      <c r="B190" s="63" t="s">
        <v>946</v>
      </c>
      <c r="C190" s="63" t="s">
        <v>947</v>
      </c>
      <c r="D190" s="63" t="s">
        <v>948</v>
      </c>
      <c r="E190" s="63" t="s">
        <v>949</v>
      </c>
      <c r="F190" s="63" t="s">
        <v>950</v>
      </c>
      <c r="G190" s="63"/>
      <c r="H190" s="63" t="s">
        <v>951</v>
      </c>
      <c r="N190" s="62" t="e">
        <f t="shared" ca="1" si="4"/>
        <v>#NAME?</v>
      </c>
      <c r="O190" s="62" t="e">
        <f t="shared" ca="1" si="5"/>
        <v>#NAME?</v>
      </c>
    </row>
    <row r="191" spans="1:15" s="62" customFormat="1">
      <c r="A191" s="63">
        <v>192</v>
      </c>
      <c r="B191" s="63"/>
      <c r="C191" s="63" t="s">
        <v>952</v>
      </c>
      <c r="D191" s="63" t="s">
        <v>86</v>
      </c>
      <c r="E191" s="63" t="s">
        <v>953</v>
      </c>
      <c r="F191" s="63" t="s">
        <v>954</v>
      </c>
      <c r="G191" s="63"/>
      <c r="H191" s="63" t="s">
        <v>955</v>
      </c>
      <c r="N191" s="62" t="e">
        <f t="shared" ca="1" si="4"/>
        <v>#NAME?</v>
      </c>
      <c r="O191" s="62" t="e">
        <f t="shared" ca="1" si="5"/>
        <v>#NAME?</v>
      </c>
    </row>
    <row r="192" spans="1:15" s="62" customFormat="1" ht="14.4">
      <c r="A192" s="63">
        <v>193</v>
      </c>
      <c r="B192" s="63" t="s">
        <v>631</v>
      </c>
      <c r="C192" s="69" t="s">
        <v>956</v>
      </c>
      <c r="D192" s="63" t="s">
        <v>76</v>
      </c>
      <c r="E192" s="63"/>
      <c r="F192" s="63" t="s">
        <v>957</v>
      </c>
      <c r="G192" s="63"/>
      <c r="H192" s="61" t="s">
        <v>958</v>
      </c>
      <c r="I192" s="75" t="s">
        <v>959</v>
      </c>
      <c r="J192" s="63" t="s">
        <v>648</v>
      </c>
      <c r="K192" s="63" t="s">
        <v>960</v>
      </c>
      <c r="L192" s="63" t="s">
        <v>961</v>
      </c>
      <c r="N192" s="62" t="e">
        <f t="shared" ca="1" si="4"/>
        <v>#NAME?</v>
      </c>
      <c r="O192" s="62" t="e">
        <f t="shared" ca="1" si="5"/>
        <v>#NAME?</v>
      </c>
    </row>
    <row r="193" spans="1:15" s="62" customFormat="1">
      <c r="A193" s="63">
        <v>194</v>
      </c>
      <c r="B193" s="63" t="s">
        <v>631</v>
      </c>
      <c r="C193" s="63" t="s">
        <v>962</v>
      </c>
      <c r="D193" s="63" t="s">
        <v>522</v>
      </c>
      <c r="E193" s="63" t="s">
        <v>963</v>
      </c>
      <c r="F193" s="63" t="s">
        <v>964</v>
      </c>
      <c r="G193" s="63"/>
      <c r="H193" s="63" t="s">
        <v>965</v>
      </c>
      <c r="N193" s="62" t="e">
        <f t="shared" ca="1" si="4"/>
        <v>#NAME?</v>
      </c>
      <c r="O193" s="62" t="e">
        <f t="shared" ca="1" si="5"/>
        <v>#NAME?</v>
      </c>
    </row>
    <row r="194" spans="1:15" s="62" customFormat="1">
      <c r="A194" s="63">
        <v>195</v>
      </c>
      <c r="B194" s="63"/>
      <c r="C194" s="63" t="s">
        <v>966</v>
      </c>
      <c r="D194" s="63" t="s">
        <v>463</v>
      </c>
      <c r="E194" s="63" t="s">
        <v>967</v>
      </c>
      <c r="F194" s="63"/>
      <c r="G194" s="63"/>
      <c r="N194" s="62" t="e">
        <f t="shared" ca="1" si="4"/>
        <v>#NAME?</v>
      </c>
      <c r="O194" s="62" t="e">
        <f t="shared" ca="1" si="5"/>
        <v>#NAME?</v>
      </c>
    </row>
    <row r="195" spans="1:15" s="62" customFormat="1" ht="14.4">
      <c r="A195" s="63">
        <v>196</v>
      </c>
      <c r="B195" s="63"/>
      <c r="C195" s="63" t="s">
        <v>968</v>
      </c>
      <c r="D195" s="63" t="s">
        <v>463</v>
      </c>
      <c r="E195" s="63" t="s">
        <v>969</v>
      </c>
      <c r="F195" s="63" t="s">
        <v>970</v>
      </c>
      <c r="G195" s="63"/>
      <c r="H195" s="61" t="s">
        <v>971</v>
      </c>
      <c r="I195" s="63" t="s">
        <v>972</v>
      </c>
      <c r="J195" s="63" t="s">
        <v>973</v>
      </c>
      <c r="N195" s="62" t="e">
        <f t="shared" ref="N195:N258" ca="1" si="6">comment(H195)</f>
        <v>#NAME?</v>
      </c>
      <c r="O195" s="62" t="e">
        <f t="shared" ref="O195:O258" ca="1" si="7">comment(I195)</f>
        <v>#NAME?</v>
      </c>
    </row>
    <row r="196" spans="1:15" s="62" customFormat="1">
      <c r="A196" s="63">
        <v>197</v>
      </c>
      <c r="B196" s="63"/>
      <c r="C196" s="63" t="s">
        <v>974</v>
      </c>
      <c r="D196" s="63" t="s">
        <v>86</v>
      </c>
      <c r="E196" s="63" t="s">
        <v>975</v>
      </c>
      <c r="F196" s="63" t="s">
        <v>976</v>
      </c>
      <c r="G196" s="63"/>
      <c r="H196" s="63" t="s">
        <v>977</v>
      </c>
      <c r="N196" s="62" t="e">
        <f t="shared" ca="1" si="6"/>
        <v>#NAME?</v>
      </c>
      <c r="O196" s="62" t="e">
        <f t="shared" ca="1" si="7"/>
        <v>#NAME?</v>
      </c>
    </row>
    <row r="197" spans="1:15" s="62" customFormat="1">
      <c r="A197" s="63">
        <v>198</v>
      </c>
      <c r="B197" s="63"/>
      <c r="C197" s="63" t="s">
        <v>978</v>
      </c>
      <c r="D197" s="63" t="s">
        <v>86</v>
      </c>
      <c r="E197" s="63" t="s">
        <v>979</v>
      </c>
      <c r="F197" s="63" t="s">
        <v>980</v>
      </c>
      <c r="G197" s="63"/>
      <c r="H197" s="77" t="s">
        <v>981</v>
      </c>
      <c r="I197" s="77"/>
      <c r="N197" s="62" t="e">
        <f t="shared" ca="1" si="6"/>
        <v>#NAME?</v>
      </c>
      <c r="O197" s="62" t="e">
        <f t="shared" ca="1" si="7"/>
        <v>#NAME?</v>
      </c>
    </row>
    <row r="198" spans="1:15" s="62" customFormat="1" ht="14.4">
      <c r="A198" s="63">
        <v>199</v>
      </c>
      <c r="B198" s="63"/>
      <c r="C198" s="63" t="s">
        <v>982</v>
      </c>
      <c r="D198" s="63" t="s">
        <v>983</v>
      </c>
      <c r="E198" s="63" t="s">
        <v>984</v>
      </c>
      <c r="F198" s="63" t="s">
        <v>985</v>
      </c>
      <c r="G198" s="63"/>
      <c r="H198" s="63" t="s">
        <v>986</v>
      </c>
      <c r="I198" s="61" t="s">
        <v>987</v>
      </c>
      <c r="J198" s="61" t="s">
        <v>988</v>
      </c>
      <c r="K198" s="69" t="s">
        <v>989</v>
      </c>
      <c r="L198" s="63" t="s">
        <v>990</v>
      </c>
      <c r="M198" s="63" t="s">
        <v>991</v>
      </c>
      <c r="N198" s="62" t="e">
        <f t="shared" ca="1" si="6"/>
        <v>#NAME?</v>
      </c>
      <c r="O198" s="62" t="e">
        <f t="shared" ca="1" si="7"/>
        <v>#NAME?</v>
      </c>
    </row>
    <row r="199" spans="1:15" s="62" customFormat="1" ht="14.4">
      <c r="A199" s="63">
        <v>200</v>
      </c>
      <c r="B199" s="63"/>
      <c r="C199" s="63" t="s">
        <v>992</v>
      </c>
      <c r="D199" s="63" t="s">
        <v>983</v>
      </c>
      <c r="E199" s="63" t="s">
        <v>993</v>
      </c>
      <c r="F199" s="63" t="s">
        <v>994</v>
      </c>
      <c r="G199" s="63"/>
      <c r="H199" s="61" t="s">
        <v>995</v>
      </c>
      <c r="I199" s="63" t="s">
        <v>996</v>
      </c>
      <c r="J199" s="63" t="s">
        <v>997</v>
      </c>
      <c r="N199" s="62" t="e">
        <f t="shared" ca="1" si="6"/>
        <v>#NAME?</v>
      </c>
      <c r="O199" s="62" t="e">
        <f t="shared" ca="1" si="7"/>
        <v>#NAME?</v>
      </c>
    </row>
    <row r="200" spans="1:15" s="62" customFormat="1" ht="14.4">
      <c r="A200" s="63">
        <v>201</v>
      </c>
      <c r="B200" s="63"/>
      <c r="C200" s="63" t="s">
        <v>636</v>
      </c>
      <c r="D200" s="63" t="s">
        <v>983</v>
      </c>
      <c r="E200" s="63" t="s">
        <v>998</v>
      </c>
      <c r="F200" s="63" t="s">
        <v>999</v>
      </c>
      <c r="G200" s="63"/>
      <c r="H200" s="69" t="s">
        <v>1000</v>
      </c>
      <c r="I200" s="63" t="s">
        <v>1001</v>
      </c>
      <c r="J200" s="61" t="s">
        <v>1002</v>
      </c>
      <c r="K200" s="63" t="s">
        <v>1003</v>
      </c>
      <c r="N200" s="62" t="e">
        <f t="shared" ca="1" si="6"/>
        <v>#NAME?</v>
      </c>
      <c r="O200" s="62" t="e">
        <f t="shared" ca="1" si="7"/>
        <v>#NAME?</v>
      </c>
    </row>
    <row r="201" spans="1:15" s="62" customFormat="1">
      <c r="A201" s="63">
        <v>202</v>
      </c>
      <c r="B201" s="63"/>
      <c r="C201" s="63" t="s">
        <v>1004</v>
      </c>
      <c r="D201" s="63" t="s">
        <v>76</v>
      </c>
      <c r="E201" s="63" t="s">
        <v>1005</v>
      </c>
      <c r="F201" s="63" t="s">
        <v>645</v>
      </c>
      <c r="G201" s="63"/>
      <c r="H201" s="63" t="s">
        <v>648</v>
      </c>
      <c r="N201" s="62" t="e">
        <f t="shared" ca="1" si="6"/>
        <v>#NAME?</v>
      </c>
      <c r="O201" s="62" t="e">
        <f t="shared" ca="1" si="7"/>
        <v>#NAME?</v>
      </c>
    </row>
    <row r="202" spans="1:15" s="62" customFormat="1">
      <c r="A202" s="63">
        <v>203</v>
      </c>
      <c r="B202" s="63"/>
      <c r="C202" s="63" t="s">
        <v>1006</v>
      </c>
      <c r="D202" s="63" t="s">
        <v>86</v>
      </c>
      <c r="E202" s="63"/>
      <c r="F202" s="63" t="s">
        <v>1007</v>
      </c>
      <c r="G202" s="63"/>
      <c r="H202" s="63" t="s">
        <v>1008</v>
      </c>
      <c r="N202" s="62" t="e">
        <f t="shared" ca="1" si="6"/>
        <v>#NAME?</v>
      </c>
      <c r="O202" s="62" t="e">
        <f t="shared" ca="1" si="7"/>
        <v>#NAME?</v>
      </c>
    </row>
    <row r="203" spans="1:15" s="62" customFormat="1">
      <c r="A203" s="63">
        <v>204</v>
      </c>
      <c r="B203" s="63"/>
      <c r="C203" s="63" t="s">
        <v>1009</v>
      </c>
      <c r="D203" s="63" t="s">
        <v>1010</v>
      </c>
      <c r="E203" s="63" t="s">
        <v>1011</v>
      </c>
      <c r="F203" s="63" t="s">
        <v>1012</v>
      </c>
      <c r="G203" s="63"/>
      <c r="H203" s="63" t="s">
        <v>1013</v>
      </c>
      <c r="I203" s="63" t="s">
        <v>1014</v>
      </c>
      <c r="J203" s="63" t="s">
        <v>1015</v>
      </c>
      <c r="N203" s="62" t="e">
        <f t="shared" ca="1" si="6"/>
        <v>#NAME?</v>
      </c>
      <c r="O203" s="62" t="e">
        <f t="shared" ca="1" si="7"/>
        <v>#NAME?</v>
      </c>
    </row>
    <row r="204" spans="1:15" s="62" customFormat="1">
      <c r="A204" s="63">
        <v>205</v>
      </c>
      <c r="B204" s="63"/>
      <c r="C204" s="78" t="s">
        <v>1016</v>
      </c>
      <c r="D204" s="78" t="s">
        <v>86</v>
      </c>
      <c r="E204" s="78" t="s">
        <v>1017</v>
      </c>
      <c r="F204" s="78" t="s">
        <v>1018</v>
      </c>
      <c r="G204" s="78"/>
      <c r="H204" s="78" t="s">
        <v>1019</v>
      </c>
      <c r="N204" s="62" t="e">
        <f t="shared" ca="1" si="6"/>
        <v>#NAME?</v>
      </c>
      <c r="O204" s="62" t="e">
        <f t="shared" ca="1" si="7"/>
        <v>#NAME?</v>
      </c>
    </row>
    <row r="205" spans="1:15" s="62" customFormat="1" ht="14.4">
      <c r="A205" s="63">
        <v>206</v>
      </c>
      <c r="B205" s="63"/>
      <c r="C205" s="63" t="s">
        <v>1020</v>
      </c>
      <c r="D205" s="63" t="s">
        <v>201</v>
      </c>
      <c r="E205" s="63" t="s">
        <v>1021</v>
      </c>
      <c r="F205" s="63" t="s">
        <v>1022</v>
      </c>
      <c r="G205" s="63"/>
      <c r="H205" s="63" t="s">
        <v>1023</v>
      </c>
      <c r="I205" s="61" t="s">
        <v>1024</v>
      </c>
      <c r="J205" s="63" t="s">
        <v>1025</v>
      </c>
      <c r="K205" s="63" t="s">
        <v>1026</v>
      </c>
      <c r="L205" s="63" t="s">
        <v>1027</v>
      </c>
      <c r="M205" s="63" t="s">
        <v>1028</v>
      </c>
      <c r="N205" s="62" t="e">
        <f t="shared" ca="1" si="6"/>
        <v>#NAME?</v>
      </c>
      <c r="O205" s="62" t="e">
        <f t="shared" ca="1" si="7"/>
        <v>#NAME?</v>
      </c>
    </row>
    <row r="206" spans="1:15" s="62" customFormat="1">
      <c r="A206" s="63">
        <v>207</v>
      </c>
      <c r="B206" s="63"/>
      <c r="C206" s="63" t="s">
        <v>1029</v>
      </c>
      <c r="D206" s="63" t="s">
        <v>201</v>
      </c>
      <c r="E206" s="63" t="s">
        <v>1030</v>
      </c>
      <c r="F206" s="63" t="s">
        <v>1031</v>
      </c>
      <c r="G206" s="63"/>
      <c r="H206" s="63" t="s">
        <v>1032</v>
      </c>
      <c r="I206" s="63" t="s">
        <v>1033</v>
      </c>
      <c r="K206" s="79"/>
      <c r="N206" s="62" t="e">
        <f t="shared" ca="1" si="6"/>
        <v>#NAME?</v>
      </c>
      <c r="O206" s="62" t="e">
        <f t="shared" ca="1" si="7"/>
        <v>#NAME?</v>
      </c>
    </row>
    <row r="207" spans="1:15" s="62" customFormat="1" ht="14.4">
      <c r="A207" s="63">
        <v>208</v>
      </c>
      <c r="B207" s="63"/>
      <c r="C207" s="63" t="s">
        <v>1034</v>
      </c>
      <c r="D207" s="63" t="s">
        <v>1010</v>
      </c>
      <c r="E207" s="63" t="s">
        <v>1035</v>
      </c>
      <c r="F207" s="63" t="s">
        <v>1036</v>
      </c>
      <c r="G207" s="63"/>
      <c r="H207" s="61" t="s">
        <v>1037</v>
      </c>
      <c r="I207" s="63" t="s">
        <v>1038</v>
      </c>
      <c r="J207" s="63" t="s">
        <v>1039</v>
      </c>
      <c r="K207" s="63" t="s">
        <v>1040</v>
      </c>
      <c r="N207" s="62" t="e">
        <f t="shared" ca="1" si="6"/>
        <v>#NAME?</v>
      </c>
      <c r="O207" s="62" t="e">
        <f t="shared" ca="1" si="7"/>
        <v>#NAME?</v>
      </c>
    </row>
    <row r="208" spans="1:15" s="62" customFormat="1" ht="14.4">
      <c r="A208" s="63">
        <v>209</v>
      </c>
      <c r="B208" s="63"/>
      <c r="C208" s="63" t="s">
        <v>1041</v>
      </c>
      <c r="D208" s="63" t="s">
        <v>983</v>
      </c>
      <c r="E208" s="63" t="s">
        <v>1042</v>
      </c>
      <c r="F208" s="63" t="s">
        <v>1043</v>
      </c>
      <c r="G208" s="63"/>
      <c r="H208" s="61" t="s">
        <v>1044</v>
      </c>
      <c r="K208" s="62" t="s">
        <v>1045</v>
      </c>
      <c r="N208" s="62" t="e">
        <f t="shared" ca="1" si="6"/>
        <v>#NAME?</v>
      </c>
      <c r="O208" s="62" t="e">
        <f t="shared" ca="1" si="7"/>
        <v>#NAME?</v>
      </c>
    </row>
    <row r="209" spans="1:15" s="62" customFormat="1">
      <c r="A209" s="63">
        <v>210</v>
      </c>
      <c r="B209" s="63"/>
      <c r="C209" s="63" t="s">
        <v>1046</v>
      </c>
      <c r="D209" s="63" t="s">
        <v>1047</v>
      </c>
      <c r="E209" s="63" t="s">
        <v>1048</v>
      </c>
      <c r="F209" s="63" t="s">
        <v>1049</v>
      </c>
      <c r="G209" s="63"/>
      <c r="H209" s="63" t="s">
        <v>1050</v>
      </c>
      <c r="N209" s="62" t="e">
        <f t="shared" ca="1" si="6"/>
        <v>#NAME?</v>
      </c>
      <c r="O209" s="62" t="e">
        <f t="shared" ca="1" si="7"/>
        <v>#NAME?</v>
      </c>
    </row>
    <row r="210" spans="1:15" s="62" customFormat="1" ht="14.4">
      <c r="A210" s="63">
        <v>211</v>
      </c>
      <c r="B210" s="63"/>
      <c r="C210" s="63" t="s">
        <v>527</v>
      </c>
      <c r="D210" s="63" t="s">
        <v>983</v>
      </c>
      <c r="E210" s="63" t="s">
        <v>1051</v>
      </c>
      <c r="F210" s="63" t="s">
        <v>1052</v>
      </c>
      <c r="G210" s="63"/>
      <c r="H210" s="63" t="s">
        <v>1053</v>
      </c>
      <c r="I210" s="63" t="s">
        <v>1054</v>
      </c>
      <c r="J210" s="61" t="s">
        <v>1055</v>
      </c>
      <c r="N210" s="62" t="e">
        <f t="shared" ca="1" si="6"/>
        <v>#NAME?</v>
      </c>
      <c r="O210" s="62" t="e">
        <f t="shared" ca="1" si="7"/>
        <v>#NAME?</v>
      </c>
    </row>
    <row r="211" spans="1:15" s="62" customFormat="1">
      <c r="A211" s="63">
        <v>212</v>
      </c>
      <c r="B211" s="63"/>
      <c r="C211" s="63" t="s">
        <v>1056</v>
      </c>
      <c r="D211" s="63" t="s">
        <v>86</v>
      </c>
      <c r="E211" s="63" t="s">
        <v>1057</v>
      </c>
      <c r="F211" s="63" t="s">
        <v>1058</v>
      </c>
      <c r="G211" s="63"/>
      <c r="H211" s="63" t="s">
        <v>1059</v>
      </c>
      <c r="N211" s="62" t="e">
        <f t="shared" ca="1" si="6"/>
        <v>#NAME?</v>
      </c>
      <c r="O211" s="62" t="e">
        <f t="shared" ca="1" si="7"/>
        <v>#NAME?</v>
      </c>
    </row>
    <row r="212" spans="1:15" s="62" customFormat="1">
      <c r="A212" s="63">
        <v>213</v>
      </c>
      <c r="B212" s="63"/>
      <c r="C212" s="63" t="s">
        <v>1060</v>
      </c>
      <c r="D212" s="63" t="s">
        <v>983</v>
      </c>
      <c r="E212" s="63" t="s">
        <v>1061</v>
      </c>
      <c r="F212" s="63" t="s">
        <v>1062</v>
      </c>
      <c r="G212" s="63"/>
      <c r="H212" s="63" t="s">
        <v>1063</v>
      </c>
      <c r="N212" s="62" t="e">
        <f t="shared" ca="1" si="6"/>
        <v>#NAME?</v>
      </c>
      <c r="O212" s="62" t="e">
        <f t="shared" ca="1" si="7"/>
        <v>#NAME?</v>
      </c>
    </row>
    <row r="213" spans="1:15" s="62" customFormat="1" ht="14.4">
      <c r="A213" s="63">
        <v>214</v>
      </c>
      <c r="B213" s="63"/>
      <c r="C213" s="78" t="s">
        <v>1064</v>
      </c>
      <c r="D213" s="63" t="s">
        <v>1047</v>
      </c>
      <c r="E213" s="63" t="s">
        <v>1065</v>
      </c>
      <c r="F213" s="63" t="s">
        <v>1066</v>
      </c>
      <c r="G213" s="63"/>
      <c r="H213" s="61" t="s">
        <v>1067</v>
      </c>
      <c r="I213" s="63" t="s">
        <v>1068</v>
      </c>
      <c r="N213" s="62" t="e">
        <f t="shared" ca="1" si="6"/>
        <v>#NAME?</v>
      </c>
      <c r="O213" s="62" t="e">
        <f t="shared" ca="1" si="7"/>
        <v>#NAME?</v>
      </c>
    </row>
    <row r="214" spans="1:15" s="62" customFormat="1" ht="14.4">
      <c r="A214" s="63">
        <v>215</v>
      </c>
      <c r="B214" s="63"/>
      <c r="C214" s="63" t="s">
        <v>1069</v>
      </c>
      <c r="D214" s="63" t="s">
        <v>86</v>
      </c>
      <c r="E214" s="63" t="s">
        <v>1070</v>
      </c>
      <c r="F214" s="63" t="s">
        <v>1071</v>
      </c>
      <c r="G214" s="63"/>
      <c r="H214" s="61" t="s">
        <v>1072</v>
      </c>
      <c r="I214" s="61" t="s">
        <v>1073</v>
      </c>
      <c r="J214" s="63" t="s">
        <v>1074</v>
      </c>
      <c r="N214" s="62" t="e">
        <f t="shared" ca="1" si="6"/>
        <v>#NAME?</v>
      </c>
      <c r="O214" s="62" t="e">
        <f t="shared" ca="1" si="7"/>
        <v>#NAME?</v>
      </c>
    </row>
    <row r="215" spans="1:15" s="62" customFormat="1">
      <c r="A215" s="63">
        <v>216</v>
      </c>
      <c r="B215" s="63"/>
      <c r="C215" s="63" t="s">
        <v>1075</v>
      </c>
      <c r="D215" s="63" t="s">
        <v>140</v>
      </c>
      <c r="E215" s="63" t="s">
        <v>1076</v>
      </c>
      <c r="F215" s="63" t="s">
        <v>1077</v>
      </c>
      <c r="G215" s="63"/>
      <c r="H215" s="63" t="s">
        <v>1078</v>
      </c>
      <c r="I215" s="63" t="s">
        <v>1079</v>
      </c>
      <c r="N215" s="62" t="e">
        <f t="shared" ca="1" si="6"/>
        <v>#NAME?</v>
      </c>
      <c r="O215" s="62" t="e">
        <f t="shared" ca="1" si="7"/>
        <v>#NAME?</v>
      </c>
    </row>
    <row r="216" spans="1:15" s="62" customFormat="1" ht="14.4">
      <c r="A216" s="63">
        <v>217</v>
      </c>
      <c r="B216" s="63"/>
      <c r="C216" s="63" t="s">
        <v>1080</v>
      </c>
      <c r="D216" s="63" t="s">
        <v>86</v>
      </c>
      <c r="E216" s="63" t="s">
        <v>1081</v>
      </c>
      <c r="F216" s="63" t="s">
        <v>1082</v>
      </c>
      <c r="G216" s="63"/>
      <c r="H216" s="61" t="s">
        <v>1083</v>
      </c>
      <c r="I216" s="61" t="s">
        <v>1084</v>
      </c>
      <c r="N216" s="62" t="e">
        <f t="shared" ca="1" si="6"/>
        <v>#NAME?</v>
      </c>
      <c r="O216" s="62" t="e">
        <f t="shared" ca="1" si="7"/>
        <v>#NAME?</v>
      </c>
    </row>
    <row r="217" spans="1:15" s="62" customFormat="1" ht="14.4">
      <c r="A217" s="63">
        <v>218</v>
      </c>
      <c r="B217" s="63"/>
      <c r="C217" s="64" t="s">
        <v>1085</v>
      </c>
      <c r="D217" s="63" t="s">
        <v>86</v>
      </c>
      <c r="E217" s="63" t="s">
        <v>1086</v>
      </c>
      <c r="F217" s="63" t="s">
        <v>1087</v>
      </c>
      <c r="G217" s="63"/>
      <c r="H217" s="61" t="s">
        <v>1088</v>
      </c>
      <c r="N217" s="62" t="e">
        <f t="shared" ca="1" si="6"/>
        <v>#NAME?</v>
      </c>
      <c r="O217" s="62" t="e">
        <f t="shared" ca="1" si="7"/>
        <v>#NAME?</v>
      </c>
    </row>
    <row r="218" spans="1:15" s="62" customFormat="1" ht="14.4">
      <c r="A218" s="63">
        <v>219</v>
      </c>
      <c r="B218" s="63"/>
      <c r="C218" s="63" t="s">
        <v>1089</v>
      </c>
      <c r="D218" s="63" t="s">
        <v>124</v>
      </c>
      <c r="E218" s="63" t="s">
        <v>1090</v>
      </c>
      <c r="F218" s="63" t="s">
        <v>1091</v>
      </c>
      <c r="G218" s="63"/>
      <c r="H218" s="61" t="s">
        <v>1092</v>
      </c>
      <c r="I218" s="63" t="s">
        <v>1093</v>
      </c>
      <c r="J218" s="63" t="s">
        <v>1094</v>
      </c>
      <c r="K218" s="63" t="s">
        <v>1095</v>
      </c>
      <c r="L218" s="69" t="s">
        <v>1096</v>
      </c>
      <c r="N218" s="62" t="e">
        <f t="shared" ca="1" si="6"/>
        <v>#NAME?</v>
      </c>
      <c r="O218" s="62" t="e">
        <f t="shared" ca="1" si="7"/>
        <v>#NAME?</v>
      </c>
    </row>
    <row r="219" spans="1:15" s="62" customFormat="1" ht="14.4">
      <c r="A219" s="63">
        <v>220</v>
      </c>
      <c r="B219" s="63"/>
      <c r="C219" s="63" t="s">
        <v>1097</v>
      </c>
      <c r="D219" s="63" t="s">
        <v>124</v>
      </c>
      <c r="E219" s="63" t="s">
        <v>1098</v>
      </c>
      <c r="F219" s="63" t="s">
        <v>1099</v>
      </c>
      <c r="G219" s="63"/>
      <c r="H219" s="61" t="s">
        <v>1100</v>
      </c>
      <c r="N219" s="62" t="e">
        <f t="shared" ca="1" si="6"/>
        <v>#NAME?</v>
      </c>
      <c r="O219" s="62" t="e">
        <f t="shared" ca="1" si="7"/>
        <v>#NAME?</v>
      </c>
    </row>
    <row r="220" spans="1:15" s="62" customFormat="1">
      <c r="A220" s="63">
        <v>221</v>
      </c>
      <c r="B220" s="63"/>
      <c r="C220" s="63" t="s">
        <v>1101</v>
      </c>
      <c r="D220" s="63" t="s">
        <v>1047</v>
      </c>
      <c r="E220" s="63" t="s">
        <v>1102</v>
      </c>
      <c r="F220" s="63" t="s">
        <v>1103</v>
      </c>
      <c r="G220" s="63"/>
      <c r="H220" s="63" t="s">
        <v>1104</v>
      </c>
      <c r="N220" s="62" t="e">
        <f t="shared" ca="1" si="6"/>
        <v>#NAME?</v>
      </c>
      <c r="O220" s="62" t="e">
        <f t="shared" ca="1" si="7"/>
        <v>#NAME?</v>
      </c>
    </row>
    <row r="221" spans="1:15" s="62" customFormat="1" ht="14.4">
      <c r="A221" s="63">
        <v>222</v>
      </c>
      <c r="B221" s="63"/>
      <c r="C221" s="63" t="s">
        <v>1105</v>
      </c>
      <c r="D221" s="63" t="s">
        <v>207</v>
      </c>
      <c r="E221" s="63" t="s">
        <v>1106</v>
      </c>
      <c r="F221" s="63" t="s">
        <v>1107</v>
      </c>
      <c r="G221" s="63"/>
      <c r="H221" s="61" t="s">
        <v>1108</v>
      </c>
      <c r="I221" s="63" t="s">
        <v>1109</v>
      </c>
      <c r="N221" s="62" t="e">
        <f t="shared" ca="1" si="6"/>
        <v>#NAME?</v>
      </c>
      <c r="O221" s="62" t="e">
        <f t="shared" ca="1" si="7"/>
        <v>#NAME?</v>
      </c>
    </row>
    <row r="222" spans="1:15" s="62" customFormat="1" ht="14.4">
      <c r="A222" s="63">
        <v>223</v>
      </c>
      <c r="B222" s="63"/>
      <c r="C222" s="63" t="s">
        <v>1110</v>
      </c>
      <c r="D222" s="63" t="s">
        <v>86</v>
      </c>
      <c r="E222" s="63" t="s">
        <v>1111</v>
      </c>
      <c r="F222" s="63" t="s">
        <v>1112</v>
      </c>
      <c r="G222" s="63"/>
      <c r="H222" s="61" t="s">
        <v>1113</v>
      </c>
      <c r="I222" s="63" t="s">
        <v>1114</v>
      </c>
      <c r="N222" s="62" t="e">
        <f t="shared" ca="1" si="6"/>
        <v>#NAME?</v>
      </c>
      <c r="O222" s="62" t="e">
        <f t="shared" ca="1" si="7"/>
        <v>#NAME?</v>
      </c>
    </row>
    <row r="223" spans="1:15" s="62" customFormat="1" ht="14.4">
      <c r="A223" s="63">
        <v>224</v>
      </c>
      <c r="B223" s="63"/>
      <c r="C223" s="63" t="s">
        <v>1115</v>
      </c>
      <c r="D223" s="63" t="s">
        <v>86</v>
      </c>
      <c r="E223" s="63" t="s">
        <v>1116</v>
      </c>
      <c r="F223" s="63" t="s">
        <v>1117</v>
      </c>
      <c r="G223" s="63"/>
      <c r="H223" s="61" t="s">
        <v>1118</v>
      </c>
      <c r="N223" s="62" t="e">
        <f t="shared" ca="1" si="6"/>
        <v>#NAME?</v>
      </c>
      <c r="O223" s="62" t="e">
        <f t="shared" ca="1" si="7"/>
        <v>#NAME?</v>
      </c>
    </row>
    <row r="224" spans="1:15" s="62" customFormat="1" ht="14.4">
      <c r="A224" s="63">
        <v>225</v>
      </c>
      <c r="B224" s="63"/>
      <c r="C224" s="63" t="s">
        <v>1119</v>
      </c>
      <c r="D224" s="63" t="s">
        <v>86</v>
      </c>
      <c r="E224" s="63" t="s">
        <v>1120</v>
      </c>
      <c r="F224" s="63" t="s">
        <v>1121</v>
      </c>
      <c r="G224" s="63"/>
      <c r="H224" s="61" t="s">
        <v>1122</v>
      </c>
      <c r="N224" s="62" t="e">
        <f t="shared" ca="1" si="6"/>
        <v>#NAME?</v>
      </c>
      <c r="O224" s="62" t="e">
        <f t="shared" ca="1" si="7"/>
        <v>#NAME?</v>
      </c>
    </row>
    <row r="225" spans="1:15" s="62" customFormat="1" ht="14.4">
      <c r="A225" s="63">
        <v>226</v>
      </c>
      <c r="B225" s="63"/>
      <c r="C225" s="63" t="s">
        <v>1123</v>
      </c>
      <c r="D225" s="63" t="s">
        <v>86</v>
      </c>
      <c r="E225" s="63" t="s">
        <v>1124</v>
      </c>
      <c r="F225" s="63" t="s">
        <v>1125</v>
      </c>
      <c r="G225" s="63"/>
      <c r="H225" s="61" t="s">
        <v>1126</v>
      </c>
      <c r="N225" s="62" t="e">
        <f t="shared" ca="1" si="6"/>
        <v>#NAME?</v>
      </c>
      <c r="O225" s="62" t="e">
        <f t="shared" ca="1" si="7"/>
        <v>#NAME?</v>
      </c>
    </row>
    <row r="226" spans="1:15" s="62" customFormat="1" ht="14.4">
      <c r="A226" s="63">
        <v>227</v>
      </c>
      <c r="B226" s="63"/>
      <c r="C226" s="63" t="s">
        <v>1127</v>
      </c>
      <c r="D226" s="63" t="s">
        <v>86</v>
      </c>
      <c r="E226" s="63" t="s">
        <v>1128</v>
      </c>
      <c r="F226" s="63" t="s">
        <v>1129</v>
      </c>
      <c r="G226" s="63"/>
      <c r="H226" s="61" t="s">
        <v>1130</v>
      </c>
      <c r="I226" s="63" t="s">
        <v>1131</v>
      </c>
      <c r="N226" s="62" t="e">
        <f t="shared" ca="1" si="6"/>
        <v>#NAME?</v>
      </c>
      <c r="O226" s="62" t="e">
        <f t="shared" ca="1" si="7"/>
        <v>#NAME?</v>
      </c>
    </row>
    <row r="227" spans="1:15" s="62" customFormat="1">
      <c r="A227" s="63">
        <v>228</v>
      </c>
      <c r="B227" s="63"/>
      <c r="C227" s="63" t="s">
        <v>1132</v>
      </c>
      <c r="D227" s="63" t="s">
        <v>76</v>
      </c>
      <c r="E227" s="63" t="s">
        <v>1133</v>
      </c>
      <c r="F227" s="63" t="s">
        <v>1134</v>
      </c>
      <c r="G227" s="63"/>
      <c r="H227" s="63" t="s">
        <v>1135</v>
      </c>
      <c r="I227" s="63" t="s">
        <v>1136</v>
      </c>
      <c r="N227" s="62" t="e">
        <f t="shared" ca="1" si="6"/>
        <v>#NAME?</v>
      </c>
      <c r="O227" s="62" t="e">
        <f t="shared" ca="1" si="7"/>
        <v>#NAME?</v>
      </c>
    </row>
    <row r="228" spans="1:15" s="62" customFormat="1" ht="14.4">
      <c r="A228" s="63">
        <v>229</v>
      </c>
      <c r="B228" s="63"/>
      <c r="C228" s="63" t="s">
        <v>1034</v>
      </c>
      <c r="D228" s="63" t="s">
        <v>76</v>
      </c>
      <c r="E228" s="63" t="s">
        <v>1137</v>
      </c>
      <c r="F228" s="63" t="s">
        <v>1138</v>
      </c>
      <c r="G228" s="63"/>
      <c r="H228" s="61" t="s">
        <v>1139</v>
      </c>
      <c r="I228" s="63" t="s">
        <v>1140</v>
      </c>
      <c r="J228" s="69" t="s">
        <v>1141</v>
      </c>
      <c r="K228" s="63" t="s">
        <v>1142</v>
      </c>
      <c r="N228" s="62" t="e">
        <f t="shared" ca="1" si="6"/>
        <v>#NAME?</v>
      </c>
      <c r="O228" s="62" t="e">
        <f t="shared" ca="1" si="7"/>
        <v>#NAME?</v>
      </c>
    </row>
    <row r="229" spans="1:15" s="62" customFormat="1" ht="14.4">
      <c r="A229" s="63">
        <v>230</v>
      </c>
      <c r="B229" s="63"/>
      <c r="C229" s="63" t="s">
        <v>1143</v>
      </c>
      <c r="D229" s="63" t="s">
        <v>76</v>
      </c>
      <c r="E229" s="63" t="s">
        <v>1144</v>
      </c>
      <c r="F229" s="63" t="s">
        <v>1138</v>
      </c>
      <c r="G229" s="63"/>
      <c r="H229" s="61" t="s">
        <v>1145</v>
      </c>
      <c r="I229" s="63" t="s">
        <v>1146</v>
      </c>
      <c r="N229" s="62" t="e">
        <f t="shared" ca="1" si="6"/>
        <v>#NAME?</v>
      </c>
      <c r="O229" s="62" t="e">
        <f t="shared" ca="1" si="7"/>
        <v>#NAME?</v>
      </c>
    </row>
    <row r="230" spans="1:15" s="62" customFormat="1" ht="14.4">
      <c r="A230" s="63">
        <v>231</v>
      </c>
      <c r="B230" s="63"/>
      <c r="C230" s="63" t="s">
        <v>851</v>
      </c>
      <c r="D230" s="63" t="s">
        <v>983</v>
      </c>
      <c r="E230" s="63" t="s">
        <v>1147</v>
      </c>
      <c r="F230" s="63" t="s">
        <v>1148</v>
      </c>
      <c r="G230" s="63"/>
      <c r="H230" s="61" t="s">
        <v>1149</v>
      </c>
      <c r="N230" s="62" t="e">
        <f t="shared" ca="1" si="6"/>
        <v>#NAME?</v>
      </c>
      <c r="O230" s="62" t="e">
        <f t="shared" ca="1" si="7"/>
        <v>#NAME?</v>
      </c>
    </row>
    <row r="231" spans="1:15" s="62" customFormat="1" ht="14.4">
      <c r="A231" s="63">
        <v>232</v>
      </c>
      <c r="B231" s="63"/>
      <c r="C231" s="69" t="s">
        <v>1150</v>
      </c>
      <c r="D231" s="63" t="s">
        <v>201</v>
      </c>
      <c r="E231" s="63" t="s">
        <v>1151</v>
      </c>
      <c r="F231" s="63" t="s">
        <v>1152</v>
      </c>
      <c r="G231" s="63"/>
      <c r="H231" s="61" t="s">
        <v>1153</v>
      </c>
      <c r="I231" s="63" t="s">
        <v>1154</v>
      </c>
      <c r="N231" s="62" t="e">
        <f t="shared" ca="1" si="6"/>
        <v>#NAME?</v>
      </c>
      <c r="O231" s="62" t="e">
        <f t="shared" ca="1" si="7"/>
        <v>#NAME?</v>
      </c>
    </row>
    <row r="232" spans="1:15" s="62" customFormat="1" ht="14.4">
      <c r="A232" s="63">
        <v>233</v>
      </c>
      <c r="B232" s="63"/>
      <c r="C232" s="63" t="s">
        <v>1155</v>
      </c>
      <c r="D232" s="63" t="s">
        <v>201</v>
      </c>
      <c r="E232" s="63" t="s">
        <v>1156</v>
      </c>
      <c r="F232" s="63" t="s">
        <v>1157</v>
      </c>
      <c r="G232" s="63"/>
      <c r="H232" s="61" t="s">
        <v>1158</v>
      </c>
      <c r="I232" s="61" t="s">
        <v>1159</v>
      </c>
      <c r="N232" s="62" t="e">
        <f t="shared" ca="1" si="6"/>
        <v>#NAME?</v>
      </c>
      <c r="O232" s="62" t="e">
        <f t="shared" ca="1" si="7"/>
        <v>#NAME?</v>
      </c>
    </row>
    <row r="233" spans="1:15" s="62" customFormat="1" ht="14.4">
      <c r="A233" s="63">
        <v>234</v>
      </c>
      <c r="B233" s="63"/>
      <c r="C233" s="63" t="s">
        <v>1160</v>
      </c>
      <c r="D233" s="63" t="s">
        <v>201</v>
      </c>
      <c r="E233" s="63" t="s">
        <v>1161</v>
      </c>
      <c r="F233" s="63" t="s">
        <v>1162</v>
      </c>
      <c r="G233" s="63"/>
      <c r="H233" s="61" t="s">
        <v>1163</v>
      </c>
      <c r="I233" s="63" t="s">
        <v>1164</v>
      </c>
      <c r="N233" s="62" t="e">
        <f t="shared" ca="1" si="6"/>
        <v>#NAME?</v>
      </c>
      <c r="O233" s="62" t="e">
        <f t="shared" ca="1" si="7"/>
        <v>#NAME?</v>
      </c>
    </row>
    <row r="234" spans="1:15" s="62" customFormat="1">
      <c r="A234" s="63">
        <v>235</v>
      </c>
      <c r="B234" s="63"/>
      <c r="C234" s="63" t="s">
        <v>1165</v>
      </c>
      <c r="D234" s="63" t="s">
        <v>201</v>
      </c>
      <c r="E234" s="63" t="s">
        <v>1166</v>
      </c>
      <c r="F234" s="63" t="s">
        <v>1167</v>
      </c>
      <c r="G234" s="63"/>
      <c r="H234" s="63" t="s">
        <v>1168</v>
      </c>
      <c r="N234" s="62" t="e">
        <f t="shared" ca="1" si="6"/>
        <v>#NAME?</v>
      </c>
      <c r="O234" s="62" t="e">
        <f t="shared" ca="1" si="7"/>
        <v>#NAME?</v>
      </c>
    </row>
    <row r="235" spans="1:15" s="62" customFormat="1" ht="14.4">
      <c r="A235" s="63">
        <v>236</v>
      </c>
      <c r="B235" s="63"/>
      <c r="C235" s="63" t="s">
        <v>1169</v>
      </c>
      <c r="D235" s="63" t="s">
        <v>201</v>
      </c>
      <c r="E235" s="63" t="s">
        <v>1170</v>
      </c>
      <c r="F235" s="63" t="s">
        <v>1171</v>
      </c>
      <c r="G235" s="63"/>
      <c r="H235" s="61" t="s">
        <v>1172</v>
      </c>
      <c r="I235" s="63" t="s">
        <v>1173</v>
      </c>
      <c r="N235" s="62" t="e">
        <f t="shared" ca="1" si="6"/>
        <v>#NAME?</v>
      </c>
      <c r="O235" s="62" t="e">
        <f t="shared" ca="1" si="7"/>
        <v>#NAME?</v>
      </c>
    </row>
    <row r="236" spans="1:15" s="62" customFormat="1" ht="14.4">
      <c r="A236" s="63">
        <v>237</v>
      </c>
      <c r="B236" s="63"/>
      <c r="C236" s="63" t="s">
        <v>1174</v>
      </c>
      <c r="D236" s="63" t="s">
        <v>201</v>
      </c>
      <c r="E236" s="63" t="s">
        <v>1175</v>
      </c>
      <c r="F236" s="63" t="s">
        <v>1176</v>
      </c>
      <c r="G236" s="63"/>
      <c r="H236" s="61" t="s">
        <v>1177</v>
      </c>
      <c r="I236" s="63" t="s">
        <v>1178</v>
      </c>
      <c r="J236" s="63" t="s">
        <v>1179</v>
      </c>
      <c r="N236" s="62" t="e">
        <f t="shared" ca="1" si="6"/>
        <v>#NAME?</v>
      </c>
      <c r="O236" s="62" t="e">
        <f t="shared" ca="1" si="7"/>
        <v>#NAME?</v>
      </c>
    </row>
    <row r="237" spans="1:15" s="62" customFormat="1">
      <c r="A237" s="63">
        <v>238</v>
      </c>
      <c r="B237" s="63"/>
      <c r="C237" s="63" t="s">
        <v>527</v>
      </c>
      <c r="D237" s="63" t="s">
        <v>201</v>
      </c>
      <c r="E237" s="63" t="s">
        <v>1180</v>
      </c>
      <c r="F237" s="63" t="s">
        <v>1181</v>
      </c>
      <c r="G237" s="63"/>
      <c r="H237" s="63" t="s">
        <v>1182</v>
      </c>
      <c r="I237" s="63" t="s">
        <v>1183</v>
      </c>
      <c r="N237" s="62" t="e">
        <f t="shared" ca="1" si="6"/>
        <v>#NAME?</v>
      </c>
      <c r="O237" s="62" t="e">
        <f t="shared" ca="1" si="7"/>
        <v>#NAME?</v>
      </c>
    </row>
    <row r="238" spans="1:15" s="62" customFormat="1" ht="14.4">
      <c r="A238" s="63">
        <v>239</v>
      </c>
      <c r="B238" s="63"/>
      <c r="C238" s="63" t="s">
        <v>1184</v>
      </c>
      <c r="D238" s="63" t="s">
        <v>201</v>
      </c>
      <c r="E238" s="63" t="s">
        <v>1185</v>
      </c>
      <c r="F238" s="63" t="s">
        <v>1186</v>
      </c>
      <c r="G238" s="63"/>
      <c r="H238" s="61" t="s">
        <v>1187</v>
      </c>
      <c r="I238" s="63" t="s">
        <v>1188</v>
      </c>
      <c r="N238" s="62" t="e">
        <f t="shared" ca="1" si="6"/>
        <v>#NAME?</v>
      </c>
      <c r="O238" s="62" t="e">
        <f t="shared" ca="1" si="7"/>
        <v>#NAME?</v>
      </c>
    </row>
    <row r="239" spans="1:15" s="62" customFormat="1" ht="14.4">
      <c r="A239" s="63">
        <v>240</v>
      </c>
      <c r="B239" s="63"/>
      <c r="C239" s="63" t="s">
        <v>1189</v>
      </c>
      <c r="D239" s="63" t="s">
        <v>201</v>
      </c>
      <c r="E239" s="63" t="s">
        <v>1190</v>
      </c>
      <c r="F239" s="63" t="s">
        <v>1191</v>
      </c>
      <c r="G239" s="63"/>
      <c r="H239" s="61" t="s">
        <v>1192</v>
      </c>
      <c r="I239" s="63" t="s">
        <v>1193</v>
      </c>
      <c r="N239" s="62" t="e">
        <f t="shared" ca="1" si="6"/>
        <v>#NAME?</v>
      </c>
      <c r="O239" s="62" t="e">
        <f t="shared" ca="1" si="7"/>
        <v>#NAME?</v>
      </c>
    </row>
    <row r="240" spans="1:15" s="62" customFormat="1" ht="14.4">
      <c r="A240" s="63">
        <v>241</v>
      </c>
      <c r="B240" s="63"/>
      <c r="C240" s="63" t="s">
        <v>1194</v>
      </c>
      <c r="D240" s="63" t="s">
        <v>528</v>
      </c>
      <c r="E240" s="63" t="s">
        <v>1195</v>
      </c>
      <c r="F240" s="63" t="s">
        <v>1196</v>
      </c>
      <c r="G240" s="63"/>
      <c r="H240" s="61" t="s">
        <v>1197</v>
      </c>
      <c r="I240" s="63" t="s">
        <v>788</v>
      </c>
      <c r="J240" s="63" t="s">
        <v>786</v>
      </c>
      <c r="K240" s="63" t="s">
        <v>787</v>
      </c>
      <c r="L240" s="63" t="s">
        <v>1198</v>
      </c>
      <c r="N240" s="62" t="e">
        <f t="shared" ca="1" si="6"/>
        <v>#NAME?</v>
      </c>
      <c r="O240" s="62" t="e">
        <f t="shared" ca="1" si="7"/>
        <v>#NAME?</v>
      </c>
    </row>
    <row r="241" spans="1:15" s="62" customFormat="1" ht="14.4">
      <c r="A241" s="63">
        <v>242</v>
      </c>
      <c r="B241" s="63"/>
      <c r="C241" s="63" t="s">
        <v>1199</v>
      </c>
      <c r="D241" s="63" t="s">
        <v>528</v>
      </c>
      <c r="E241" s="63" t="s">
        <v>1200</v>
      </c>
      <c r="F241" s="63" t="s">
        <v>1201</v>
      </c>
      <c r="G241" s="63"/>
      <c r="H241" s="61" t="s">
        <v>1202</v>
      </c>
      <c r="I241" s="69" t="s">
        <v>1203</v>
      </c>
      <c r="N241" s="62" t="e">
        <f t="shared" ca="1" si="6"/>
        <v>#NAME?</v>
      </c>
      <c r="O241" s="62" t="e">
        <f t="shared" ca="1" si="7"/>
        <v>#NAME?</v>
      </c>
    </row>
    <row r="242" spans="1:15" s="62" customFormat="1" ht="14.4">
      <c r="A242" s="63">
        <v>243</v>
      </c>
      <c r="B242" s="63"/>
      <c r="C242" s="63" t="s">
        <v>1174</v>
      </c>
      <c r="D242" s="63" t="s">
        <v>528</v>
      </c>
      <c r="E242" s="63" t="s">
        <v>859</v>
      </c>
      <c r="F242" s="63" t="s">
        <v>1204</v>
      </c>
      <c r="G242" s="63"/>
      <c r="H242" s="61" t="s">
        <v>1205</v>
      </c>
      <c r="I242" s="63" t="s">
        <v>1206</v>
      </c>
      <c r="J242" s="63" t="s">
        <v>1207</v>
      </c>
      <c r="N242" s="62" t="e">
        <f t="shared" ca="1" si="6"/>
        <v>#NAME?</v>
      </c>
      <c r="O242" s="62" t="e">
        <f t="shared" ca="1" si="7"/>
        <v>#NAME?</v>
      </c>
    </row>
    <row r="243" spans="1:15" s="62" customFormat="1" ht="14.4">
      <c r="A243" s="63">
        <v>244</v>
      </c>
      <c r="B243" s="63"/>
      <c r="C243" s="63" t="s">
        <v>527</v>
      </c>
      <c r="D243" s="63" t="s">
        <v>528</v>
      </c>
      <c r="E243" s="63" t="s">
        <v>1208</v>
      </c>
      <c r="F243" s="63" t="s">
        <v>530</v>
      </c>
      <c r="G243" s="63"/>
      <c r="H243" s="61" t="s">
        <v>1209</v>
      </c>
      <c r="N243" s="62" t="e">
        <f t="shared" ca="1" si="6"/>
        <v>#NAME?</v>
      </c>
      <c r="O243" s="62" t="e">
        <f t="shared" ca="1" si="7"/>
        <v>#NAME?</v>
      </c>
    </row>
    <row r="244" spans="1:15" s="62" customFormat="1" ht="14.4">
      <c r="A244" s="63">
        <v>245</v>
      </c>
      <c r="B244" s="63"/>
      <c r="C244" s="63" t="s">
        <v>1174</v>
      </c>
      <c r="D244" s="63" t="s">
        <v>124</v>
      </c>
      <c r="E244" s="63" t="s">
        <v>1210</v>
      </c>
      <c r="F244" s="63" t="s">
        <v>371</v>
      </c>
      <c r="G244" s="63"/>
      <c r="H244" s="61" t="s">
        <v>374</v>
      </c>
      <c r="I244" s="63" t="s">
        <v>1211</v>
      </c>
      <c r="N244" s="62" t="e">
        <f t="shared" ca="1" si="6"/>
        <v>#NAME?</v>
      </c>
      <c r="O244" s="62" t="e">
        <f t="shared" ca="1" si="7"/>
        <v>#NAME?</v>
      </c>
    </row>
    <row r="245" spans="1:15" s="62" customFormat="1" ht="14.4">
      <c r="A245" s="63">
        <v>246</v>
      </c>
      <c r="B245" s="63"/>
      <c r="C245" s="63" t="s">
        <v>742</v>
      </c>
      <c r="D245" s="63" t="s">
        <v>124</v>
      </c>
      <c r="E245" s="63" t="s">
        <v>1212</v>
      </c>
      <c r="F245" s="63" t="s">
        <v>1213</v>
      </c>
      <c r="G245" s="63"/>
      <c r="H245" s="61" t="s">
        <v>1214</v>
      </c>
      <c r="I245" s="61" t="s">
        <v>1215</v>
      </c>
      <c r="N245" s="62" t="e">
        <f t="shared" ca="1" si="6"/>
        <v>#NAME?</v>
      </c>
      <c r="O245" s="62" t="e">
        <f t="shared" ca="1" si="7"/>
        <v>#NAME?</v>
      </c>
    </row>
    <row r="246" spans="1:15" s="62" customFormat="1" ht="14.4">
      <c r="A246" s="63">
        <v>247</v>
      </c>
      <c r="B246" s="63"/>
      <c r="C246" s="78" t="s">
        <v>1216</v>
      </c>
      <c r="D246" s="63" t="s">
        <v>124</v>
      </c>
      <c r="E246" s="63" t="s">
        <v>1217</v>
      </c>
      <c r="F246" s="63" t="s">
        <v>1218</v>
      </c>
      <c r="G246" s="63"/>
      <c r="H246" s="61" t="s">
        <v>1219</v>
      </c>
      <c r="N246" s="62" t="e">
        <f t="shared" ca="1" si="6"/>
        <v>#NAME?</v>
      </c>
      <c r="O246" s="62" t="e">
        <f t="shared" ca="1" si="7"/>
        <v>#NAME?</v>
      </c>
    </row>
    <row r="247" spans="1:15" s="62" customFormat="1">
      <c r="A247" s="63">
        <v>248</v>
      </c>
      <c r="B247" s="63"/>
      <c r="C247" s="63" t="s">
        <v>1034</v>
      </c>
      <c r="D247" s="63" t="s">
        <v>124</v>
      </c>
      <c r="E247" s="63" t="s">
        <v>1220</v>
      </c>
      <c r="F247" s="63" t="s">
        <v>1221</v>
      </c>
      <c r="G247" s="63"/>
      <c r="H247" s="63" t="s">
        <v>520</v>
      </c>
      <c r="I247" s="63" t="s">
        <v>519</v>
      </c>
      <c r="N247" s="62" t="e">
        <f t="shared" ca="1" si="6"/>
        <v>#NAME?</v>
      </c>
      <c r="O247" s="62" t="e">
        <f t="shared" ca="1" si="7"/>
        <v>#NAME?</v>
      </c>
    </row>
    <row r="248" spans="1:15" s="62" customFormat="1" ht="14.4">
      <c r="A248" s="63">
        <v>249</v>
      </c>
      <c r="B248" s="63"/>
      <c r="C248" s="63" t="s">
        <v>1222</v>
      </c>
      <c r="D248" s="63" t="s">
        <v>86</v>
      </c>
      <c r="E248" s="63"/>
      <c r="F248" s="63"/>
      <c r="G248" s="63"/>
      <c r="H248" s="61" t="s">
        <v>1223</v>
      </c>
      <c r="N248" s="62" t="e">
        <f t="shared" ca="1" si="6"/>
        <v>#NAME?</v>
      </c>
      <c r="O248" s="62" t="e">
        <f t="shared" ca="1" si="7"/>
        <v>#NAME?</v>
      </c>
    </row>
    <row r="249" spans="1:15" s="62" customFormat="1" ht="14.4">
      <c r="A249" s="63">
        <v>250</v>
      </c>
      <c r="B249" s="63"/>
      <c r="C249" s="63" t="s">
        <v>1224</v>
      </c>
      <c r="D249" s="63" t="s">
        <v>1225</v>
      </c>
      <c r="E249" s="63" t="s">
        <v>1226</v>
      </c>
      <c r="F249" s="63" t="s">
        <v>1227</v>
      </c>
      <c r="G249" s="63"/>
      <c r="H249" s="61" t="s">
        <v>1228</v>
      </c>
      <c r="N249" s="62" t="e">
        <f t="shared" ca="1" si="6"/>
        <v>#NAME?</v>
      </c>
      <c r="O249" s="62" t="e">
        <f t="shared" ca="1" si="7"/>
        <v>#NAME?</v>
      </c>
    </row>
    <row r="250" spans="1:15" s="62" customFormat="1" ht="14.4">
      <c r="A250" s="63">
        <v>251</v>
      </c>
      <c r="B250" s="63"/>
      <c r="C250" s="63" t="s">
        <v>1229</v>
      </c>
      <c r="D250" s="63" t="s">
        <v>1230</v>
      </c>
      <c r="E250" s="63"/>
      <c r="F250" s="63" t="s">
        <v>1231</v>
      </c>
      <c r="G250" s="63"/>
      <c r="H250" s="61" t="s">
        <v>1232</v>
      </c>
      <c r="N250" s="62" t="e">
        <f t="shared" ca="1" si="6"/>
        <v>#NAME?</v>
      </c>
      <c r="O250" s="62" t="e">
        <f t="shared" ca="1" si="7"/>
        <v>#NAME?</v>
      </c>
    </row>
    <row r="251" spans="1:15" s="62" customFormat="1" ht="14.4">
      <c r="A251" s="63">
        <v>252</v>
      </c>
      <c r="B251" s="63"/>
      <c r="C251" s="63" t="s">
        <v>1233</v>
      </c>
      <c r="D251" s="63" t="s">
        <v>528</v>
      </c>
      <c r="E251" s="63" t="s">
        <v>1234</v>
      </c>
      <c r="F251" s="63"/>
      <c r="G251" s="63"/>
      <c r="H251" s="61" t="s">
        <v>1235</v>
      </c>
      <c r="N251" s="62" t="e">
        <f t="shared" ca="1" si="6"/>
        <v>#NAME?</v>
      </c>
      <c r="O251" s="62" t="e">
        <f t="shared" ca="1" si="7"/>
        <v>#NAME?</v>
      </c>
    </row>
    <row r="252" spans="1:15" s="62" customFormat="1" ht="14.4">
      <c r="A252" s="63">
        <v>253</v>
      </c>
      <c r="B252" s="63"/>
      <c r="C252" s="63" t="s">
        <v>1236</v>
      </c>
      <c r="D252" s="63" t="s">
        <v>1237</v>
      </c>
      <c r="E252" s="63" t="s">
        <v>1238</v>
      </c>
      <c r="F252" s="63" t="s">
        <v>1239</v>
      </c>
      <c r="G252" s="63"/>
      <c r="H252" s="61" t="s">
        <v>1240</v>
      </c>
      <c r="I252" s="63" t="s">
        <v>1241</v>
      </c>
      <c r="J252" s="63" t="s">
        <v>1242</v>
      </c>
      <c r="K252" s="63" t="s">
        <v>1243</v>
      </c>
      <c r="N252" s="62" t="e">
        <f t="shared" ca="1" si="6"/>
        <v>#NAME?</v>
      </c>
      <c r="O252" s="62" t="e">
        <f t="shared" ca="1" si="7"/>
        <v>#NAME?</v>
      </c>
    </row>
    <row r="253" spans="1:15" s="62" customFormat="1" ht="14.4">
      <c r="A253" s="63">
        <v>254</v>
      </c>
      <c r="B253" s="63"/>
      <c r="C253" s="63" t="s">
        <v>1244</v>
      </c>
      <c r="D253" s="63" t="s">
        <v>1225</v>
      </c>
      <c r="E253" s="63" t="s">
        <v>1245</v>
      </c>
      <c r="F253" s="63" t="s">
        <v>1246</v>
      </c>
      <c r="G253" s="63"/>
      <c r="H253" s="61" t="s">
        <v>1247</v>
      </c>
      <c r="I253" s="63" t="s">
        <v>1248</v>
      </c>
      <c r="J253" s="63" t="s">
        <v>1249</v>
      </c>
      <c r="N253" s="62" t="e">
        <f t="shared" ca="1" si="6"/>
        <v>#NAME?</v>
      </c>
      <c r="O253" s="62" t="e">
        <f t="shared" ca="1" si="7"/>
        <v>#NAME?</v>
      </c>
    </row>
    <row r="254" spans="1:15" s="62" customFormat="1" ht="14.4">
      <c r="A254" s="63">
        <v>255</v>
      </c>
      <c r="B254" s="63"/>
      <c r="C254" s="63" t="s">
        <v>1250</v>
      </c>
      <c r="D254" s="63" t="s">
        <v>1225</v>
      </c>
      <c r="E254" s="63" t="s">
        <v>1251</v>
      </c>
      <c r="F254" s="63" t="s">
        <v>1252</v>
      </c>
      <c r="G254" s="63"/>
      <c r="H254" s="61" t="s">
        <v>1253</v>
      </c>
      <c r="I254" s="63" t="s">
        <v>1254</v>
      </c>
      <c r="J254" s="63" t="s">
        <v>1255</v>
      </c>
      <c r="N254" s="62" t="e">
        <f t="shared" ca="1" si="6"/>
        <v>#NAME?</v>
      </c>
      <c r="O254" s="62" t="e">
        <f t="shared" ca="1" si="7"/>
        <v>#NAME?</v>
      </c>
    </row>
    <row r="255" spans="1:15" s="62" customFormat="1" ht="14.4">
      <c r="A255" s="63">
        <v>256</v>
      </c>
      <c r="B255" s="63"/>
      <c r="C255" s="63" t="s">
        <v>1256</v>
      </c>
      <c r="D255" s="63" t="s">
        <v>1225</v>
      </c>
      <c r="E255" s="63" t="s">
        <v>1257</v>
      </c>
      <c r="F255" s="63" t="s">
        <v>1258</v>
      </c>
      <c r="G255" s="63"/>
      <c r="H255" s="61" t="s">
        <v>1259</v>
      </c>
      <c r="N255" s="62" t="e">
        <f t="shared" ca="1" si="6"/>
        <v>#NAME?</v>
      </c>
      <c r="O255" s="62" t="e">
        <f t="shared" ca="1" si="7"/>
        <v>#NAME?</v>
      </c>
    </row>
    <row r="256" spans="1:15" s="62" customFormat="1" ht="14.4">
      <c r="A256" s="63">
        <v>257</v>
      </c>
      <c r="B256" s="63"/>
      <c r="C256" s="63" t="s">
        <v>1260</v>
      </c>
      <c r="D256" s="63" t="s">
        <v>1225</v>
      </c>
      <c r="E256" s="63" t="s">
        <v>1261</v>
      </c>
      <c r="F256" s="63" t="s">
        <v>1262</v>
      </c>
      <c r="G256" s="63"/>
      <c r="H256" s="61" t="s">
        <v>1263</v>
      </c>
      <c r="N256" s="62" t="e">
        <f t="shared" ca="1" si="6"/>
        <v>#NAME?</v>
      </c>
      <c r="O256" s="62" t="e">
        <f t="shared" ca="1" si="7"/>
        <v>#NAME?</v>
      </c>
    </row>
    <row r="257" spans="1:15" s="62" customFormat="1" ht="14.4">
      <c r="A257" s="63">
        <v>258</v>
      </c>
      <c r="B257" s="63"/>
      <c r="C257" s="63" t="s">
        <v>1264</v>
      </c>
      <c r="D257" s="63" t="s">
        <v>1237</v>
      </c>
      <c r="E257" s="63" t="s">
        <v>1265</v>
      </c>
      <c r="F257" s="63" t="s">
        <v>1266</v>
      </c>
      <c r="G257" s="63"/>
      <c r="H257" s="61" t="s">
        <v>1267</v>
      </c>
      <c r="I257" s="63" t="s">
        <v>1268</v>
      </c>
      <c r="N257" s="62" t="e">
        <f t="shared" ca="1" si="6"/>
        <v>#NAME?</v>
      </c>
      <c r="O257" s="62" t="e">
        <f t="shared" ca="1" si="7"/>
        <v>#NAME?</v>
      </c>
    </row>
    <row r="258" spans="1:15" s="62" customFormat="1" ht="14.4">
      <c r="A258" s="63">
        <v>259</v>
      </c>
      <c r="B258" s="63"/>
      <c r="C258" s="63" t="s">
        <v>742</v>
      </c>
      <c r="D258" s="63" t="s">
        <v>187</v>
      </c>
      <c r="E258" s="63" t="s">
        <v>1269</v>
      </c>
      <c r="F258" s="63" t="s">
        <v>1270</v>
      </c>
      <c r="G258" s="63"/>
      <c r="H258" s="61" t="s">
        <v>1271</v>
      </c>
      <c r="I258" s="63" t="s">
        <v>1272</v>
      </c>
      <c r="J258" s="63" t="s">
        <v>1273</v>
      </c>
      <c r="K258" s="63" t="s">
        <v>1274</v>
      </c>
      <c r="N258" s="62" t="e">
        <f t="shared" ca="1" si="6"/>
        <v>#NAME?</v>
      </c>
      <c r="O258" s="62" t="e">
        <f t="shared" ca="1" si="7"/>
        <v>#NAME?</v>
      </c>
    </row>
    <row r="259" spans="1:15" s="62" customFormat="1" ht="14.4">
      <c r="A259" s="63">
        <v>260</v>
      </c>
      <c r="B259" s="63"/>
      <c r="C259" s="63" t="s">
        <v>636</v>
      </c>
      <c r="D259" s="63" t="s">
        <v>187</v>
      </c>
      <c r="E259" s="63" t="s">
        <v>1275</v>
      </c>
      <c r="F259" s="63" t="s">
        <v>1276</v>
      </c>
      <c r="G259" s="63"/>
      <c r="H259" s="61" t="s">
        <v>1277</v>
      </c>
      <c r="N259" s="62" t="e">
        <f t="shared" ref="N259:N297" ca="1" si="8">comment(H259)</f>
        <v>#NAME?</v>
      </c>
      <c r="O259" s="62" t="e">
        <f t="shared" ref="O259:O297" ca="1" si="9">comment(I259)</f>
        <v>#NAME?</v>
      </c>
    </row>
    <row r="260" spans="1:15" s="62" customFormat="1" ht="14.4">
      <c r="A260" s="63">
        <v>261</v>
      </c>
      <c r="B260" s="63"/>
      <c r="C260" s="63" t="s">
        <v>1278</v>
      </c>
      <c r="D260" s="63" t="s">
        <v>187</v>
      </c>
      <c r="E260" s="63" t="s">
        <v>1279</v>
      </c>
      <c r="F260" s="63" t="s">
        <v>1280</v>
      </c>
      <c r="G260" s="63"/>
      <c r="H260" s="61" t="s">
        <v>1281</v>
      </c>
      <c r="I260" s="63" t="s">
        <v>1282</v>
      </c>
      <c r="N260" s="62" t="e">
        <f t="shared" ca="1" si="8"/>
        <v>#NAME?</v>
      </c>
      <c r="O260" s="62" t="e">
        <f t="shared" ca="1" si="9"/>
        <v>#NAME?</v>
      </c>
    </row>
    <row r="261" spans="1:15" s="62" customFormat="1" ht="14.4">
      <c r="A261" s="63">
        <v>262</v>
      </c>
      <c r="B261" s="63"/>
      <c r="C261" s="63" t="s">
        <v>1199</v>
      </c>
      <c r="D261" s="63" t="s">
        <v>187</v>
      </c>
      <c r="E261" s="63" t="s">
        <v>1283</v>
      </c>
      <c r="F261" s="63" t="s">
        <v>1284</v>
      </c>
      <c r="G261" s="63"/>
      <c r="H261" s="61" t="s">
        <v>1285</v>
      </c>
      <c r="I261" s="63" t="s">
        <v>1286</v>
      </c>
      <c r="J261" s="63" t="s">
        <v>1287</v>
      </c>
      <c r="K261" s="63" t="s">
        <v>1288</v>
      </c>
      <c r="N261" s="62" t="e">
        <f t="shared" ca="1" si="8"/>
        <v>#NAME?</v>
      </c>
      <c r="O261" s="62" t="e">
        <f t="shared" ca="1" si="9"/>
        <v>#NAME?</v>
      </c>
    </row>
    <row r="262" spans="1:15" s="62" customFormat="1" ht="14.4">
      <c r="A262" s="63">
        <v>263</v>
      </c>
      <c r="B262" s="63"/>
      <c r="C262" s="63" t="s">
        <v>1289</v>
      </c>
      <c r="D262" s="63" t="s">
        <v>1225</v>
      </c>
      <c r="E262" s="63"/>
      <c r="F262" s="63"/>
      <c r="G262" s="63"/>
      <c r="H262" s="61" t="s">
        <v>1290</v>
      </c>
      <c r="N262" s="62" t="e">
        <f t="shared" ca="1" si="8"/>
        <v>#NAME?</v>
      </c>
      <c r="O262" s="62" t="e">
        <f t="shared" ca="1" si="9"/>
        <v>#NAME?</v>
      </c>
    </row>
    <row r="263" spans="1:15" s="62" customFormat="1" ht="14.4">
      <c r="A263" s="63">
        <v>264</v>
      </c>
      <c r="B263" s="63"/>
      <c r="C263" s="63" t="s">
        <v>1034</v>
      </c>
      <c r="D263" s="63" t="s">
        <v>187</v>
      </c>
      <c r="E263" s="63" t="s">
        <v>1291</v>
      </c>
      <c r="F263" s="63" t="s">
        <v>1292</v>
      </c>
      <c r="G263" s="63"/>
      <c r="H263" s="61" t="s">
        <v>1293</v>
      </c>
      <c r="I263" s="63" t="s">
        <v>1294</v>
      </c>
      <c r="N263" s="62" t="e">
        <f t="shared" ca="1" si="8"/>
        <v>#NAME?</v>
      </c>
      <c r="O263" s="62" t="e">
        <f t="shared" ca="1" si="9"/>
        <v>#NAME?</v>
      </c>
    </row>
    <row r="264" spans="1:15" s="62" customFormat="1" ht="14.4">
      <c r="A264" s="63">
        <v>265</v>
      </c>
      <c r="B264" s="63"/>
      <c r="C264" s="63" t="s">
        <v>1174</v>
      </c>
      <c r="D264" s="63" t="s">
        <v>187</v>
      </c>
      <c r="E264" s="63" t="s">
        <v>1295</v>
      </c>
      <c r="F264" s="63" t="s">
        <v>1296</v>
      </c>
      <c r="G264" s="63"/>
      <c r="H264" s="61" t="s">
        <v>1297</v>
      </c>
      <c r="I264" s="63" t="s">
        <v>1298</v>
      </c>
      <c r="J264" s="63" t="s">
        <v>1299</v>
      </c>
      <c r="N264" s="62" t="e">
        <f t="shared" ca="1" si="8"/>
        <v>#NAME?</v>
      </c>
      <c r="O264" s="62" t="e">
        <f t="shared" ca="1" si="9"/>
        <v>#NAME?</v>
      </c>
    </row>
    <row r="265" spans="1:15" s="62" customFormat="1">
      <c r="A265" s="63">
        <v>266</v>
      </c>
      <c r="B265" s="63"/>
      <c r="C265" s="63" t="s">
        <v>1300</v>
      </c>
      <c r="D265" s="63" t="s">
        <v>187</v>
      </c>
      <c r="E265" s="63" t="s">
        <v>1301</v>
      </c>
      <c r="F265" s="63" t="s">
        <v>1302</v>
      </c>
      <c r="G265" s="63"/>
      <c r="N265" s="62" t="e">
        <f t="shared" ca="1" si="8"/>
        <v>#NAME?</v>
      </c>
      <c r="O265" s="62" t="e">
        <f t="shared" ca="1" si="9"/>
        <v>#NAME?</v>
      </c>
    </row>
    <row r="266" spans="1:15" s="62" customFormat="1" ht="14.4">
      <c r="A266" s="63">
        <v>267</v>
      </c>
      <c r="B266" s="63"/>
      <c r="C266" s="66" t="s">
        <v>1303</v>
      </c>
      <c r="D266" s="63" t="s">
        <v>187</v>
      </c>
      <c r="E266" s="63" t="s">
        <v>1304</v>
      </c>
      <c r="F266" s="63" t="s">
        <v>1305</v>
      </c>
      <c r="G266" s="63"/>
      <c r="H266" s="61" t="s">
        <v>1306</v>
      </c>
      <c r="N266" s="62" t="e">
        <f t="shared" ca="1" si="8"/>
        <v>#NAME?</v>
      </c>
      <c r="O266" s="62" t="e">
        <f t="shared" ca="1" si="9"/>
        <v>#NAME?</v>
      </c>
    </row>
    <row r="267" spans="1:15" s="62" customFormat="1" ht="14.4">
      <c r="A267" s="63">
        <v>268</v>
      </c>
      <c r="B267" s="63"/>
      <c r="C267" s="63" t="s">
        <v>1307</v>
      </c>
      <c r="D267" s="63" t="s">
        <v>760</v>
      </c>
      <c r="E267" s="63" t="s">
        <v>1308</v>
      </c>
      <c r="F267" s="63" t="s">
        <v>1309</v>
      </c>
      <c r="G267" s="63"/>
      <c r="H267" s="61" t="s">
        <v>1310</v>
      </c>
      <c r="I267" s="63" t="s">
        <v>1311</v>
      </c>
      <c r="N267" s="62" t="e">
        <f t="shared" ca="1" si="8"/>
        <v>#NAME?</v>
      </c>
      <c r="O267" s="62" t="e">
        <f t="shared" ca="1" si="9"/>
        <v>#NAME?</v>
      </c>
    </row>
    <row r="268" spans="1:15" s="62" customFormat="1" ht="14.4">
      <c r="A268" s="63">
        <v>269</v>
      </c>
      <c r="B268" s="63"/>
      <c r="C268" s="63" t="s">
        <v>1064</v>
      </c>
      <c r="D268" s="63" t="s">
        <v>472</v>
      </c>
      <c r="E268" s="63" t="s">
        <v>1312</v>
      </c>
      <c r="F268" s="63" t="s">
        <v>1313</v>
      </c>
      <c r="G268" s="63"/>
      <c r="H268" s="61" t="s">
        <v>1314</v>
      </c>
      <c r="N268" s="62" t="e">
        <f t="shared" ca="1" si="8"/>
        <v>#NAME?</v>
      </c>
      <c r="O268" s="62" t="e">
        <f t="shared" ca="1" si="9"/>
        <v>#NAME?</v>
      </c>
    </row>
    <row r="269" spans="1:15" s="62" customFormat="1" ht="14.4">
      <c r="A269" s="63">
        <v>270</v>
      </c>
      <c r="B269" s="63"/>
      <c r="C269" s="63" t="s">
        <v>20</v>
      </c>
      <c r="D269" s="63" t="s">
        <v>1047</v>
      </c>
      <c r="E269" s="63" t="s">
        <v>22</v>
      </c>
      <c r="F269" s="63" t="s">
        <v>1315</v>
      </c>
      <c r="G269" s="63"/>
      <c r="H269" s="61" t="s">
        <v>19</v>
      </c>
      <c r="I269" s="63" t="s">
        <v>1316</v>
      </c>
      <c r="J269" s="63" t="s">
        <v>1317</v>
      </c>
      <c r="K269" s="61" t="s">
        <v>1318</v>
      </c>
      <c r="N269" s="62" t="e">
        <f t="shared" ca="1" si="8"/>
        <v>#NAME?</v>
      </c>
      <c r="O269" s="62" t="e">
        <f t="shared" ca="1" si="9"/>
        <v>#NAME?</v>
      </c>
    </row>
    <row r="270" spans="1:15" s="62" customFormat="1" ht="14.4">
      <c r="A270" s="63">
        <v>271</v>
      </c>
      <c r="B270" s="63"/>
      <c r="C270" s="63" t="s">
        <v>20</v>
      </c>
      <c r="D270" s="63" t="s">
        <v>187</v>
      </c>
      <c r="E270" s="63"/>
      <c r="F270" s="63" t="s">
        <v>1319</v>
      </c>
      <c r="G270" s="63"/>
      <c r="H270" s="75" t="s">
        <v>1320</v>
      </c>
      <c r="I270" s="63" t="s">
        <v>1321</v>
      </c>
      <c r="N270" s="62" t="e">
        <f t="shared" ca="1" si="8"/>
        <v>#NAME?</v>
      </c>
      <c r="O270" s="62" t="e">
        <f t="shared" ca="1" si="9"/>
        <v>#NAME?</v>
      </c>
    </row>
    <row r="271" spans="1:15" s="62" customFormat="1" ht="14.4">
      <c r="A271" s="63">
        <v>272</v>
      </c>
      <c r="B271" s="63"/>
      <c r="C271" s="63" t="s">
        <v>1322</v>
      </c>
      <c r="D271" s="63" t="s">
        <v>1010</v>
      </c>
      <c r="E271" s="63" t="s">
        <v>1323</v>
      </c>
      <c r="F271" s="63" t="s">
        <v>1324</v>
      </c>
      <c r="G271" s="63"/>
      <c r="H271" s="61" t="s">
        <v>1325</v>
      </c>
      <c r="I271" s="63" t="s">
        <v>1326</v>
      </c>
      <c r="N271" s="62" t="e">
        <f t="shared" ca="1" si="8"/>
        <v>#NAME?</v>
      </c>
      <c r="O271" s="62" t="e">
        <f t="shared" ca="1" si="9"/>
        <v>#NAME?</v>
      </c>
    </row>
    <row r="272" spans="1:15" s="62" customFormat="1" ht="14.4">
      <c r="A272" s="63">
        <v>273</v>
      </c>
      <c r="B272" s="63"/>
      <c r="C272" s="63" t="s">
        <v>742</v>
      </c>
      <c r="D272" s="63" t="s">
        <v>1010</v>
      </c>
      <c r="E272" s="63" t="s">
        <v>1327</v>
      </c>
      <c r="F272" s="63" t="s">
        <v>1328</v>
      </c>
      <c r="G272" s="63"/>
      <c r="H272" s="61" t="s">
        <v>1329</v>
      </c>
      <c r="I272" s="63" t="s">
        <v>1330</v>
      </c>
      <c r="J272" s="63" t="s">
        <v>1331</v>
      </c>
      <c r="K272" s="63" t="s">
        <v>1332</v>
      </c>
      <c r="N272" s="62" t="e">
        <f t="shared" ca="1" si="8"/>
        <v>#NAME?</v>
      </c>
      <c r="O272" s="62" t="e">
        <f t="shared" ca="1" si="9"/>
        <v>#NAME?</v>
      </c>
    </row>
    <row r="273" spans="1:15" s="62" customFormat="1" ht="14.4">
      <c r="A273" s="63">
        <v>274</v>
      </c>
      <c r="B273" s="63"/>
      <c r="C273" s="64" t="s">
        <v>1333</v>
      </c>
      <c r="D273" s="63" t="s">
        <v>124</v>
      </c>
      <c r="E273" s="63" t="s">
        <v>1334</v>
      </c>
      <c r="F273" s="63" t="s">
        <v>1335</v>
      </c>
      <c r="G273" s="63"/>
      <c r="H273" s="61" t="s">
        <v>1336</v>
      </c>
      <c r="I273" s="63" t="s">
        <v>1337</v>
      </c>
      <c r="N273" s="62" t="e">
        <f t="shared" ca="1" si="8"/>
        <v>#NAME?</v>
      </c>
      <c r="O273" s="62" t="e">
        <f t="shared" ca="1" si="9"/>
        <v>#NAME?</v>
      </c>
    </row>
    <row r="274" spans="1:15" s="62" customFormat="1" ht="14.4">
      <c r="A274" s="63">
        <v>275</v>
      </c>
      <c r="B274" s="63"/>
      <c r="C274" s="63" t="s">
        <v>532</v>
      </c>
      <c r="D274" s="63" t="s">
        <v>1010</v>
      </c>
      <c r="E274" s="63" t="s">
        <v>1338</v>
      </c>
      <c r="F274" s="63" t="s">
        <v>1339</v>
      </c>
      <c r="G274" s="63"/>
      <c r="H274" s="61" t="s">
        <v>1340</v>
      </c>
      <c r="I274" s="63" t="s">
        <v>1341</v>
      </c>
      <c r="J274" s="63" t="s">
        <v>1342</v>
      </c>
      <c r="N274" s="62" t="e">
        <f t="shared" ca="1" si="8"/>
        <v>#NAME?</v>
      </c>
      <c r="O274" s="62" t="e">
        <f t="shared" ca="1" si="9"/>
        <v>#NAME?</v>
      </c>
    </row>
    <row r="275" spans="1:15" s="62" customFormat="1" ht="14.4">
      <c r="A275" s="63">
        <v>276</v>
      </c>
      <c r="B275" s="63"/>
      <c r="C275" s="63" t="s">
        <v>1343</v>
      </c>
      <c r="D275" s="63" t="s">
        <v>1010</v>
      </c>
      <c r="E275" s="63" t="s">
        <v>1344</v>
      </c>
      <c r="F275" s="63" t="s">
        <v>1345</v>
      </c>
      <c r="G275" s="63"/>
      <c r="H275" s="61" t="s">
        <v>1346</v>
      </c>
      <c r="I275" s="63" t="s">
        <v>1347</v>
      </c>
      <c r="N275" s="62" t="e">
        <f t="shared" ca="1" si="8"/>
        <v>#NAME?</v>
      </c>
      <c r="O275" s="62" t="e">
        <f t="shared" ca="1" si="9"/>
        <v>#NAME?</v>
      </c>
    </row>
    <row r="276" spans="1:15" s="62" customFormat="1" ht="14.4">
      <c r="A276" s="63">
        <v>277</v>
      </c>
      <c r="B276" s="63"/>
      <c r="C276" s="63" t="s">
        <v>1348</v>
      </c>
      <c r="D276" s="63" t="s">
        <v>1010</v>
      </c>
      <c r="E276" s="63" t="s">
        <v>1349</v>
      </c>
      <c r="F276" s="63" t="s">
        <v>1350</v>
      </c>
      <c r="G276" s="63"/>
      <c r="H276" s="61" t="s">
        <v>1351</v>
      </c>
      <c r="N276" s="62" t="e">
        <f t="shared" ca="1" si="8"/>
        <v>#NAME?</v>
      </c>
      <c r="O276" s="62" t="e">
        <f t="shared" ca="1" si="9"/>
        <v>#NAME?</v>
      </c>
    </row>
    <row r="277" spans="1:15" s="62" customFormat="1" ht="14.4">
      <c r="A277" s="63">
        <v>278</v>
      </c>
      <c r="B277" s="63"/>
      <c r="C277" s="63" t="s">
        <v>1174</v>
      </c>
      <c r="D277" s="63" t="s">
        <v>1010</v>
      </c>
      <c r="E277" s="63" t="s">
        <v>1352</v>
      </c>
      <c r="F277" s="63" t="s">
        <v>1353</v>
      </c>
      <c r="G277" s="63"/>
      <c r="H277" s="61" t="s">
        <v>1354</v>
      </c>
      <c r="I277" s="63" t="s">
        <v>1355</v>
      </c>
      <c r="J277" s="63" t="s">
        <v>1356</v>
      </c>
      <c r="K277" s="63" t="s">
        <v>1357</v>
      </c>
      <c r="N277" s="62" t="e">
        <f t="shared" ca="1" si="8"/>
        <v>#NAME?</v>
      </c>
      <c r="O277" s="62" t="e">
        <f t="shared" ca="1" si="9"/>
        <v>#NAME?</v>
      </c>
    </row>
    <row r="278" spans="1:15" s="62" customFormat="1">
      <c r="A278" s="63">
        <v>279</v>
      </c>
      <c r="B278" s="63"/>
      <c r="C278" s="63" t="s">
        <v>1358</v>
      </c>
      <c r="D278" s="63" t="s">
        <v>1010</v>
      </c>
      <c r="E278" s="63" t="s">
        <v>1359</v>
      </c>
      <c r="F278" s="63" t="s">
        <v>1360</v>
      </c>
      <c r="G278" s="63"/>
      <c r="N278" s="62" t="e">
        <f t="shared" ca="1" si="8"/>
        <v>#NAME?</v>
      </c>
      <c r="O278" s="62" t="e">
        <f t="shared" ca="1" si="9"/>
        <v>#NAME?</v>
      </c>
    </row>
    <row r="279" spans="1:15" s="62" customFormat="1" ht="14.4">
      <c r="A279" s="63">
        <v>280</v>
      </c>
      <c r="B279" s="63"/>
      <c r="C279" s="63" t="s">
        <v>532</v>
      </c>
      <c r="D279" s="63" t="s">
        <v>1361</v>
      </c>
      <c r="E279" s="63" t="s">
        <v>1362</v>
      </c>
      <c r="F279" s="63" t="s">
        <v>1363</v>
      </c>
      <c r="G279" s="63"/>
      <c r="H279" s="61" t="s">
        <v>1364</v>
      </c>
      <c r="I279" s="63" t="s">
        <v>1365</v>
      </c>
      <c r="J279" s="63" t="s">
        <v>1366</v>
      </c>
      <c r="K279" s="63" t="s">
        <v>1367</v>
      </c>
      <c r="L279" s="63" t="s">
        <v>1368</v>
      </c>
      <c r="M279" s="63" t="s">
        <v>1369</v>
      </c>
      <c r="N279" s="62" t="e">
        <f t="shared" ca="1" si="8"/>
        <v>#NAME?</v>
      </c>
      <c r="O279" s="62" t="e">
        <f t="shared" ca="1" si="9"/>
        <v>#NAME?</v>
      </c>
    </row>
    <row r="280" spans="1:15" s="62" customFormat="1">
      <c r="A280" s="63">
        <v>281</v>
      </c>
      <c r="B280" s="63"/>
      <c r="C280" s="63" t="s">
        <v>532</v>
      </c>
      <c r="D280" s="63" t="s">
        <v>1370</v>
      </c>
      <c r="E280" s="63"/>
      <c r="F280" s="63" t="s">
        <v>1371</v>
      </c>
      <c r="G280" s="63"/>
      <c r="N280" s="62" t="e">
        <f t="shared" ca="1" si="8"/>
        <v>#NAME?</v>
      </c>
      <c r="O280" s="62" t="e">
        <f t="shared" ca="1" si="9"/>
        <v>#NAME?</v>
      </c>
    </row>
    <row r="281" spans="1:15" s="62" customFormat="1" ht="14.4">
      <c r="A281" s="63">
        <v>282</v>
      </c>
      <c r="B281" s="63"/>
      <c r="C281" s="63" t="s">
        <v>532</v>
      </c>
      <c r="D281" s="63" t="s">
        <v>201</v>
      </c>
      <c r="E281" s="63" t="s">
        <v>1372</v>
      </c>
      <c r="F281" s="63"/>
      <c r="G281" s="63"/>
      <c r="H281" s="61" t="s">
        <v>1373</v>
      </c>
      <c r="I281" s="63" t="s">
        <v>1374</v>
      </c>
      <c r="J281" s="63"/>
      <c r="N281" s="62" t="e">
        <f t="shared" ca="1" si="8"/>
        <v>#NAME?</v>
      </c>
      <c r="O281" s="62" t="e">
        <f t="shared" ca="1" si="9"/>
        <v>#NAME?</v>
      </c>
    </row>
    <row r="282" spans="1:15" s="62" customFormat="1" ht="14.4">
      <c r="A282" s="63">
        <v>283</v>
      </c>
      <c r="B282" s="63"/>
      <c r="C282" s="69" t="s">
        <v>1375</v>
      </c>
      <c r="D282" s="63" t="s">
        <v>1376</v>
      </c>
      <c r="E282" s="63" t="s">
        <v>1377</v>
      </c>
      <c r="F282" s="63"/>
      <c r="G282" s="63"/>
      <c r="N282" s="62" t="e">
        <f t="shared" ca="1" si="8"/>
        <v>#NAME?</v>
      </c>
      <c r="O282" s="62" t="e">
        <f t="shared" ca="1" si="9"/>
        <v>#NAME?</v>
      </c>
    </row>
    <row r="283" spans="1:15" s="62" customFormat="1">
      <c r="A283" s="63">
        <v>284</v>
      </c>
      <c r="B283" s="63"/>
      <c r="C283" s="63" t="s">
        <v>532</v>
      </c>
      <c r="D283" s="63" t="s">
        <v>1378</v>
      </c>
      <c r="E283" s="63" t="s">
        <v>1379</v>
      </c>
      <c r="F283" s="63"/>
      <c r="G283" s="63"/>
      <c r="N283" s="62" t="e">
        <f t="shared" ca="1" si="8"/>
        <v>#NAME?</v>
      </c>
      <c r="O283" s="62" t="e">
        <f t="shared" ca="1" si="9"/>
        <v>#NAME?</v>
      </c>
    </row>
    <row r="284" spans="1:15" s="62" customFormat="1">
      <c r="A284" s="63">
        <v>285</v>
      </c>
      <c r="B284" s="63"/>
      <c r="C284" s="63" t="s">
        <v>398</v>
      </c>
      <c r="D284" s="63" t="s">
        <v>140</v>
      </c>
      <c r="E284" s="63"/>
      <c r="F284" s="63" t="s">
        <v>1380</v>
      </c>
      <c r="G284" s="63"/>
      <c r="N284" s="62" t="e">
        <f t="shared" ca="1" si="8"/>
        <v>#NAME?</v>
      </c>
      <c r="O284" s="62" t="e">
        <f t="shared" ca="1" si="9"/>
        <v>#NAME?</v>
      </c>
    </row>
    <row r="285" spans="1:15" s="62" customFormat="1">
      <c r="A285" s="63">
        <v>286</v>
      </c>
      <c r="B285" s="63"/>
      <c r="C285" s="63" t="s">
        <v>1381</v>
      </c>
      <c r="D285" s="63" t="s">
        <v>124</v>
      </c>
      <c r="E285" s="63"/>
      <c r="F285" s="63" t="s">
        <v>1382</v>
      </c>
      <c r="G285" s="63"/>
      <c r="N285" s="62" t="e">
        <f t="shared" ca="1" si="8"/>
        <v>#NAME?</v>
      </c>
      <c r="O285" s="62" t="e">
        <f t="shared" ca="1" si="9"/>
        <v>#NAME?</v>
      </c>
    </row>
    <row r="286" spans="1:15" s="62" customFormat="1">
      <c r="A286" s="63">
        <v>287</v>
      </c>
      <c r="B286" s="63"/>
      <c r="C286" s="63" t="s">
        <v>1383</v>
      </c>
      <c r="D286" s="63" t="s">
        <v>1384</v>
      </c>
      <c r="E286" s="63"/>
      <c r="F286" s="63"/>
      <c r="G286" s="63"/>
      <c r="N286" s="62" t="e">
        <f t="shared" ca="1" si="8"/>
        <v>#NAME?</v>
      </c>
      <c r="O286" s="62" t="e">
        <f t="shared" ca="1" si="9"/>
        <v>#NAME?</v>
      </c>
    </row>
    <row r="287" spans="1:15" s="62" customFormat="1">
      <c r="A287" s="63">
        <v>288</v>
      </c>
      <c r="B287" s="63"/>
      <c r="C287" s="63" t="s">
        <v>1385</v>
      </c>
      <c r="D287" s="63" t="s">
        <v>1384</v>
      </c>
      <c r="E287" s="63"/>
      <c r="F287" s="63"/>
      <c r="G287" s="63"/>
      <c r="N287" s="62" t="e">
        <f t="shared" ca="1" si="8"/>
        <v>#NAME?</v>
      </c>
      <c r="O287" s="62" t="e">
        <f t="shared" ca="1" si="9"/>
        <v>#NAME?</v>
      </c>
    </row>
    <row r="288" spans="1:15" s="62" customFormat="1">
      <c r="A288" s="63">
        <v>289</v>
      </c>
      <c r="B288" s="63"/>
      <c r="C288" s="63" t="s">
        <v>1386</v>
      </c>
      <c r="D288" s="63" t="s">
        <v>1384</v>
      </c>
      <c r="E288" s="63"/>
      <c r="F288" s="63"/>
      <c r="G288" s="63"/>
      <c r="N288" s="62" t="e">
        <f t="shared" ca="1" si="8"/>
        <v>#NAME?</v>
      </c>
      <c r="O288" s="62" t="e">
        <f t="shared" ca="1" si="9"/>
        <v>#NAME?</v>
      </c>
    </row>
    <row r="289" spans="1:15" s="62" customFormat="1">
      <c r="A289" s="63">
        <v>290</v>
      </c>
      <c r="B289" s="63"/>
      <c r="C289" s="63" t="s">
        <v>1387</v>
      </c>
      <c r="D289" s="63" t="s">
        <v>1384</v>
      </c>
      <c r="E289" s="63"/>
      <c r="F289" s="63"/>
      <c r="G289" s="63"/>
      <c r="N289" s="62" t="e">
        <f t="shared" ca="1" si="8"/>
        <v>#NAME?</v>
      </c>
      <c r="O289" s="62" t="e">
        <f t="shared" ca="1" si="9"/>
        <v>#NAME?</v>
      </c>
    </row>
    <row r="290" spans="1:15" s="62" customFormat="1" ht="14.4">
      <c r="A290" s="63">
        <v>291</v>
      </c>
      <c r="B290" s="63"/>
      <c r="C290" s="63" t="s">
        <v>1388</v>
      </c>
      <c r="D290" s="63" t="s">
        <v>207</v>
      </c>
      <c r="E290" s="63" t="s">
        <v>1389</v>
      </c>
      <c r="F290" s="63" t="s">
        <v>1390</v>
      </c>
      <c r="G290" s="63"/>
      <c r="H290" s="61" t="s">
        <v>1391</v>
      </c>
      <c r="I290" s="63" t="s">
        <v>1392</v>
      </c>
      <c r="N290" s="62" t="e">
        <f t="shared" ca="1" si="8"/>
        <v>#NAME?</v>
      </c>
      <c r="O290" s="62" t="e">
        <f t="shared" ca="1" si="9"/>
        <v>#NAME?</v>
      </c>
    </row>
    <row r="291" spans="1:15" s="62" customFormat="1" ht="14.4">
      <c r="A291" s="63">
        <v>292</v>
      </c>
      <c r="B291" s="63"/>
      <c r="C291" s="63" t="s">
        <v>1393</v>
      </c>
      <c r="D291" s="63" t="s">
        <v>124</v>
      </c>
      <c r="E291" s="63" t="s">
        <v>1394</v>
      </c>
      <c r="F291" s="63" t="s">
        <v>1395</v>
      </c>
      <c r="G291" s="63"/>
      <c r="H291" s="61" t="s">
        <v>1396</v>
      </c>
      <c r="I291" s="63" t="s">
        <v>1397</v>
      </c>
      <c r="J291" s="63" t="s">
        <v>1398</v>
      </c>
      <c r="N291" s="62" t="e">
        <f t="shared" ca="1" si="8"/>
        <v>#NAME?</v>
      </c>
      <c r="O291" s="62" t="e">
        <f t="shared" ca="1" si="9"/>
        <v>#NAME?</v>
      </c>
    </row>
    <row r="292" spans="1:15" s="62" customFormat="1">
      <c r="A292" s="63">
        <v>293</v>
      </c>
      <c r="B292" s="63"/>
      <c r="C292" s="63" t="s">
        <v>1399</v>
      </c>
      <c r="D292" s="63" t="s">
        <v>124</v>
      </c>
      <c r="E292" s="63"/>
      <c r="F292" s="63"/>
      <c r="G292" s="63"/>
      <c r="N292" s="62" t="e">
        <f t="shared" ca="1" si="8"/>
        <v>#NAME?</v>
      </c>
      <c r="O292" s="62" t="e">
        <f t="shared" ca="1" si="9"/>
        <v>#NAME?</v>
      </c>
    </row>
    <row r="293" spans="1:15" s="62" customFormat="1">
      <c r="A293" s="63">
        <v>294</v>
      </c>
      <c r="B293" s="63"/>
      <c r="C293" s="63" t="s">
        <v>1400</v>
      </c>
      <c r="D293" s="63" t="s">
        <v>124</v>
      </c>
      <c r="E293" s="63" t="s">
        <v>1401</v>
      </c>
      <c r="F293" s="63" t="s">
        <v>1402</v>
      </c>
      <c r="G293" s="63"/>
      <c r="H293" s="63" t="s">
        <v>1403</v>
      </c>
      <c r="N293" s="62" t="e">
        <f t="shared" ca="1" si="8"/>
        <v>#NAME?</v>
      </c>
      <c r="O293" s="62" t="e">
        <f t="shared" ca="1" si="9"/>
        <v>#NAME?</v>
      </c>
    </row>
    <row r="294" spans="1:15" s="62" customFormat="1">
      <c r="A294" s="63">
        <v>295</v>
      </c>
      <c r="B294" s="63"/>
      <c r="C294" s="63" t="s">
        <v>1404</v>
      </c>
      <c r="D294" s="63" t="s">
        <v>140</v>
      </c>
      <c r="E294" s="63"/>
      <c r="F294" s="63" t="s">
        <v>1405</v>
      </c>
      <c r="G294" s="63"/>
      <c r="H294" s="63" t="s">
        <v>1406</v>
      </c>
      <c r="N294" s="62" t="e">
        <f t="shared" ca="1" si="8"/>
        <v>#NAME?</v>
      </c>
      <c r="O294" s="62" t="e">
        <f t="shared" ca="1" si="9"/>
        <v>#NAME?</v>
      </c>
    </row>
    <row r="295" spans="1:15" s="62" customFormat="1" ht="14.4">
      <c r="A295" s="63">
        <v>296</v>
      </c>
      <c r="B295" s="63"/>
      <c r="C295" s="63" t="s">
        <v>1393</v>
      </c>
      <c r="D295" s="63" t="s">
        <v>1407</v>
      </c>
      <c r="E295" s="63" t="s">
        <v>1408</v>
      </c>
      <c r="F295" s="63" t="s">
        <v>1409</v>
      </c>
      <c r="G295" s="63"/>
      <c r="H295" s="69" t="s">
        <v>1410</v>
      </c>
      <c r="N295" s="62" t="e">
        <f t="shared" ca="1" si="8"/>
        <v>#NAME?</v>
      </c>
      <c r="O295" s="62" t="e">
        <f t="shared" ca="1" si="9"/>
        <v>#NAME?</v>
      </c>
    </row>
    <row r="296" spans="1:15" s="62" customFormat="1">
      <c r="A296" s="63">
        <v>297</v>
      </c>
      <c r="B296" s="63"/>
      <c r="C296" s="63" t="s">
        <v>1411</v>
      </c>
      <c r="D296" s="63" t="s">
        <v>124</v>
      </c>
      <c r="E296" s="63" t="s">
        <v>1412</v>
      </c>
      <c r="F296" s="63" t="s">
        <v>1413</v>
      </c>
      <c r="G296" s="63"/>
      <c r="N296" s="62" t="e">
        <f t="shared" ca="1" si="8"/>
        <v>#NAME?</v>
      </c>
      <c r="O296" s="62" t="e">
        <f t="shared" ca="1" si="9"/>
        <v>#NAME?</v>
      </c>
    </row>
    <row r="297" spans="1:15" s="62" customFormat="1">
      <c r="A297" s="63"/>
      <c r="B297" s="63"/>
      <c r="C297" s="63" t="s">
        <v>1411</v>
      </c>
      <c r="D297" s="63" t="s">
        <v>187</v>
      </c>
      <c r="E297" s="63"/>
      <c r="F297" s="63"/>
      <c r="G297" s="63"/>
      <c r="N297" s="62" t="e">
        <f t="shared" ca="1" si="8"/>
        <v>#NAME?</v>
      </c>
      <c r="O297" s="62" t="e">
        <f t="shared" ca="1" si="9"/>
        <v>#NAME?</v>
      </c>
    </row>
  </sheetData>
  <autoFilter ref="A1:O297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Quotation</vt:lpstr>
      <vt:lpstr>Sales Order</vt:lpstr>
      <vt:lpstr>Customers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abhijit</cp:lastModifiedBy>
  <cp:lastPrinted>2019-05-14T15:45:40Z</cp:lastPrinted>
  <dcterms:modified xsi:type="dcterms:W3CDTF">2019-07-02T06:19:48Z</dcterms:modified>
</cp:coreProperties>
</file>