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03" firstSheet="5" activeTab="6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<sst xmlns="http://schemas.openxmlformats.org/spreadsheetml/2006/main" count="535" uniqueCount="205">
  <si>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</si>
  <si>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</si>
  <si>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</si>
  <si>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</si>
  <si>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</si>
  <si>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</si>
  <si>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</si>
  <si>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</si>
  <si>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</si>
  <si>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</si>
  <si>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</si>
  <si>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</si>
  <si>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</si>
  <si>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</si>
  <si>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</si>
  <si>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</si>
  <si>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</si>
  <si>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</si>
  <si>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</si>
  <si>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</si>
  <si>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</si>
  <si>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</t>
  </si>
  <si>
    <t>Awsi/Zone 1</t>
  </si>
  <si>
    <t>Woreda1</t>
  </si>
  <si>
    <t>Kebele11111</t>
  </si>
  <si>
    <t>Houseno11111</t>
  </si>
  <si>
    <t>1000ADDISABA10</t>
  </si>
  <si>
    <t>Edit11</t>
  </si>
  <si>
    <t>TD_02</t>
  </si>
  <si>
    <t>Edit Permanent Profile Address</t>
  </si>
  <si>
    <t>email44@gmail.com</t>
  </si>
  <si>
    <t>Woreda2</t>
  </si>
  <si>
    <t>Kebele12222</t>
  </si>
  <si>
    <t>Houseno2222</t>
  </si>
  <si>
    <t>20000STREET</t>
  </si>
  <si>
    <t>Edit22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</si>
  <si>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</si>
  <si>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</si>
  <si>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</si>
  <si>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</si>
  <si>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</si>
  <si>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</si>
  <si>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</si>
  <si>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</si>
  <si>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TD_05</t>
  </si>
  <si>
    <t>ACCOUNT_ID</t>
  </si>
  <si>
    <t>Edit Account Address</t>
  </si>
  <si>
    <t>ET8521</t>
  </si>
  <si>
    <t>ET8522</t>
  </si>
  <si>
    <t>ET8523</t>
  </si>
  <si>
    <t>SERVICE_ID</t>
  </si>
  <si>
    <t>Edit Service Address</t>
  </si>
  <si>
    <t xml:space="preserve">Addis Ababa 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</si>
  <si>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</si>
  <si>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</si>
  <si>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</si>
  <si>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</si>
  <si>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</si>
  <si>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</si>
  <si>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</si>
  <si>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</si>
  <si>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</si>
  <si>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</si>
  <si>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</si>
  <si>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</si>
  <si>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</si>
  <si>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</si>
  <si>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</si>
  <si>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TC_003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</si>
  <si>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</si>
  <si>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</si>
  <si>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</si>
  <si>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</si>
  <si>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</si>
  <si>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</si>
  <si>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</si>
  <si>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</si>
  <si>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</si>
  <si>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</si>
  <si>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</si>
  <si>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</si>
  <si>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</si>
  <si>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</si>
  <si>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</si>
  <si>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</si>
  <si>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</si>
  <si>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</si>
  <si>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</si>
  <si>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</si>
  <si>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</si>
  <si>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</si>
  <si>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</si>
  <si>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</si>
  <si>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</si>
  <si>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</si>
  <si>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</si>
  <si>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</si>
  <si>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</si>
  <si>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NO</t>
  </si>
  <si>
    <t>ACNAME3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</si>
  <si>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</si>
  <si>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</si>
  <si>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</si>
  <si>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</si>
  <si>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</si>
  <si>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</si>
  <si>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</si>
  <si>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</si>
  <si>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</si>
  <si>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</si>
  <si>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</si>
  <si>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</si>
  <si>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</si>
  <si>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</si>
  <si>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</si>
  <si>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251311000010</t>
  </si>
  <si>
    <t>Comment 2</t>
  </si>
  <si>
    <t>Simcard Blocked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</si>
  <si>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</si>
  <si>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</si>
  <si>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</si>
  <si>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</si>
  <si>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</si>
  <si>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</si>
  <si>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</si>
  <si>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</si>
  <si>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</si>
  <si>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</si>
  <si>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</si>
  <si>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</si>
  <si>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</si>
  <si>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</si>
  <si>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</si>
  <si>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</si>
  <si>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</si>
  <si>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</si>
  <si>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</si>
  <si>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</si>
  <si>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</si>
  <si>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</si>
  <si>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</si>
  <si>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</si>
  <si>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</si>
  <si>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</si>
  <si>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</si>
  <si>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</si>
  <si>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</si>
  <si>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</si>
  <si>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</si>
  <si>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</si>
  <si>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</si>
  <si>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</si>
  <si>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</si>
  <si>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</si>
  <si>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</si>
  <si>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Kebele113333</t>
  </si>
  <si>
    <t>Houseno333</t>
  </si>
  <si>
    <t>3000ADDISABA10</t>
  </si>
  <si>
    <t>251789000027</t>
  </si>
  <si>
    <t>Latest 14/06/22</t>
  </si>
  <si>
    <t>Medium</t>
  </si>
  <si>
    <t>IMPL_CM_Team</t>
  </si>
  <si>
    <t>user-latest-18</t>
  </si>
  <si>
    <t>SMS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</si>
  <si>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</si>
  <si>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</si>
  <si>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</si>
  <si>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</si>
  <si>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</si>
  <si>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</si>
  <si>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</si>
  <si>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</si>
  <si>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</si>
  <si>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Safaricom Case Management</t>
  </si>
  <si>
    <t>john-user</t>
  </si>
  <si>
    <t>Internet query</t>
  </si>
  <si>
    <t>Slow Internet</t>
  </si>
  <si>
    <t>Argobba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</si>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</sst>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0;[Red]0"/>
    <numFmt numFmtId="181" formatCode="#\ ??/??"/>
  </numFmts>
  <fonts count="58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b/>
      <sz val="9"/>
      <color rgb="FF302928"/>
      <name val="Open Sans"/>
      <charset val="134"/>
    </font>
    <font>
      <sz val="11"/>
      <color theme="1"/>
      <name val="Calibri"/>
      <charset val="134"/>
    </font>
    <font>
      <sz val="12"/>
      <color rgb="FF231F20"/>
      <name val="Calibri"/>
      <charset val="134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0"/>
      <color rgb="FFFF0000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4" fillId="2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16" borderId="4" applyNumberFormat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" fillId="24" borderId="7" applyNumberFormat="0" applyFon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15" borderId="2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5" fillId="22" borderId="5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2" fillId="22" borderId="2" applyNumberFormat="0" applyAlignment="0" applyProtection="0">
      <alignment vertical="center"/>
    </xf>
    <xf numFmtId="0" fontId="54" fillId="0" borderId="8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</cellStyleXfs>
  <cellXfs count="111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80" fontId="0" fillId="0" borderId="0" xfId="0" applyNumberFormat="1" applyFont="1" applyAlignment="1" applyProtection="1">
      <protection locked="0"/>
    </xf>
    <xf numFmtId="180" fontId="2" fillId="3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4" fillId="4" borderId="1" xfId="0" applyNumberFormat="1" applyFont="1" applyFill="1" applyBorder="1" applyAlignment="1" applyProtection="1">
      <alignment vertical="top"/>
      <protection locked="0"/>
    </xf>
    <xf numFmtId="180" fontId="4" fillId="0" borderId="1" xfId="0" applyNumberFormat="1" applyFont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5" borderId="0" xfId="0" applyFont="1" applyFill="1" applyAlignment="1" applyProtection="1">
      <protection locked="0"/>
    </xf>
    <xf numFmtId="0" fontId="1" fillId="6" borderId="0" xfId="0" applyFont="1" applyFill="1" applyAlignment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8" fillId="5" borderId="1" xfId="0" applyFont="1" applyFill="1" applyBorder="1" applyAlignment="1" applyProtection="1">
      <protection locked="0"/>
    </xf>
    <xf numFmtId="181" fontId="2" fillId="3" borderId="1" xfId="0" applyNumberFormat="1" applyFont="1" applyFill="1" applyBorder="1" applyAlignment="1" applyProtection="1">
      <alignment vertical="center"/>
      <protection locked="0"/>
    </xf>
    <xf numFmtId="180" fontId="4" fillId="0" borderId="1" xfId="0" applyNumberFormat="1" applyFont="1" applyFill="1" applyBorder="1" applyAlignment="1" applyProtection="1">
      <alignment vertical="center"/>
      <protection locked="0"/>
    </xf>
    <xf numFmtId="181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0" xfId="0" applyFont="1" applyFill="1" applyAlignment="1" applyProtection="1">
      <protection locked="0"/>
    </xf>
    <xf numFmtId="180" fontId="0" fillId="0" borderId="0" xfId="0" applyNumberFormat="1" applyFont="1" applyFill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80" fontId="3" fillId="0" borderId="1" xfId="0" applyNumberFormat="1" applyFont="1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protection locked="0"/>
    </xf>
    <xf numFmtId="0" fontId="10" fillId="10" borderId="1" xfId="0" applyFont="1" applyFill="1" applyBorder="1" applyAlignment="1" applyProtection="1">
      <protection locked="0"/>
    </xf>
    <xf numFmtId="0" fontId="11" fillId="10" borderId="1" xfId="0" applyFont="1" applyFill="1" applyBorder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11" fillId="10" borderId="1" xfId="0" applyFont="1" applyFill="1" applyBorder="1" applyAlignment="1" applyProtection="1">
      <alignment horizontal="right"/>
      <protection locked="0"/>
    </xf>
    <xf numFmtId="0" fontId="12" fillId="10" borderId="1" xfId="0" applyFont="1" applyFill="1" applyBorder="1" applyAlignment="1" applyProtection="1">
      <alignment horizontal="right"/>
      <protection locked="0"/>
    </xf>
    <xf numFmtId="0" fontId="13" fillId="10" borderId="1" xfId="0" applyFont="1" applyFill="1" applyBorder="1" applyAlignment="1" applyProtection="1">
      <alignment horizontal="right"/>
      <protection locked="0"/>
    </xf>
    <xf numFmtId="180" fontId="0" fillId="0" borderId="0" xfId="0" applyNumberFormat="1" applyFont="1" applyAlignment="1"/>
    <xf numFmtId="0" fontId="1" fillId="2" borderId="0" xfId="0" applyFont="1" applyFill="1" applyAlignment="1" applyProtection="1"/>
    <xf numFmtId="0" fontId="8" fillId="5" borderId="0" xfId="0" applyFont="1" applyFill="1" applyAlignment="1"/>
    <xf numFmtId="180" fontId="14" fillId="7" borderId="0" xfId="0" applyNumberFormat="1" applyFont="1" applyFill="1" applyAlignment="1"/>
    <xf numFmtId="0" fontId="8" fillId="8" borderId="0" xfId="0" applyFont="1" applyFill="1" applyAlignment="1"/>
    <xf numFmtId="0" fontId="13" fillId="0" borderId="0" xfId="0" applyFont="1" applyAlignment="1"/>
    <xf numFmtId="0" fontId="15" fillId="0" borderId="0" xfId="0" applyFont="1" applyAlignment="1">
      <alignment horizontal="right"/>
    </xf>
    <xf numFmtId="180" fontId="15" fillId="0" borderId="0" xfId="0" applyNumberFormat="1" applyFont="1" applyAlignment="1">
      <alignment horizontal="right"/>
    </xf>
    <xf numFmtId="0" fontId="16" fillId="0" borderId="0" xfId="0" applyFont="1" applyAlignment="1"/>
    <xf numFmtId="0" fontId="17" fillId="0" borderId="0" xfId="0" applyFont="1"/>
    <xf numFmtId="180" fontId="8" fillId="5" borderId="0" xfId="0" applyNumberFormat="1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5" fillId="0" borderId="0" xfId="0" applyFont="1" applyAlignment="1" applyProtection="1">
      <alignment horizontal="right"/>
      <protection locked="0"/>
    </xf>
    <xf numFmtId="180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protection locked="0"/>
    </xf>
    <xf numFmtId="0" fontId="18" fillId="0" borderId="0" xfId="0" applyFont="1" applyAlignment="1" applyProtection="1">
      <protection locked="0"/>
    </xf>
    <xf numFmtId="0" fontId="19" fillId="9" borderId="0" xfId="0" applyFont="1" applyFill="1" applyAlignment="1" applyProtection="1">
      <protection locked="0"/>
    </xf>
    <xf numFmtId="0" fontId="20" fillId="0" borderId="0" xfId="0" applyFont="1" applyAlignment="1" applyProtection="1">
      <protection locked="0"/>
    </xf>
    <xf numFmtId="0" fontId="21" fillId="0" borderId="0" xfId="0" applyFont="1" applyAlignment="1" applyProtection="1">
      <protection locked="0"/>
    </xf>
    <xf numFmtId="180" fontId="22" fillId="5" borderId="0" xfId="0" applyNumberFormat="1" applyFont="1" applyFill="1" applyAlignment="1" applyProtection="1">
      <alignment horizontal="left"/>
      <protection locked="0"/>
    </xf>
    <xf numFmtId="0" fontId="23" fillId="0" borderId="0" xfId="0" applyFont="1" applyProtection="1">
      <protection locked="0"/>
    </xf>
    <xf numFmtId="180" fontId="18" fillId="0" borderId="0" xfId="0" applyNumberFormat="1" applyFont="1" applyAlignment="1" applyProtection="1">
      <protection locked="0"/>
    </xf>
    <xf numFmtId="0" fontId="0" fillId="0" borderId="0" xfId="0" applyFont="1" applyAlignment="1" applyProtection="1"/>
    <xf numFmtId="0" fontId="14" fillId="7" borderId="0" xfId="0" applyFont="1" applyFill="1" applyAlignment="1" applyProtection="1">
      <protection locked="0"/>
    </xf>
    <xf numFmtId="0" fontId="24" fillId="7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25" fillId="0" borderId="0" xfId="0" applyFont="1" applyAlignment="1" applyProtection="1"/>
    <xf numFmtId="0" fontId="26" fillId="0" borderId="0" xfId="0" applyFont="1" applyAlignment="1" applyProtection="1">
      <protection locked="0"/>
    </xf>
    <xf numFmtId="0" fontId="27" fillId="0" borderId="0" xfId="0" applyFont="1" applyAlignment="1">
      <alignment horizontal="left" wrapText="1"/>
    </xf>
    <xf numFmtId="0" fontId="28" fillId="9" borderId="0" xfId="0" applyFont="1" applyFill="1" applyAlignment="1" applyProtection="1">
      <protection locked="0"/>
    </xf>
    <xf numFmtId="0" fontId="16" fillId="9" borderId="0" xfId="0" applyFont="1" applyFill="1" applyAlignment="1" applyProtection="1">
      <protection locked="0"/>
    </xf>
    <xf numFmtId="0" fontId="29" fillId="9" borderId="0" xfId="0" applyFont="1" applyFill="1" applyAlignment="1" applyProtection="1">
      <alignment horizontal="right"/>
      <protection locked="0"/>
    </xf>
    <xf numFmtId="0" fontId="0" fillId="9" borderId="0" xfId="0" applyFont="1" applyFill="1" applyAlignment="1" applyProtection="1">
      <protection locked="0"/>
    </xf>
    <xf numFmtId="0" fontId="30" fillId="11" borderId="0" xfId="0" applyFont="1" applyFill="1" applyProtection="1">
      <protection locked="0"/>
    </xf>
    <xf numFmtId="180" fontId="22" fillId="7" borderId="0" xfId="0" applyNumberFormat="1" applyFont="1" applyFill="1" applyAlignment="1" applyProtection="1">
      <alignment horizontal="left"/>
      <protection locked="0"/>
    </xf>
    <xf numFmtId="180" fontId="4" fillId="9" borderId="0" xfId="0" applyNumberFormat="1" applyFont="1" applyFill="1" applyProtection="1">
      <protection locked="0"/>
    </xf>
    <xf numFmtId="180" fontId="0" fillId="9" borderId="0" xfId="0" applyNumberFormat="1" applyFont="1" applyFill="1" applyAlignment="1" applyProtection="1">
      <protection locked="0"/>
    </xf>
    <xf numFmtId="0" fontId="31" fillId="0" borderId="0" xfId="0" applyFont="1" applyAlignment="1" applyProtection="1"/>
    <xf numFmtId="180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13" fillId="12" borderId="0" xfId="0" applyFont="1" applyFill="1" applyAlignment="1" applyProtection="1">
      <protection locked="0"/>
    </xf>
    <xf numFmtId="0" fontId="26" fillId="12" borderId="0" xfId="0" applyFont="1" applyFill="1" applyAlignment="1" applyProtection="1">
      <protection locked="0"/>
    </xf>
    <xf numFmtId="180" fontId="15" fillId="9" borderId="0" xfId="0" applyNumberFormat="1" applyFont="1" applyFill="1" applyAlignment="1" applyProtection="1">
      <alignment horizontal="right"/>
      <protection locked="0"/>
    </xf>
    <xf numFmtId="0" fontId="32" fillId="10" borderId="0" xfId="0" applyFont="1" applyFill="1" applyAlignment="1" applyProtection="1">
      <protection locked="0"/>
    </xf>
    <xf numFmtId="0" fontId="10" fillId="9" borderId="0" xfId="0" applyFont="1" applyFill="1" applyAlignment="1" applyProtection="1">
      <protection locked="0"/>
    </xf>
    <xf numFmtId="0" fontId="7" fillId="0" borderId="0" xfId="0" applyFont="1"/>
    <xf numFmtId="0" fontId="10" fillId="10" borderId="0" xfId="0" applyFont="1" applyFill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alignment horizontal="right"/>
      <protection locked="0"/>
    </xf>
    <xf numFmtId="0" fontId="13" fillId="13" borderId="1" xfId="0" applyFont="1" applyFill="1" applyBorder="1" applyAlignment="1" applyProtection="1">
      <alignment horizontal="right"/>
      <protection locked="0"/>
    </xf>
    <xf numFmtId="0" fontId="16" fillId="13" borderId="1" xfId="0" applyFont="1" applyFill="1" applyBorder="1" applyAlignment="1" applyProtection="1">
      <protection locked="0"/>
    </xf>
    <xf numFmtId="0" fontId="11" fillId="10" borderId="0" xfId="0" applyFont="1" applyFill="1" applyAlignment="1" applyProtection="1">
      <protection locked="0"/>
    </xf>
    <xf numFmtId="0" fontId="11" fillId="10" borderId="0" xfId="0" applyFont="1" applyFill="1" applyAlignment="1" applyProtection="1">
      <alignment horizontal="right"/>
      <protection locked="0"/>
    </xf>
    <xf numFmtId="0" fontId="13" fillId="10" borderId="0" xfId="0" applyFont="1" applyFill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protection locked="0"/>
    </xf>
    <xf numFmtId="0" fontId="13" fillId="13" borderId="1" xfId="0" applyFont="1" applyFill="1" applyBorder="1" applyAlignment="1" applyProtection="1">
      <protection locked="0"/>
    </xf>
    <xf numFmtId="0" fontId="13" fillId="10" borderId="0" xfId="0" applyFont="1" applyFill="1" applyAlignment="1" applyProtection="1">
      <protection locked="0"/>
    </xf>
    <xf numFmtId="0" fontId="33" fillId="0" borderId="0" xfId="0" applyFont="1" applyAlignment="1" applyProtection="1"/>
    <xf numFmtId="0" fontId="1" fillId="0" borderId="0" xfId="0" applyFont="1" applyAlignment="1" applyProtection="1"/>
    <xf numFmtId="0" fontId="13" fillId="14" borderId="0" xfId="0" applyFont="1" applyFill="1" applyAlignment="1" applyProtection="1">
      <protection locked="0"/>
    </xf>
    <xf numFmtId="0" fontId="34" fillId="14" borderId="0" xfId="0" applyFont="1" applyFill="1" applyAlignment="1" applyProtection="1">
      <protection locked="0"/>
    </xf>
    <xf numFmtId="0" fontId="35" fillId="9" borderId="0" xfId="0" applyFont="1" applyFill="1" applyAlignment="1" applyProtection="1">
      <protection locked="0"/>
    </xf>
    <xf numFmtId="0" fontId="36" fillId="10" borderId="0" xfId="0" applyFont="1" applyFill="1" applyAlignment="1" applyProtection="1">
      <protection locked="0"/>
    </xf>
    <xf numFmtId="0" fontId="37" fillId="9" borderId="0" xfId="0" applyFont="1" applyFill="1" applyAlignment="1" applyProtection="1">
      <protection locked="0"/>
    </xf>
    <xf numFmtId="0" fontId="37" fillId="10" borderId="0" xfId="0" applyFont="1" applyFill="1" applyAlignment="1" applyProtection="1">
      <protection locked="0"/>
    </xf>
    <xf numFmtId="0" fontId="14" fillId="7" borderId="1" xfId="0" applyFont="1" applyFill="1" applyBorder="1" applyAlignment="1" applyProtection="1">
      <protection locked="0"/>
    </xf>
    <xf numFmtId="0" fontId="13" fillId="14" borderId="1" xfId="0" applyFont="1" applyFill="1" applyBorder="1" applyAlignment="1" applyProtection="1">
      <protection locked="0"/>
    </xf>
    <xf numFmtId="0" fontId="26" fillId="14" borderId="1" xfId="0" applyFont="1" applyFill="1" applyBorder="1" applyAlignment="1" applyProtection="1">
      <protection locked="0"/>
    </xf>
    <xf numFmtId="0" fontId="29" fillId="9" borderId="1" xfId="0" applyFont="1" applyFill="1" applyBorder="1" applyAlignment="1" applyProtection="1">
      <alignment horizontal="right"/>
      <protection locked="0"/>
    </xf>
    <xf numFmtId="0" fontId="32" fillId="13" borderId="1" xfId="0" applyFont="1" applyFill="1" applyBorder="1" applyAlignment="1" applyProtection="1">
      <protection locked="0"/>
    </xf>
    <xf numFmtId="0" fontId="38" fillId="0" borderId="0" xfId="0" applyFont="1" applyAlignment="1" applyProtection="1">
      <protection locked="0"/>
    </xf>
    <xf numFmtId="0" fontId="10" fillId="13" borderId="1" xfId="0" applyFont="1" applyFill="1" applyBorder="1" applyAlignment="1" applyProtection="1">
      <protection locked="0"/>
    </xf>
    <xf numFmtId="0" fontId="16" fillId="9" borderId="0" xfId="0" applyFont="1" applyFill="1" applyAlignment="1" applyProtection="1" quotePrefix="1">
      <protection locked="0"/>
    </xf>
    <xf numFmtId="0" fontId="21" fillId="0" borderId="0" xfId="0" applyFont="1" applyAlignment="1" applyProtection="1" quotePrefix="1">
      <protection locked="0"/>
    </xf>
    <xf numFmtId="180" fontId="15" fillId="0" borderId="0" xfId="0" applyNumberFormat="1" applyFont="1" applyAlignment="1" quotePrefix="1">
      <alignment horizontal="right"/>
    </xf>
    <xf numFmtId="0" fontId="4" fillId="0" borderId="1" xfId="0" applyFont="1" applyFill="1" applyBorder="1" applyAlignment="1" applyProtection="1" quotePrefix="1">
      <protection locked="0"/>
    </xf>
    <xf numFmtId="0" fontId="5" fillId="0" borderId="1" xfId="0" applyFont="1" applyFill="1" applyBorder="1" applyAlignment="1" applyProtection="1" quotePrefix="1">
      <alignment vertical="center"/>
      <protection locked="0"/>
    </xf>
    <xf numFmtId="0" fontId="4" fillId="4" borderId="1" xfId="0" applyNumberFormat="1" applyFont="1" applyFill="1" applyBorder="1" applyAlignment="1" applyProtection="1" quotePrefix="1">
      <alignment vertical="top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858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crm-impl.10.0.14.241.nip.io/crm-ui/profile" TargetMode="External"/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D1" sqref="D1:Q4"/>
    </sheetView>
  </sheetViews>
  <sheetFormatPr defaultColWidth="12.6285714285714" defaultRowHeight="15.75" customHeight="1" outlineLevelRow="7"/>
  <cols>
    <col min="1" max="1" width="17.7142857142857" style="60" customWidth="1"/>
    <col min="2" max="3" width="12.6285714285714" style="1"/>
    <col min="4" max="4" width="26.247619047619" style="1" customWidth="1"/>
    <col min="5" max="5" width="12.6285714285714" style="1"/>
    <col min="6" max="6" width="19.247619047619" style="1" customWidth="1"/>
    <col min="7" max="11" width="12.6285714285714" style="1"/>
    <col min="12" max="12" width="18.4285714285714" style="1" customWidth="1"/>
    <col min="13" max="16384" width="12.6285714285714" style="1"/>
  </cols>
  <sheetData>
    <row r="1" customHeight="1" spans="1:17">
      <c r="A1" s="60" t="s">
        <v>0</v>
      </c>
      <c r="B1" s="20" t="s">
        <v>1</v>
      </c>
      <c r="C1" s="20" t="s">
        <v>2</v>
      </c>
      <c r="D1" s="20" t="s">
        <v>3</v>
      </c>
      <c r="E1" s="27" t="s">
        <v>4</v>
      </c>
      <c r="F1" s="28" t="s">
        <v>5</v>
      </c>
      <c r="G1" s="104" t="s">
        <v>6</v>
      </c>
      <c r="H1" s="104" t="s">
        <v>7</v>
      </c>
      <c r="I1" s="28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64" t="str">
        <f t="shared" ref="A2:A7" si="0">_xlfn.CONCAT(B2,C2)</f>
        <v>TC_001TD_01</v>
      </c>
      <c r="B2" s="105" t="s">
        <v>17</v>
      </c>
      <c r="C2" s="105" t="s">
        <v>18</v>
      </c>
      <c r="D2" s="106" t="s">
        <v>19</v>
      </c>
      <c r="E2" s="107">
        <v>21243</v>
      </c>
      <c r="F2" s="108" t="s">
        <v>20</v>
      </c>
      <c r="G2" s="82" t="s">
        <v>21</v>
      </c>
      <c r="H2" s="14" t="s">
        <v>22</v>
      </c>
      <c r="I2" s="110" t="s">
        <v>23</v>
      </c>
      <c r="J2" s="85" t="s">
        <v>24</v>
      </c>
      <c r="K2" s="85" t="s">
        <v>25</v>
      </c>
      <c r="L2" s="85" t="s">
        <v>26</v>
      </c>
      <c r="M2" s="86">
        <v>1111</v>
      </c>
      <c r="N2" s="87">
        <v>1111</v>
      </c>
      <c r="O2" s="87">
        <v>11.1</v>
      </c>
      <c r="P2" s="87">
        <v>11.1</v>
      </c>
      <c r="Q2" s="93" t="s">
        <v>27</v>
      </c>
    </row>
    <row r="3" customHeight="1" spans="1:17">
      <c r="A3" s="64" t="str">
        <f t="shared" si="0"/>
        <v>TC_001TD_02</v>
      </c>
      <c r="B3" s="105" t="s">
        <v>17</v>
      </c>
      <c r="C3" s="105" t="s">
        <v>28</v>
      </c>
      <c r="D3" s="106" t="s">
        <v>29</v>
      </c>
      <c r="E3" s="107">
        <v>21243</v>
      </c>
      <c r="F3" s="108" t="s">
        <v>30</v>
      </c>
      <c r="G3" s="82" t="s">
        <v>21</v>
      </c>
      <c r="H3" s="14" t="s">
        <v>22</v>
      </c>
      <c r="I3" s="110" t="s">
        <v>31</v>
      </c>
      <c r="J3" s="85" t="s">
        <v>32</v>
      </c>
      <c r="K3" s="85" t="s">
        <v>33</v>
      </c>
      <c r="L3" s="85" t="s">
        <v>34</v>
      </c>
      <c r="M3" s="86">
        <v>2222</v>
      </c>
      <c r="N3" s="88">
        <v>2222</v>
      </c>
      <c r="O3" s="88">
        <v>22.2</v>
      </c>
      <c r="P3" s="88">
        <v>22.2</v>
      </c>
      <c r="Q3" s="94" t="s">
        <v>35</v>
      </c>
    </row>
    <row r="4" customHeight="1" spans="1:17">
      <c r="A4" s="64" t="str">
        <f t="shared" si="0"/>
        <v>TC_001TD_03</v>
      </c>
      <c r="B4" s="105" t="s">
        <v>17</v>
      </c>
      <c r="C4" s="105" t="s">
        <v>36</v>
      </c>
      <c r="D4" s="106" t="s">
        <v>37</v>
      </c>
      <c r="E4" s="107">
        <v>21243</v>
      </c>
      <c r="F4" s="108"/>
      <c r="G4" s="31" t="s">
        <v>38</v>
      </c>
      <c r="H4" s="31" t="s">
        <v>39</v>
      </c>
      <c r="I4" s="110" t="s">
        <v>31</v>
      </c>
      <c r="J4" s="85" t="s">
        <v>40</v>
      </c>
      <c r="K4" s="89" t="s">
        <v>41</v>
      </c>
      <c r="L4" s="85" t="s">
        <v>42</v>
      </c>
      <c r="M4" s="86">
        <v>4444</v>
      </c>
      <c r="N4" s="88">
        <v>4444</v>
      </c>
      <c r="O4" s="88">
        <v>44.4</v>
      </c>
      <c r="P4" s="88">
        <v>44.4</v>
      </c>
      <c r="Q4" s="94" t="s">
        <v>43</v>
      </c>
    </row>
    <row r="5" customHeight="1" spans="1:3">
      <c r="A5" s="97" t="str">
        <f t="shared" si="0"/>
        <v>TC_001TD_05</v>
      </c>
      <c r="B5" s="105" t="s">
        <v>17</v>
      </c>
      <c r="C5" s="105" t="s">
        <v>44</v>
      </c>
    </row>
    <row r="6" customHeight="1" spans="1:3">
      <c r="A6" s="97" t="str">
        <f t="shared" si="0"/>
        <v>TC_001TD_05</v>
      </c>
      <c r="B6" s="105" t="s">
        <v>17</v>
      </c>
      <c r="C6" s="105" t="s">
        <v>44</v>
      </c>
    </row>
    <row r="7" customHeight="1" spans="1:3">
      <c r="A7" s="97" t="str">
        <f t="shared" si="0"/>
        <v>TC_001TD_05</v>
      </c>
      <c r="B7" s="105" t="s">
        <v>17</v>
      </c>
      <c r="C7" s="105" t="s">
        <v>44</v>
      </c>
    </row>
    <row r="8" customHeight="1" spans="4:4">
      <c r="D8" s="109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F20" sqref="F20"/>
    </sheetView>
  </sheetViews>
  <sheetFormatPr defaultColWidth="9.14285714285714" defaultRowHeight="12.75" outlineLevelCol="7"/>
  <cols>
    <col min="1" max="1" width="9.14285714285714" style="1"/>
    <col min="2" max="2" width="16.4285714285714" style="1" customWidth="1"/>
    <col min="3" max="3" width="9.14285714285714" style="1"/>
    <col min="4" max="4" width="18.4285714285714" style="1" customWidth="1"/>
    <col min="5" max="5" width="13" style="1" customWidth="1"/>
    <col min="6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15" t="s">
        <v>3</v>
      </c>
      <c r="E1" s="15" t="s">
        <v>50</v>
      </c>
      <c r="F1" s="16" t="s">
        <v>182</v>
      </c>
      <c r="G1" s="1" t="s">
        <v>183</v>
      </c>
      <c r="H1" s="1" t="s">
        <v>184</v>
      </c>
    </row>
    <row r="2" ht="15.75" spans="1:8">
      <c r="A2" s="1" t="str">
        <f>_xlfn.CONCAT(B2:C2)</f>
        <v>TC_001TD_01</v>
      </c>
      <c r="B2" s="5" t="s">
        <v>17</v>
      </c>
      <c r="C2" s="5" t="s">
        <v>18</v>
      </c>
      <c r="D2" s="5" t="s">
        <v>185</v>
      </c>
      <c r="E2" s="12" t="s">
        <v>111</v>
      </c>
      <c r="F2" s="17" t="s">
        <v>186</v>
      </c>
      <c r="G2" s="18">
        <v>5787</v>
      </c>
      <c r="H2" s="19" t="s">
        <v>160</v>
      </c>
    </row>
    <row r="3" ht="14.25" spans="1:6">
      <c r="A3" s="1" t="str">
        <f t="shared" ref="A3:A22" si="0">_xlfn.CONCAT(B3:C3)</f>
        <v>TC_001TD_02</v>
      </c>
      <c r="B3" s="5" t="s">
        <v>17</v>
      </c>
      <c r="C3" s="5" t="s">
        <v>28</v>
      </c>
      <c r="D3" s="5" t="s">
        <v>185</v>
      </c>
      <c r="E3" s="12" t="s">
        <v>111</v>
      </c>
      <c r="F3" s="1" t="s">
        <v>187</v>
      </c>
    </row>
    <row r="4" ht="14.25" spans="1:5">
      <c r="A4" s="1" t="str">
        <f t="shared" si="0"/>
        <v>TC_001TD_03</v>
      </c>
      <c r="B4" s="5" t="s">
        <v>17</v>
      </c>
      <c r="C4" s="5" t="s">
        <v>36</v>
      </c>
      <c r="D4" s="5" t="s">
        <v>185</v>
      </c>
      <c r="E4" s="12"/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ref="A23:A54" si="1">_xlfn.CONCAT(B23:C23)</f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ref="A55:A100" si="2">_xlfn.CONCAT(B55:C55)</f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D18" sqref="D18"/>
    </sheetView>
  </sheetViews>
  <sheetFormatPr defaultColWidth="9.14285714285714" defaultRowHeight="12.75" outlineLevelCol="7"/>
  <cols>
    <col min="1" max="1" width="9.14285714285714" style="1"/>
    <col min="2" max="2" width="18.7142857142857" style="1" customWidth="1"/>
    <col min="3" max="3" width="19.2857142857143" style="1" customWidth="1"/>
    <col min="4" max="4" width="16.7142857142857" style="1" customWidth="1"/>
    <col min="5" max="5" width="18.4285714285714" style="1" customWidth="1"/>
    <col min="6" max="6" width="20.4285714285714" style="1" customWidth="1"/>
    <col min="7" max="7" width="22.1428571428571" style="1" customWidth="1"/>
    <col min="8" max="8" width="35.1428571428571" style="1" customWidth="1"/>
    <col min="9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3" t="s">
        <v>188</v>
      </c>
      <c r="E1" s="7" t="s">
        <v>125</v>
      </c>
      <c r="F1" s="3" t="s">
        <v>182</v>
      </c>
      <c r="G1" s="3" t="s">
        <v>107</v>
      </c>
      <c r="H1" s="3" t="s">
        <v>16</v>
      </c>
    </row>
    <row r="2" ht="14.25" spans="1:8">
      <c r="A2" s="1" t="str">
        <f>_xlfn.CONCAT(B2:C2)</f>
        <v>TC_001TD_01</v>
      </c>
      <c r="B2" s="5" t="s">
        <v>17</v>
      </c>
      <c r="C2" s="5" t="s">
        <v>18</v>
      </c>
      <c r="D2" s="5" t="s">
        <v>189</v>
      </c>
      <c r="E2" s="12" t="s">
        <v>111</v>
      </c>
      <c r="F2" s="13" t="s">
        <v>189</v>
      </c>
      <c r="G2" s="14" t="s">
        <v>190</v>
      </c>
      <c r="H2" s="13" t="s">
        <v>191</v>
      </c>
    </row>
    <row r="3" ht="14.25" spans="1:8">
      <c r="A3" s="1" t="str">
        <f t="shared" ref="A3:A18" si="0">_xlfn.CONCAT(B3:C3)</f>
        <v>TC_001TD_02</v>
      </c>
      <c r="B3" s="5" t="s">
        <v>17</v>
      </c>
      <c r="C3" s="5" t="s">
        <v>28</v>
      </c>
      <c r="D3" s="5" t="s">
        <v>189</v>
      </c>
      <c r="E3" s="12" t="s">
        <v>111</v>
      </c>
      <c r="F3" s="13" t="s">
        <v>189</v>
      </c>
      <c r="G3" s="13" t="s">
        <v>192</v>
      </c>
      <c r="H3" s="13" t="s">
        <v>191</v>
      </c>
    </row>
    <row r="4" ht="14.25" spans="1:8">
      <c r="A4" s="1" t="str">
        <f t="shared" si="0"/>
        <v>TC_001TD_03</v>
      </c>
      <c r="B4" s="5" t="s">
        <v>17</v>
      </c>
      <c r="C4" s="5" t="s">
        <v>36</v>
      </c>
      <c r="D4" s="5" t="s">
        <v>193</v>
      </c>
      <c r="E4" s="12" t="s">
        <v>111</v>
      </c>
      <c r="F4" s="13" t="s">
        <v>189</v>
      </c>
      <c r="G4" s="14" t="s">
        <v>190</v>
      </c>
      <c r="H4" s="13" t="s">
        <v>191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ref="A19:A50" si="1">_xlfn.CONCAT(B19:C19)</f>
        <v/>
      </c>
    </row>
    <row r="20" spans="1:1">
      <c r="A20" s="1" t="str">
        <f t="shared" si="1"/>
        <v/>
      </c>
    </row>
    <row r="21" spans="1:1">
      <c r="A21" s="1" t="str">
        <f t="shared" si="1"/>
        <v/>
      </c>
    </row>
    <row r="22" spans="1:1">
      <c r="A22" s="1" t="str">
        <f t="shared" si="1"/>
        <v/>
      </c>
    </row>
    <row r="23" spans="1:1">
      <c r="A23" s="1" t="str">
        <f t="shared" si="1"/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ref="A51:A82" si="2">_xlfn.CONCAT(B51:C51)</f>
        <v/>
      </c>
    </row>
    <row r="52" spans="1:1">
      <c r="A52" s="1" t="str">
        <f t="shared" si="2"/>
        <v/>
      </c>
    </row>
    <row r="53" spans="1:1">
      <c r="A53" s="1" t="str">
        <f t="shared" si="2"/>
        <v/>
      </c>
    </row>
    <row r="54" spans="1:1">
      <c r="A54" s="1" t="str">
        <f t="shared" si="2"/>
        <v/>
      </c>
    </row>
    <row r="55" spans="1:1">
      <c r="A55" s="1" t="str">
        <f t="shared" si="2"/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ref="A83:A100" si="3">_xlfn.CONCAT(B83:C83)</f>
        <v/>
      </c>
    </row>
    <row r="84" spans="1:1">
      <c r="A84" s="1" t="str">
        <f t="shared" si="3"/>
        <v/>
      </c>
    </row>
    <row r="85" spans="1:1">
      <c r="A85" s="1" t="str">
        <f t="shared" si="3"/>
        <v/>
      </c>
    </row>
    <row r="86" spans="1:1">
      <c r="A86" s="1" t="str">
        <f t="shared" si="3"/>
        <v/>
      </c>
    </row>
    <row r="87" spans="1:1">
      <c r="A87" s="1" t="str">
        <f t="shared" si="3"/>
        <v/>
      </c>
    </row>
    <row r="88" spans="1:1">
      <c r="A88" s="1" t="str">
        <f t="shared" si="3"/>
        <v/>
      </c>
    </row>
    <row r="89" spans="1:1">
      <c r="A89" s="1" t="str">
        <f t="shared" si="3"/>
        <v/>
      </c>
    </row>
    <row r="90" spans="1:1">
      <c r="A90" s="1" t="str">
        <f t="shared" si="3"/>
        <v/>
      </c>
    </row>
    <row r="91" spans="1:1">
      <c r="A91" s="1" t="str">
        <f t="shared" si="3"/>
        <v/>
      </c>
    </row>
    <row r="92" spans="1:1">
      <c r="A92" s="1" t="str">
        <f t="shared" si="3"/>
        <v/>
      </c>
    </row>
    <row r="93" spans="1:1">
      <c r="A93" s="1" t="str">
        <f t="shared" si="3"/>
        <v/>
      </c>
    </row>
    <row r="94" spans="1:1">
      <c r="A94" s="1" t="str">
        <f t="shared" si="3"/>
        <v/>
      </c>
    </row>
    <row r="95" spans="1:1">
      <c r="A95" s="1" t="str">
        <f t="shared" si="3"/>
        <v/>
      </c>
    </row>
    <row r="96" spans="1:1">
      <c r="A96" s="1" t="str">
        <f t="shared" si="3"/>
        <v/>
      </c>
    </row>
    <row r="97" spans="1:1">
      <c r="A97" s="1" t="str">
        <f t="shared" si="3"/>
        <v/>
      </c>
    </row>
    <row r="98" spans="1:1">
      <c r="A98" s="1" t="str">
        <f t="shared" si="3"/>
        <v/>
      </c>
    </row>
    <row r="99" spans="1:1">
      <c r="A99" s="1" t="str">
        <f t="shared" si="3"/>
        <v/>
      </c>
    </row>
    <row r="100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A1" sqref="A1"/>
    </sheetView>
  </sheetViews>
  <sheetFormatPr defaultColWidth="9.14285714285714" defaultRowHeight="12.75" outlineLevelCol="4"/>
  <cols>
    <col min="1" max="1" width="19.5714285714286" style="1" customWidth="1"/>
    <col min="2" max="2" width="17.1428571428571" style="1" customWidth="1"/>
    <col min="3" max="3" width="17" style="1" customWidth="1"/>
    <col min="4" max="4" width="18.8571428571429" style="1" customWidth="1"/>
    <col min="5" max="5" width="23.7142857142857" style="6" customWidth="1"/>
    <col min="6" max="6" width="18.8571428571429" style="1" customWidth="1"/>
    <col min="7" max="16384" width="9.14285714285714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188</v>
      </c>
      <c r="E1" s="7" t="s">
        <v>194</v>
      </c>
    </row>
    <row r="2" ht="14.25" spans="1:5">
      <c r="A2" s="8" t="str">
        <f>_xlfn.CONCAT(B2:C2)</f>
        <v>TC_001TD_01</v>
      </c>
      <c r="B2" s="5" t="s">
        <v>17</v>
      </c>
      <c r="C2" s="5" t="s">
        <v>18</v>
      </c>
      <c r="D2" s="5" t="s">
        <v>195</v>
      </c>
      <c r="E2" s="116" t="s">
        <v>196</v>
      </c>
    </row>
    <row r="3" ht="14.25" spans="1:5">
      <c r="A3" s="8" t="str">
        <f>_xlfn.CONCAT(B3:C3)</f>
        <v>TC_001TD_02</v>
      </c>
      <c r="B3" s="5" t="s">
        <v>17</v>
      </c>
      <c r="C3" s="5" t="s">
        <v>28</v>
      </c>
      <c r="D3" s="5" t="s">
        <v>195</v>
      </c>
      <c r="E3" s="10"/>
    </row>
    <row r="4" ht="14.25" spans="1:5">
      <c r="A4" s="8" t="str">
        <f>_xlfn.CONCAT(B4:C4)</f>
        <v>TC_001TD_03</v>
      </c>
      <c r="B4" s="5" t="s">
        <v>17</v>
      </c>
      <c r="C4" s="5" t="s">
        <v>36</v>
      </c>
      <c r="D4" s="5" t="s">
        <v>195</v>
      </c>
      <c r="E4" s="10"/>
    </row>
    <row r="5" ht="14.25" spans="1:3">
      <c r="A5" s="8" t="str">
        <f t="shared" ref="A5:A23" si="0">_xlfn.CONCAT(B5:C5)</f>
        <v>TC_001TD_03</v>
      </c>
      <c r="B5" s="5" t="s">
        <v>17</v>
      </c>
      <c r="C5" s="5" t="s">
        <v>36</v>
      </c>
    </row>
    <row r="6" spans="1:1">
      <c r="A6" s="8" t="str">
        <f t="shared" si="0"/>
        <v/>
      </c>
    </row>
    <row r="7" spans="1:1">
      <c r="A7" s="8" t="str">
        <f t="shared" si="0"/>
        <v/>
      </c>
    </row>
    <row r="8" spans="1:1">
      <c r="A8" s="8" t="str">
        <f t="shared" si="0"/>
        <v/>
      </c>
    </row>
    <row r="9" spans="1:1">
      <c r="A9" s="8" t="str">
        <f t="shared" si="0"/>
        <v/>
      </c>
    </row>
    <row r="10" spans="1:1">
      <c r="A10" s="8" t="str">
        <f t="shared" si="0"/>
        <v/>
      </c>
    </row>
    <row r="11" spans="1:1">
      <c r="A11" s="8" t="str">
        <f t="shared" si="0"/>
        <v/>
      </c>
    </row>
    <row r="12" spans="1:1">
      <c r="A12" s="8" t="str">
        <f t="shared" si="0"/>
        <v/>
      </c>
    </row>
    <row r="13" spans="1:1">
      <c r="A13" s="8" t="str">
        <f t="shared" si="0"/>
        <v/>
      </c>
    </row>
    <row r="14" spans="1:1">
      <c r="A14" s="8" t="str">
        <f t="shared" si="0"/>
        <v/>
      </c>
    </row>
    <row r="15" spans="1:1">
      <c r="A15" s="8" t="str">
        <f t="shared" si="0"/>
        <v/>
      </c>
    </row>
    <row r="16" spans="1:1">
      <c r="A16" s="8" t="str">
        <f t="shared" si="0"/>
        <v/>
      </c>
    </row>
    <row r="17" spans="1:1">
      <c r="A17" s="8" t="str">
        <f t="shared" si="0"/>
        <v/>
      </c>
    </row>
    <row r="18" spans="1:1">
      <c r="A18" s="8" t="str">
        <f t="shared" si="0"/>
        <v/>
      </c>
    </row>
    <row r="19" spans="1:1">
      <c r="A19" s="8" t="str">
        <f t="shared" si="0"/>
        <v/>
      </c>
    </row>
    <row r="20" spans="1:1">
      <c r="A20" s="8" t="str">
        <f t="shared" si="0"/>
        <v/>
      </c>
    </row>
    <row r="21" spans="1:1">
      <c r="A21" s="8" t="str">
        <f t="shared" si="0"/>
        <v/>
      </c>
    </row>
    <row r="22" spans="1:1">
      <c r="A22" s="8" t="str">
        <f t="shared" si="0"/>
        <v/>
      </c>
    </row>
    <row r="23" spans="1:1">
      <c r="A23" s="8" t="str">
        <f t="shared" si="0"/>
        <v/>
      </c>
    </row>
    <row r="24" spans="1:1">
      <c r="A24" s="8" t="str">
        <f t="shared" ref="A24:A55" si="1">_xlfn.CONCAT(B24:C24)</f>
        <v/>
      </c>
    </row>
    <row r="25" spans="1:1">
      <c r="A25" s="8" t="str">
        <f t="shared" si="1"/>
        <v/>
      </c>
    </row>
    <row r="26" spans="1:1">
      <c r="A26" s="8" t="str">
        <f t="shared" si="1"/>
        <v/>
      </c>
    </row>
    <row r="27" spans="1:1">
      <c r="A27" s="8" t="str">
        <f t="shared" si="1"/>
        <v/>
      </c>
    </row>
    <row r="28" spans="1:1">
      <c r="A28" s="8" t="str">
        <f t="shared" si="1"/>
        <v/>
      </c>
    </row>
    <row r="29" spans="1:1">
      <c r="A29" s="8" t="str">
        <f t="shared" si="1"/>
        <v/>
      </c>
    </row>
    <row r="30" spans="1:1">
      <c r="A30" s="8" t="str">
        <f t="shared" si="1"/>
        <v/>
      </c>
    </row>
    <row r="31" spans="1:1">
      <c r="A31" s="8" t="str">
        <f t="shared" si="1"/>
        <v/>
      </c>
    </row>
    <row r="32" spans="1:1">
      <c r="A32" s="8" t="str">
        <f t="shared" si="1"/>
        <v/>
      </c>
    </row>
    <row r="33" spans="1:1">
      <c r="A33" s="8" t="str">
        <f t="shared" si="1"/>
        <v/>
      </c>
    </row>
    <row r="34" spans="1:1">
      <c r="A34" s="8" t="str">
        <f t="shared" si="1"/>
        <v/>
      </c>
    </row>
    <row r="35" spans="1:1">
      <c r="A35" s="8" t="str">
        <f t="shared" si="1"/>
        <v/>
      </c>
    </row>
    <row r="36" spans="1:1">
      <c r="A36" s="8" t="str">
        <f t="shared" si="1"/>
        <v/>
      </c>
    </row>
    <row r="37" spans="1:1">
      <c r="A37" s="8" t="str">
        <f t="shared" si="1"/>
        <v/>
      </c>
    </row>
    <row r="38" spans="1:1">
      <c r="A38" s="8" t="str">
        <f t="shared" si="1"/>
        <v/>
      </c>
    </row>
    <row r="39" spans="1:1">
      <c r="A39" s="8" t="str">
        <f t="shared" si="1"/>
        <v/>
      </c>
    </row>
    <row r="40" spans="1:1">
      <c r="A40" s="8" t="str">
        <f t="shared" si="1"/>
        <v/>
      </c>
    </row>
    <row r="41" spans="1:1">
      <c r="A41" s="8" t="str">
        <f t="shared" si="1"/>
        <v/>
      </c>
    </row>
    <row r="42" spans="1:1">
      <c r="A42" s="8" t="str">
        <f t="shared" si="1"/>
        <v/>
      </c>
    </row>
    <row r="43" spans="1:1">
      <c r="A43" s="8" t="str">
        <f t="shared" si="1"/>
        <v/>
      </c>
    </row>
    <row r="44" spans="1:1">
      <c r="A44" s="8" t="str">
        <f t="shared" si="1"/>
        <v/>
      </c>
    </row>
    <row r="45" spans="1:1">
      <c r="A45" s="8" t="str">
        <f t="shared" si="1"/>
        <v/>
      </c>
    </row>
    <row r="46" spans="1:1">
      <c r="A46" s="8" t="str">
        <f t="shared" si="1"/>
        <v/>
      </c>
    </row>
    <row r="47" spans="1:1">
      <c r="A47" s="8" t="str">
        <f t="shared" si="1"/>
        <v/>
      </c>
    </row>
    <row r="48" spans="1:1">
      <c r="A48" s="8" t="str">
        <f t="shared" si="1"/>
        <v/>
      </c>
    </row>
    <row r="49" spans="1:1">
      <c r="A49" s="8" t="str">
        <f t="shared" si="1"/>
        <v/>
      </c>
    </row>
    <row r="50" spans="1:1">
      <c r="A50" s="8" t="str">
        <f t="shared" si="1"/>
        <v/>
      </c>
    </row>
    <row r="51" spans="1:1">
      <c r="A51" s="8" t="str">
        <f t="shared" si="1"/>
        <v/>
      </c>
    </row>
    <row r="52" spans="1:1">
      <c r="A52" s="8" t="str">
        <f t="shared" si="1"/>
        <v/>
      </c>
    </row>
    <row r="53" spans="1:1">
      <c r="A53" s="8" t="str">
        <f t="shared" si="1"/>
        <v/>
      </c>
    </row>
    <row r="54" spans="1:1">
      <c r="A54" s="8" t="str">
        <f t="shared" si="1"/>
        <v/>
      </c>
    </row>
    <row r="55" spans="1:1">
      <c r="A55" s="8" t="str">
        <f t="shared" si="1"/>
        <v/>
      </c>
    </row>
    <row r="56" spans="1:1">
      <c r="A56" s="8" t="str">
        <f t="shared" ref="A56:A100" si="2">_xlfn.CONCAT(B56:C56)</f>
        <v/>
      </c>
    </row>
    <row r="57" spans="1:1">
      <c r="A57" s="8" t="str">
        <f t="shared" si="2"/>
        <v/>
      </c>
    </row>
    <row r="58" spans="1:1">
      <c r="A58" s="8" t="str">
        <f t="shared" si="2"/>
        <v/>
      </c>
    </row>
    <row r="59" spans="1:1">
      <c r="A59" s="8" t="str">
        <f t="shared" si="2"/>
        <v/>
      </c>
    </row>
    <row r="60" spans="1:1">
      <c r="A60" s="8" t="str">
        <f t="shared" si="2"/>
        <v/>
      </c>
    </row>
    <row r="61" spans="1:1">
      <c r="A61" s="8" t="str">
        <f t="shared" si="2"/>
        <v/>
      </c>
    </row>
    <row r="62" spans="1:1">
      <c r="A62" s="8" t="str">
        <f t="shared" si="2"/>
        <v/>
      </c>
    </row>
    <row r="63" spans="1:1">
      <c r="A63" s="8" t="str">
        <f t="shared" si="2"/>
        <v/>
      </c>
    </row>
    <row r="64" spans="1:1">
      <c r="A64" s="8" t="str">
        <f t="shared" si="2"/>
        <v/>
      </c>
    </row>
    <row r="65" spans="1:1">
      <c r="A65" s="8" t="str">
        <f t="shared" si="2"/>
        <v/>
      </c>
    </row>
    <row r="66" spans="1:1">
      <c r="A66" s="8" t="str">
        <f t="shared" si="2"/>
        <v/>
      </c>
    </row>
    <row r="67" spans="1:1">
      <c r="A67" s="8" t="str">
        <f t="shared" si="2"/>
        <v/>
      </c>
    </row>
    <row r="68" spans="1:1">
      <c r="A68" s="8" t="str">
        <f t="shared" si="2"/>
        <v/>
      </c>
    </row>
    <row r="69" spans="1:1">
      <c r="A69" s="8" t="str">
        <f t="shared" si="2"/>
        <v/>
      </c>
    </row>
    <row r="70" spans="1:1">
      <c r="A70" s="8" t="str">
        <f t="shared" si="2"/>
        <v/>
      </c>
    </row>
    <row r="71" spans="1:1">
      <c r="A71" s="8" t="str">
        <f t="shared" si="2"/>
        <v/>
      </c>
    </row>
    <row r="72" spans="1:1">
      <c r="A72" s="8" t="str">
        <f t="shared" si="2"/>
        <v/>
      </c>
    </row>
    <row r="73" spans="1:1">
      <c r="A73" s="8" t="str">
        <f t="shared" si="2"/>
        <v/>
      </c>
    </row>
    <row r="74" spans="1:1">
      <c r="A74" s="8" t="str">
        <f t="shared" si="2"/>
        <v/>
      </c>
    </row>
    <row r="75" spans="1:1">
      <c r="A75" s="8" t="str">
        <f t="shared" si="2"/>
        <v/>
      </c>
    </row>
    <row r="76" spans="1:1">
      <c r="A76" s="8" t="str">
        <f t="shared" si="2"/>
        <v/>
      </c>
    </row>
    <row r="77" spans="1:1">
      <c r="A77" s="8" t="str">
        <f t="shared" si="2"/>
        <v/>
      </c>
    </row>
    <row r="78" spans="1:1">
      <c r="A78" s="8" t="str">
        <f t="shared" si="2"/>
        <v/>
      </c>
    </row>
    <row r="79" spans="1:1">
      <c r="A79" s="8" t="str">
        <f t="shared" si="2"/>
        <v/>
      </c>
    </row>
    <row r="80" spans="1:1">
      <c r="A80" s="8" t="str">
        <f t="shared" si="2"/>
        <v/>
      </c>
    </row>
    <row r="81" spans="1:1">
      <c r="A81" s="8" t="str">
        <f t="shared" si="2"/>
        <v/>
      </c>
    </row>
    <row r="82" spans="1:1">
      <c r="A82" s="8" t="str">
        <f t="shared" si="2"/>
        <v/>
      </c>
    </row>
    <row r="83" spans="1:1">
      <c r="A83" s="8" t="str">
        <f t="shared" si="2"/>
        <v/>
      </c>
    </row>
    <row r="84" spans="1:1">
      <c r="A84" s="8" t="str">
        <f t="shared" si="2"/>
        <v/>
      </c>
    </row>
    <row r="85" spans="1:1">
      <c r="A85" s="8" t="str">
        <f t="shared" si="2"/>
        <v/>
      </c>
    </row>
    <row r="86" spans="1:1">
      <c r="A86" s="8" t="str">
        <f t="shared" si="2"/>
        <v/>
      </c>
    </row>
    <row r="87" spans="1:1">
      <c r="A87" s="8" t="str">
        <f t="shared" si="2"/>
        <v/>
      </c>
    </row>
    <row r="88" spans="1:1">
      <c r="A88" s="8" t="str">
        <f t="shared" si="2"/>
        <v/>
      </c>
    </row>
    <row r="89" spans="1:1">
      <c r="A89" s="8" t="str">
        <f t="shared" si="2"/>
        <v/>
      </c>
    </row>
    <row r="90" spans="1:1">
      <c r="A90" s="8" t="str">
        <f t="shared" si="2"/>
        <v/>
      </c>
    </row>
    <row r="91" spans="1:1">
      <c r="A91" s="8" t="str">
        <f t="shared" si="2"/>
        <v/>
      </c>
    </row>
    <row r="92" spans="1:1">
      <c r="A92" s="8" t="str">
        <f t="shared" si="2"/>
        <v/>
      </c>
    </row>
    <row r="93" spans="1:1">
      <c r="A93" s="8" t="str">
        <f t="shared" si="2"/>
        <v/>
      </c>
    </row>
    <row r="94" spans="1:1">
      <c r="A94" s="8" t="str">
        <f t="shared" si="2"/>
        <v/>
      </c>
    </row>
    <row r="95" spans="1:1">
      <c r="A95" s="8" t="str">
        <f t="shared" si="2"/>
        <v/>
      </c>
    </row>
    <row r="96" spans="1:1">
      <c r="A96" s="8" t="str">
        <f t="shared" si="2"/>
        <v/>
      </c>
    </row>
    <row r="97" spans="1:1">
      <c r="A97" s="8" t="str">
        <f t="shared" si="2"/>
        <v/>
      </c>
    </row>
    <row r="98" spans="1:1">
      <c r="A98" s="8" t="str">
        <f t="shared" si="2"/>
        <v/>
      </c>
    </row>
    <row r="99" spans="1:1">
      <c r="A99" s="8" t="str">
        <f t="shared" si="2"/>
        <v/>
      </c>
    </row>
    <row r="100" spans="1:1">
      <c r="A100" s="8" t="str">
        <f t="shared" si="2"/>
        <v/>
      </c>
    </row>
  </sheetData>
  <sheetProtection password="CC65" sheet="1" objects="1"/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F14" sqref="F14"/>
    </sheetView>
  </sheetViews>
  <sheetFormatPr defaultColWidth="9.14285714285714" defaultRowHeight="12.75" outlineLevelCol="6"/>
  <cols>
    <col min="1" max="1" width="17.4285714285714" style="1" customWidth="1"/>
    <col min="2" max="2" width="15.7142857142857" style="1" customWidth="1"/>
    <col min="3" max="3" width="17.7142857142857" style="1" customWidth="1"/>
    <col min="4" max="4" width="16.7142857142857" style="1" customWidth="1"/>
    <col min="5" max="5" width="17.1428571428571" style="1" customWidth="1"/>
    <col min="6" max="6" width="21" style="1" customWidth="1"/>
    <col min="7" max="7" width="17" style="1" customWidth="1"/>
    <col min="8" max="16384" width="9.14285714285714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4" t="s">
        <v>125</v>
      </c>
      <c r="F1" s="3" t="s">
        <v>197</v>
      </c>
      <c r="G1" s="3" t="s">
        <v>198</v>
      </c>
    </row>
    <row r="2" ht="14.25" spans="1:7">
      <c r="A2" s="1" t="str">
        <f>_xlfn.CONCAT(B2,C2)</f>
        <v>TC_001TD_01</v>
      </c>
      <c r="B2" s="5" t="s">
        <v>17</v>
      </c>
      <c r="C2" s="5" t="s">
        <v>18</v>
      </c>
      <c r="D2" s="5" t="s">
        <v>199</v>
      </c>
      <c r="E2" s="5" t="s">
        <v>111</v>
      </c>
      <c r="F2" s="5" t="s">
        <v>200</v>
      </c>
      <c r="G2" s="5" t="s">
        <v>201</v>
      </c>
    </row>
    <row r="3" ht="14.25" spans="1:7">
      <c r="A3" s="1" t="str">
        <f t="shared" ref="A3:A34" si="0">_xlfn.CONCAT(B3,C3)</f>
        <v>TC_001TD_02</v>
      </c>
      <c r="B3" s="5" t="s">
        <v>17</v>
      </c>
      <c r="C3" s="5" t="s">
        <v>28</v>
      </c>
      <c r="D3" s="5"/>
      <c r="E3" s="5" t="s">
        <v>111</v>
      </c>
      <c r="F3" s="5" t="s">
        <v>200</v>
      </c>
      <c r="G3" s="5" t="s">
        <v>202</v>
      </c>
    </row>
    <row r="4" ht="14.25" spans="1:7">
      <c r="A4" s="1" t="str">
        <f t="shared" si="0"/>
        <v>TC_001TD_03</v>
      </c>
      <c r="B4" s="5" t="s">
        <v>17</v>
      </c>
      <c r="C4" s="5" t="s">
        <v>36</v>
      </c>
      <c r="D4" s="5"/>
      <c r="E4" s="5" t="s">
        <v>111</v>
      </c>
      <c r="F4" s="5" t="s">
        <v>203</v>
      </c>
      <c r="G4" s="5" t="s">
        <v>204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ref="A35:A66" si="1">_xlfn.CONCAT(B35,C35)</f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ref="A67:A100" si="2">_xlfn.CONCAT(B67,C67)</f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topLeftCell="F1" workbookViewId="0">
      <selection activeCell="B1" sqref="B1:Q4"/>
    </sheetView>
  </sheetViews>
  <sheetFormatPr defaultColWidth="12.6285714285714" defaultRowHeight="15.75" customHeight="1"/>
  <cols>
    <col min="1" max="1" width="18.7142857142857" style="96" customWidth="1"/>
    <col min="2" max="3" width="12.6285714285714" style="1"/>
    <col min="4" max="4" width="20.8761904761905" style="1" customWidth="1"/>
    <col min="5" max="5" width="12.6285714285714" style="1"/>
    <col min="6" max="6" width="18.4285714285714" style="1" customWidth="1"/>
    <col min="7" max="16384" width="12.6285714285714" style="1"/>
  </cols>
  <sheetData>
    <row r="1" customHeight="1" spans="1:17">
      <c r="A1" s="39" t="s">
        <v>0</v>
      </c>
      <c r="B1" s="15" t="s">
        <v>1</v>
      </c>
      <c r="C1" s="15" t="s">
        <v>2</v>
      </c>
      <c r="D1" s="15" t="s">
        <v>3</v>
      </c>
      <c r="E1" s="63" t="s">
        <v>45</v>
      </c>
      <c r="F1" s="77" t="s">
        <v>5</v>
      </c>
      <c r="G1" s="61" t="s">
        <v>6</v>
      </c>
      <c r="H1" s="61" t="s">
        <v>7</v>
      </c>
      <c r="I1" s="77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97" t="str">
        <f>_xlfn.CONCAT(B2:C2)</f>
        <v>TC_001TD_01</v>
      </c>
      <c r="B2" s="98" t="s">
        <v>17</v>
      </c>
      <c r="C2" s="98" t="s">
        <v>18</v>
      </c>
      <c r="D2" s="99" t="s">
        <v>46</v>
      </c>
      <c r="E2" s="100" t="s">
        <v>47</v>
      </c>
      <c r="F2" s="101" t="s">
        <v>20</v>
      </c>
      <c r="G2" s="82" t="s">
        <v>21</v>
      </c>
      <c r="H2" s="83" t="s">
        <v>22</v>
      </c>
      <c r="I2" s="103" t="s">
        <v>23</v>
      </c>
      <c r="J2" s="85" t="s">
        <v>24</v>
      </c>
      <c r="K2" s="85" t="s">
        <v>25</v>
      </c>
      <c r="L2" s="85" t="s">
        <v>26</v>
      </c>
      <c r="M2" s="86">
        <v>1111</v>
      </c>
      <c r="N2" s="87">
        <v>1111</v>
      </c>
      <c r="O2" s="87">
        <v>11.1</v>
      </c>
      <c r="P2" s="87">
        <v>11.1</v>
      </c>
      <c r="Q2" s="93" t="s">
        <v>27</v>
      </c>
    </row>
    <row r="3" customHeight="1" spans="1:17">
      <c r="A3" s="96" t="str">
        <f t="shared" ref="A3:A12" si="0">_xlfn.CONCAT(B3:C3)</f>
        <v>TC_001TD_02</v>
      </c>
      <c r="B3" s="98" t="s">
        <v>17</v>
      </c>
      <c r="C3" s="98" t="s">
        <v>28</v>
      </c>
      <c r="D3" s="99" t="s">
        <v>46</v>
      </c>
      <c r="E3" s="100" t="s">
        <v>48</v>
      </c>
      <c r="F3" s="101" t="s">
        <v>30</v>
      </c>
      <c r="G3" s="82" t="s">
        <v>21</v>
      </c>
      <c r="H3" s="14" t="s">
        <v>22</v>
      </c>
      <c r="I3" s="103" t="s">
        <v>31</v>
      </c>
      <c r="J3" s="85" t="s">
        <v>32</v>
      </c>
      <c r="K3" s="85" t="s">
        <v>33</v>
      </c>
      <c r="L3" s="85" t="s">
        <v>34</v>
      </c>
      <c r="M3" s="86">
        <v>2222</v>
      </c>
      <c r="N3" s="88">
        <v>2222</v>
      </c>
      <c r="O3" s="88">
        <v>22.2</v>
      </c>
      <c r="P3" s="88">
        <v>22.2</v>
      </c>
      <c r="Q3" s="94" t="s">
        <v>35</v>
      </c>
    </row>
    <row r="4" customHeight="1" spans="1:17">
      <c r="A4" s="96" t="str">
        <f t="shared" si="0"/>
        <v>TC_001TD_02</v>
      </c>
      <c r="B4" s="98" t="s">
        <v>17</v>
      </c>
      <c r="C4" s="98" t="s">
        <v>28</v>
      </c>
      <c r="D4" s="99" t="s">
        <v>46</v>
      </c>
      <c r="E4" s="100" t="s">
        <v>49</v>
      </c>
      <c r="F4" s="101"/>
      <c r="G4" s="102" t="s">
        <v>38</v>
      </c>
      <c r="H4" s="102" t="s">
        <v>39</v>
      </c>
      <c r="I4" s="103" t="s">
        <v>31</v>
      </c>
      <c r="J4" s="85" t="s">
        <v>40</v>
      </c>
      <c r="K4" s="89" t="s">
        <v>41</v>
      </c>
      <c r="L4" s="85" t="s">
        <v>42</v>
      </c>
      <c r="M4" s="86">
        <v>4444</v>
      </c>
      <c r="N4" s="88">
        <v>4444</v>
      </c>
      <c r="O4" s="88">
        <v>44.4</v>
      </c>
      <c r="P4" s="88">
        <v>44.4</v>
      </c>
      <c r="Q4" s="94" t="s">
        <v>43</v>
      </c>
    </row>
    <row r="5" customHeight="1" spans="1:1">
      <c r="A5" s="96" t="str">
        <f t="shared" si="0"/>
        <v/>
      </c>
    </row>
    <row r="6" customHeight="1" spans="1:1">
      <c r="A6" s="96" t="str">
        <f t="shared" si="0"/>
        <v/>
      </c>
    </row>
    <row r="7" customHeight="1" spans="1:1">
      <c r="A7" s="96" t="str">
        <f t="shared" si="0"/>
        <v/>
      </c>
    </row>
    <row r="8" customHeight="1" spans="1:1">
      <c r="A8" s="96" t="str">
        <f t="shared" si="0"/>
        <v/>
      </c>
    </row>
    <row r="9" customHeight="1" spans="1:1">
      <c r="A9" s="96" t="str">
        <f t="shared" si="0"/>
        <v/>
      </c>
    </row>
    <row r="10" customHeight="1" spans="1:1">
      <c r="A10" s="96" t="str">
        <f t="shared" si="0"/>
        <v/>
      </c>
    </row>
    <row r="11" customHeight="1" spans="1:1">
      <c r="A11" s="96" t="str">
        <f t="shared" si="0"/>
        <v/>
      </c>
    </row>
    <row r="12" customHeight="1" spans="1:1">
      <c r="A12" s="96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topLeftCell="C1" workbookViewId="0">
      <selection activeCell="E3" sqref="E3"/>
    </sheetView>
  </sheetViews>
  <sheetFormatPr defaultColWidth="12.6285714285714" defaultRowHeight="15.75" customHeight="1"/>
  <cols>
    <col min="1" max="1" width="20.2857142857143" style="75" customWidth="1"/>
    <col min="2" max="3" width="12.6285714285714" style="1"/>
    <col min="4" max="4" width="18.8761904761905" style="1" customWidth="1"/>
    <col min="5" max="5" width="14" style="6"/>
    <col min="6" max="6" width="21.2857142857143" style="1" customWidth="1"/>
    <col min="7" max="7" width="18.2857142857143" style="1" customWidth="1"/>
    <col min="8" max="16384" width="12.6285714285714" style="1"/>
  </cols>
  <sheetData>
    <row r="1" customHeight="1" spans="1:17">
      <c r="A1" s="39" t="s">
        <v>0</v>
      </c>
      <c r="B1" s="15" t="s">
        <v>1</v>
      </c>
      <c r="C1" s="15" t="s">
        <v>2</v>
      </c>
      <c r="D1" s="15" t="s">
        <v>3</v>
      </c>
      <c r="E1" s="76" t="s">
        <v>50</v>
      </c>
      <c r="F1" s="77" t="s">
        <v>5</v>
      </c>
      <c r="G1" s="63" t="s">
        <v>6</v>
      </c>
      <c r="H1" s="63" t="s">
        <v>7</v>
      </c>
      <c r="I1" s="77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75" t="str">
        <f>_xlfn.CONCAT(B2,C2)</f>
        <v>TC_001TD_01</v>
      </c>
      <c r="B2" s="78" t="s">
        <v>17</v>
      </c>
      <c r="C2" s="78" t="s">
        <v>18</v>
      </c>
      <c r="D2" s="79" t="s">
        <v>51</v>
      </c>
      <c r="E2" s="80">
        <v>251311000009</v>
      </c>
      <c r="F2" s="81" t="s">
        <v>20</v>
      </c>
      <c r="G2" s="82" t="s">
        <v>52</v>
      </c>
      <c r="H2" s="83" t="s">
        <v>39</v>
      </c>
      <c r="I2" s="84" t="s">
        <v>23</v>
      </c>
      <c r="J2" s="85" t="s">
        <v>24</v>
      </c>
      <c r="K2" s="85" t="s">
        <v>25</v>
      </c>
      <c r="L2" s="85" t="s">
        <v>26</v>
      </c>
      <c r="M2" s="86">
        <v>1111</v>
      </c>
      <c r="N2" s="87">
        <v>1111</v>
      </c>
      <c r="O2" s="87">
        <v>11.1</v>
      </c>
      <c r="P2" s="87">
        <v>11.1</v>
      </c>
      <c r="Q2" s="93" t="s">
        <v>27</v>
      </c>
    </row>
    <row r="3" customHeight="1" spans="1:17">
      <c r="A3" s="75" t="str">
        <f t="shared" ref="A3:A12" si="0">_xlfn.CONCAT(B3,C3)</f>
        <v>TC_001TD_02</v>
      </c>
      <c r="B3" s="78" t="s">
        <v>17</v>
      </c>
      <c r="C3" s="78" t="s">
        <v>28</v>
      </c>
      <c r="D3" s="79" t="s">
        <v>51</v>
      </c>
      <c r="E3" s="80">
        <v>251311000009</v>
      </c>
      <c r="F3" s="81" t="s">
        <v>30</v>
      </c>
      <c r="G3" s="82" t="s">
        <v>52</v>
      </c>
      <c r="H3" s="83" t="s">
        <v>39</v>
      </c>
      <c r="I3" s="84" t="s">
        <v>31</v>
      </c>
      <c r="J3" s="85" t="s">
        <v>32</v>
      </c>
      <c r="K3" s="85" t="s">
        <v>33</v>
      </c>
      <c r="L3" s="85" t="s">
        <v>34</v>
      </c>
      <c r="M3" s="86">
        <v>2222</v>
      </c>
      <c r="N3" s="88">
        <v>2222</v>
      </c>
      <c r="O3" s="88">
        <v>22.2</v>
      </c>
      <c r="P3" s="88">
        <v>22.2</v>
      </c>
      <c r="Q3" s="94" t="s">
        <v>35</v>
      </c>
    </row>
    <row r="4" customHeight="1" spans="1:17">
      <c r="A4" s="75" t="str">
        <f t="shared" si="0"/>
        <v>TC_001TD_02</v>
      </c>
      <c r="B4" s="78" t="s">
        <v>17</v>
      </c>
      <c r="C4" s="78" t="s">
        <v>28</v>
      </c>
      <c r="D4" s="79" t="s">
        <v>51</v>
      </c>
      <c r="E4" s="80">
        <v>251311000011</v>
      </c>
      <c r="F4" s="81"/>
      <c r="G4" s="82" t="s">
        <v>38</v>
      </c>
      <c r="H4" s="82" t="s">
        <v>39</v>
      </c>
      <c r="I4" s="84" t="s">
        <v>31</v>
      </c>
      <c r="J4" s="85" t="s">
        <v>40</v>
      </c>
      <c r="K4" s="89" t="s">
        <v>41</v>
      </c>
      <c r="L4" s="85" t="s">
        <v>42</v>
      </c>
      <c r="M4" s="86">
        <v>4444</v>
      </c>
      <c r="N4" s="88">
        <v>4444</v>
      </c>
      <c r="O4" s="88">
        <v>44.4</v>
      </c>
      <c r="P4" s="88">
        <v>44.4</v>
      </c>
      <c r="Q4" s="94" t="s">
        <v>43</v>
      </c>
    </row>
    <row r="5" customHeight="1" spans="1:17">
      <c r="A5" s="75" t="str">
        <f t="shared" si="0"/>
        <v/>
      </c>
      <c r="B5" s="78"/>
      <c r="C5" s="78"/>
      <c r="D5" s="79"/>
      <c r="E5" s="80"/>
      <c r="F5" s="81"/>
      <c r="G5" s="82"/>
      <c r="H5" s="82"/>
      <c r="I5" s="84"/>
      <c r="J5" s="90"/>
      <c r="K5" s="90"/>
      <c r="L5" s="90"/>
      <c r="M5" s="91"/>
      <c r="N5" s="92"/>
      <c r="O5" s="92"/>
      <c r="P5" s="92"/>
      <c r="Q5" s="95"/>
    </row>
    <row r="6" customHeight="1" spans="1:17">
      <c r="A6" s="75" t="str">
        <f t="shared" si="0"/>
        <v/>
      </c>
      <c r="B6" s="78"/>
      <c r="C6" s="78"/>
      <c r="D6" s="79"/>
      <c r="E6" s="80"/>
      <c r="F6" s="81"/>
      <c r="G6" s="82"/>
      <c r="H6" s="82"/>
      <c r="I6" s="84"/>
      <c r="J6" s="90"/>
      <c r="K6" s="90"/>
      <c r="L6" s="90"/>
      <c r="M6" s="91"/>
      <c r="N6" s="92"/>
      <c r="O6" s="92"/>
      <c r="P6" s="92"/>
      <c r="Q6" s="95"/>
    </row>
    <row r="7" customHeight="1" spans="1:17">
      <c r="A7" s="75" t="str">
        <f t="shared" si="0"/>
        <v/>
      </c>
      <c r="B7" s="78"/>
      <c r="C7" s="78"/>
      <c r="D7" s="79"/>
      <c r="E7" s="80"/>
      <c r="F7" s="81"/>
      <c r="G7" s="82"/>
      <c r="H7" s="82"/>
      <c r="I7" s="84"/>
      <c r="J7" s="90"/>
      <c r="K7" s="90"/>
      <c r="L7" s="90"/>
      <c r="M7" s="91"/>
      <c r="N7" s="92"/>
      <c r="O7" s="92"/>
      <c r="P7" s="92"/>
      <c r="Q7" s="95"/>
    </row>
    <row r="8" customHeight="1" spans="1:17">
      <c r="A8" s="75" t="str">
        <f t="shared" si="0"/>
        <v/>
      </c>
      <c r="B8" s="78"/>
      <c r="C8" s="78"/>
      <c r="D8" s="79"/>
      <c r="E8" s="80"/>
      <c r="F8" s="81"/>
      <c r="G8" s="82"/>
      <c r="H8" s="82"/>
      <c r="I8" s="84"/>
      <c r="J8" s="90"/>
      <c r="K8" s="90"/>
      <c r="L8" s="90"/>
      <c r="M8" s="91"/>
      <c r="N8" s="92"/>
      <c r="O8" s="92"/>
      <c r="P8" s="92"/>
      <c r="Q8" s="95"/>
    </row>
    <row r="9" customHeight="1" spans="1:17">
      <c r="A9" s="75" t="str">
        <f t="shared" si="0"/>
        <v/>
      </c>
      <c r="B9" s="78"/>
      <c r="C9" s="78"/>
      <c r="D9" s="79"/>
      <c r="E9" s="80"/>
      <c r="F9" s="81"/>
      <c r="G9" s="82"/>
      <c r="H9" s="82"/>
      <c r="I9" s="84"/>
      <c r="J9" s="90"/>
      <c r="K9" s="90"/>
      <c r="L9" s="90"/>
      <c r="M9" s="91"/>
      <c r="N9" s="92"/>
      <c r="O9" s="92"/>
      <c r="P9" s="92"/>
      <c r="Q9" s="95"/>
    </row>
    <row r="10" customHeight="1" spans="1:17">
      <c r="A10" s="75" t="str">
        <f t="shared" si="0"/>
        <v/>
      </c>
      <c r="B10" s="78"/>
      <c r="C10" s="78"/>
      <c r="D10" s="79"/>
      <c r="E10" s="80"/>
      <c r="F10" s="81"/>
      <c r="G10" s="82"/>
      <c r="H10" s="82"/>
      <c r="I10" s="84"/>
      <c r="J10" s="90"/>
      <c r="K10" s="90"/>
      <c r="L10" s="90"/>
      <c r="M10" s="91"/>
      <c r="N10" s="92"/>
      <c r="O10" s="92"/>
      <c r="P10" s="92"/>
      <c r="Q10" s="95"/>
    </row>
    <row r="11" customHeight="1" spans="1:17">
      <c r="A11" s="75" t="str">
        <f t="shared" si="0"/>
        <v/>
      </c>
      <c r="B11" s="78"/>
      <c r="C11" s="78"/>
      <c r="D11" s="79"/>
      <c r="E11" s="80"/>
      <c r="F11" s="81"/>
      <c r="G11" s="82"/>
      <c r="H11" s="82"/>
      <c r="I11" s="84"/>
      <c r="J11" s="90"/>
      <c r="K11" s="90"/>
      <c r="L11" s="90"/>
      <c r="M11" s="91"/>
      <c r="N11" s="92"/>
      <c r="O11" s="92"/>
      <c r="P11" s="92"/>
      <c r="Q11" s="95"/>
    </row>
    <row r="12" customHeight="1" spans="1:17">
      <c r="A12" s="75" t="str">
        <f t="shared" si="0"/>
        <v/>
      </c>
      <c r="B12" s="78"/>
      <c r="C12" s="78"/>
      <c r="D12" s="79"/>
      <c r="E12" s="80"/>
      <c r="F12" s="81"/>
      <c r="G12" s="82"/>
      <c r="H12" s="82"/>
      <c r="I12" s="84"/>
      <c r="J12" s="90"/>
      <c r="K12" s="90"/>
      <c r="L12" s="90"/>
      <c r="M12" s="91"/>
      <c r="N12" s="92"/>
      <c r="O12" s="92"/>
      <c r="P12" s="92"/>
      <c r="Q12" s="95"/>
    </row>
    <row r="13" customHeight="1" spans="2:17">
      <c r="B13" s="78"/>
      <c r="C13" s="78"/>
      <c r="D13" s="79"/>
      <c r="E13" s="80"/>
      <c r="F13" s="81"/>
      <c r="G13" s="82"/>
      <c r="H13" s="82"/>
      <c r="I13" s="84"/>
      <c r="J13" s="90"/>
      <c r="K13" s="90"/>
      <c r="L13" s="90"/>
      <c r="M13" s="91"/>
      <c r="N13" s="92"/>
      <c r="O13" s="92"/>
      <c r="P13" s="92"/>
      <c r="Q13" s="95"/>
    </row>
    <row r="14" customHeight="1" spans="2:17">
      <c r="B14" s="78"/>
      <c r="C14" s="78"/>
      <c r="D14" s="79"/>
      <c r="E14" s="80"/>
      <c r="F14" s="81"/>
      <c r="G14" s="82"/>
      <c r="H14" s="82"/>
      <c r="I14" s="84"/>
      <c r="J14" s="90"/>
      <c r="K14" s="90"/>
      <c r="L14" s="90"/>
      <c r="M14" s="91"/>
      <c r="N14" s="92"/>
      <c r="O14" s="92"/>
      <c r="P14" s="92"/>
      <c r="Q14" s="95"/>
    </row>
    <row r="15" customHeight="1" spans="2:17">
      <c r="B15" s="78"/>
      <c r="C15" s="78"/>
      <c r="D15" s="79"/>
      <c r="E15" s="80"/>
      <c r="F15" s="81"/>
      <c r="G15" s="82"/>
      <c r="H15" s="82"/>
      <c r="I15" s="84"/>
      <c r="J15" s="90"/>
      <c r="K15" s="90"/>
      <c r="L15" s="90"/>
      <c r="M15" s="91"/>
      <c r="N15" s="92"/>
      <c r="O15" s="92"/>
      <c r="P15" s="92"/>
      <c r="Q15" s="95"/>
    </row>
    <row r="16" customHeight="1" spans="2:17">
      <c r="B16" s="78"/>
      <c r="C16" s="78"/>
      <c r="D16" s="79"/>
      <c r="E16" s="80"/>
      <c r="F16" s="81"/>
      <c r="G16" s="82"/>
      <c r="H16" s="82"/>
      <c r="I16" s="84"/>
      <c r="J16" s="90"/>
      <c r="K16" s="90"/>
      <c r="L16" s="90"/>
      <c r="M16" s="91"/>
      <c r="N16" s="92"/>
      <c r="O16" s="92"/>
      <c r="P16" s="92"/>
      <c r="Q16" s="95"/>
    </row>
    <row r="17" customHeight="1" spans="2:17">
      <c r="B17" s="78"/>
      <c r="C17" s="78"/>
      <c r="D17" s="79"/>
      <c r="E17" s="80"/>
      <c r="F17" s="81"/>
      <c r="G17" s="82"/>
      <c r="H17" s="82"/>
      <c r="I17" s="84"/>
      <c r="J17" s="90"/>
      <c r="K17" s="90"/>
      <c r="L17" s="90"/>
      <c r="M17" s="91"/>
      <c r="N17" s="92"/>
      <c r="O17" s="92"/>
      <c r="P17" s="92"/>
      <c r="Q17" s="95"/>
    </row>
    <row r="18" customHeight="1" spans="2:17">
      <c r="B18" s="78"/>
      <c r="C18" s="78"/>
      <c r="D18" s="79"/>
      <c r="E18" s="80"/>
      <c r="F18" s="81"/>
      <c r="G18" s="82"/>
      <c r="H18" s="82"/>
      <c r="I18" s="84"/>
      <c r="J18" s="90"/>
      <c r="K18" s="90"/>
      <c r="L18" s="90"/>
      <c r="M18" s="91"/>
      <c r="N18" s="92"/>
      <c r="O18" s="92"/>
      <c r="P18" s="92"/>
      <c r="Q18" s="95"/>
    </row>
    <row r="19" customHeight="1" spans="2:17">
      <c r="B19" s="78"/>
      <c r="C19" s="78"/>
      <c r="D19" s="79"/>
      <c r="E19" s="80"/>
      <c r="F19" s="81"/>
      <c r="G19" s="82"/>
      <c r="H19" s="82"/>
      <c r="I19" s="84"/>
      <c r="J19" s="90"/>
      <c r="K19" s="90"/>
      <c r="L19" s="90"/>
      <c r="M19" s="91"/>
      <c r="N19" s="92"/>
      <c r="O19" s="92"/>
      <c r="P19" s="92"/>
      <c r="Q19" s="95"/>
    </row>
    <row r="20" customHeight="1" spans="2:17">
      <c r="B20" s="78"/>
      <c r="C20" s="78"/>
      <c r="D20" s="79"/>
      <c r="E20" s="80"/>
      <c r="F20" s="81"/>
      <c r="G20" s="82"/>
      <c r="H20" s="82"/>
      <c r="I20" s="84"/>
      <c r="J20" s="90"/>
      <c r="K20" s="90"/>
      <c r="L20" s="90"/>
      <c r="M20" s="91"/>
      <c r="N20" s="92"/>
      <c r="O20" s="92"/>
      <c r="P20" s="92"/>
      <c r="Q20" s="95"/>
    </row>
    <row r="21" customHeight="1" spans="2:17">
      <c r="B21" s="78"/>
      <c r="C21" s="78"/>
      <c r="D21" s="79"/>
      <c r="E21" s="80"/>
      <c r="F21" s="81"/>
      <c r="G21" s="82"/>
      <c r="H21" s="82"/>
      <c r="I21" s="84"/>
      <c r="J21" s="90"/>
      <c r="K21" s="90"/>
      <c r="L21" s="90"/>
      <c r="M21" s="91"/>
      <c r="N21" s="92"/>
      <c r="O21" s="92"/>
      <c r="P21" s="92"/>
      <c r="Q21" s="95"/>
    </row>
    <row r="22" customHeight="1" spans="2:17">
      <c r="B22" s="78"/>
      <c r="C22" s="78"/>
      <c r="D22" s="79"/>
      <c r="E22" s="80"/>
      <c r="F22" s="81"/>
      <c r="G22" s="82"/>
      <c r="H22" s="82"/>
      <c r="I22" s="84"/>
      <c r="J22" s="90"/>
      <c r="K22" s="90"/>
      <c r="L22" s="90"/>
      <c r="M22" s="91"/>
      <c r="N22" s="92"/>
      <c r="O22" s="92"/>
      <c r="P22" s="92"/>
      <c r="Q22" s="95"/>
    </row>
    <row r="23" customHeight="1" spans="2:17">
      <c r="B23" s="78"/>
      <c r="C23" s="78"/>
      <c r="D23" s="79"/>
      <c r="E23" s="80"/>
      <c r="F23" s="81"/>
      <c r="G23" s="82"/>
      <c r="H23" s="82"/>
      <c r="I23" s="84"/>
      <c r="J23" s="90"/>
      <c r="K23" s="90"/>
      <c r="L23" s="90"/>
      <c r="M23" s="91"/>
      <c r="N23" s="92"/>
      <c r="O23" s="92"/>
      <c r="P23" s="92"/>
      <c r="Q23" s="95"/>
    </row>
    <row r="24" customHeight="1" spans="2:17">
      <c r="B24" s="78"/>
      <c r="C24" s="78"/>
      <c r="D24" s="79"/>
      <c r="E24" s="80"/>
      <c r="F24" s="81"/>
      <c r="G24" s="82"/>
      <c r="H24" s="82"/>
      <c r="I24" s="84"/>
      <c r="J24" s="90"/>
      <c r="K24" s="90"/>
      <c r="L24" s="90"/>
      <c r="M24" s="91"/>
      <c r="N24" s="92"/>
      <c r="O24" s="92"/>
      <c r="P24" s="92"/>
      <c r="Q24" s="95"/>
    </row>
    <row r="25" customHeight="1" spans="2:17">
      <c r="B25" s="78"/>
      <c r="C25" s="78"/>
      <c r="D25" s="79"/>
      <c r="E25" s="80"/>
      <c r="F25" s="81"/>
      <c r="G25" s="82"/>
      <c r="H25" s="82"/>
      <c r="I25" s="84"/>
      <c r="J25" s="90"/>
      <c r="K25" s="90"/>
      <c r="L25" s="90"/>
      <c r="M25" s="91"/>
      <c r="N25" s="92"/>
      <c r="O25" s="92"/>
      <c r="P25" s="92"/>
      <c r="Q25" s="95"/>
    </row>
    <row r="26" customHeight="1" spans="2:17">
      <c r="B26" s="78"/>
      <c r="C26" s="78"/>
      <c r="D26" s="79"/>
      <c r="E26" s="80"/>
      <c r="F26" s="81"/>
      <c r="G26" s="82"/>
      <c r="H26" s="82"/>
      <c r="I26" s="84"/>
      <c r="J26" s="90"/>
      <c r="K26" s="90"/>
      <c r="L26" s="90"/>
      <c r="M26" s="91"/>
      <c r="N26" s="92"/>
      <c r="O26" s="92"/>
      <c r="P26" s="92"/>
      <c r="Q26" s="95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B1" sqref="B1:J7"/>
    </sheetView>
  </sheetViews>
  <sheetFormatPr defaultColWidth="12.6285714285714" defaultRowHeight="15.75" customHeight="1"/>
  <cols>
    <col min="1" max="1" width="16.8571428571429" style="60" customWidth="1"/>
    <col min="2" max="2" width="12.6285714285714" style="1"/>
    <col min="3" max="3" width="10.8571428571429" style="1" customWidth="1"/>
    <col min="4" max="4" width="17.1428571428571" style="1" customWidth="1"/>
    <col min="5" max="5" width="12.6285714285714" style="1"/>
    <col min="6" max="6" width="19.1428571428571" style="52" customWidth="1"/>
    <col min="7" max="7" width="14" style="1" customWidth="1"/>
    <col min="8" max="8" width="20.1428571428571" style="1" customWidth="1"/>
    <col min="9" max="9" width="20" style="1" customWidth="1"/>
    <col min="10" max="10" width="15.1428571428571" style="6"/>
    <col min="11" max="16384" width="12.6285714285714" style="1"/>
  </cols>
  <sheetData>
    <row r="1" customHeight="1" spans="1:10">
      <c r="A1" s="39" t="s">
        <v>0</v>
      </c>
      <c r="B1" s="15" t="s">
        <v>1</v>
      </c>
      <c r="C1" s="15" t="s">
        <v>2</v>
      </c>
      <c r="D1" s="15" t="s">
        <v>3</v>
      </c>
      <c r="E1" s="61" t="s">
        <v>4</v>
      </c>
      <c r="F1" s="62" t="s">
        <v>5</v>
      </c>
      <c r="G1" s="63" t="s">
        <v>53</v>
      </c>
      <c r="H1" s="63" t="s">
        <v>54</v>
      </c>
      <c r="I1" s="71" t="s">
        <v>55</v>
      </c>
      <c r="J1" s="72" t="s">
        <v>56</v>
      </c>
    </row>
    <row r="2" customHeight="1" spans="1:10">
      <c r="A2" s="64" t="str">
        <f>_xlfn.CONCAT(B2:C2)</f>
        <v>TC_001TD_01</v>
      </c>
      <c r="B2" s="49" t="s">
        <v>17</v>
      </c>
      <c r="C2" s="49" t="s">
        <v>18</v>
      </c>
      <c r="D2" s="65" t="s">
        <v>57</v>
      </c>
      <c r="E2" s="66">
        <v>237380</v>
      </c>
      <c r="F2" s="67" t="s">
        <v>20</v>
      </c>
      <c r="G2" s="111" t="s">
        <v>58</v>
      </c>
      <c r="H2" s="111" t="s">
        <v>59</v>
      </c>
      <c r="I2" s="70"/>
      <c r="J2" s="73"/>
    </row>
    <row r="3" customHeight="1" spans="1:10">
      <c r="A3" s="64" t="str">
        <f t="shared" ref="A3:A11" si="0">_xlfn.CONCAT(B3:C3)</f>
        <v>TC_001TD_02</v>
      </c>
      <c r="B3" s="49" t="s">
        <v>17</v>
      </c>
      <c r="C3" s="49" t="s">
        <v>28</v>
      </c>
      <c r="D3" s="65" t="s">
        <v>57</v>
      </c>
      <c r="E3" s="66">
        <v>237380</v>
      </c>
      <c r="F3" s="67" t="s">
        <v>30</v>
      </c>
      <c r="G3" s="111" t="s">
        <v>60</v>
      </c>
      <c r="H3" s="111" t="s">
        <v>61</v>
      </c>
      <c r="I3" s="70"/>
      <c r="J3" s="74"/>
    </row>
    <row r="4" customHeight="1" spans="1:10">
      <c r="A4" s="64" t="str">
        <f t="shared" si="0"/>
        <v>TC_001TD_03</v>
      </c>
      <c r="B4" s="49" t="s">
        <v>17</v>
      </c>
      <c r="C4" s="49" t="s">
        <v>36</v>
      </c>
      <c r="D4" s="65" t="s">
        <v>57</v>
      </c>
      <c r="E4" s="66">
        <v>237380</v>
      </c>
      <c r="F4" s="67"/>
      <c r="G4" s="111" t="s">
        <v>62</v>
      </c>
      <c r="H4" s="111" t="s">
        <v>63</v>
      </c>
      <c r="I4" s="70"/>
      <c r="J4" s="74"/>
    </row>
    <row r="5" customHeight="1" spans="1:10">
      <c r="A5" s="64" t="str">
        <f t="shared" si="0"/>
        <v>TC_001TD_03</v>
      </c>
      <c r="B5" s="49" t="s">
        <v>17</v>
      </c>
      <c r="C5" s="49" t="s">
        <v>36</v>
      </c>
      <c r="D5" s="65" t="s">
        <v>57</v>
      </c>
      <c r="E5" s="69">
        <v>21246</v>
      </c>
      <c r="F5" s="67" t="s">
        <v>41</v>
      </c>
      <c r="G5" s="111" t="s">
        <v>64</v>
      </c>
      <c r="H5" s="111" t="s">
        <v>65</v>
      </c>
      <c r="I5" s="70"/>
      <c r="J5" s="74"/>
    </row>
    <row r="6" customHeight="1" spans="1:10">
      <c r="A6" s="64" t="str">
        <f t="shared" si="0"/>
        <v>TC_002TD_01</v>
      </c>
      <c r="B6" s="49" t="s">
        <v>66</v>
      </c>
      <c r="C6" s="49" t="s">
        <v>18</v>
      </c>
      <c r="D6" s="52" t="s">
        <v>67</v>
      </c>
      <c r="E6" s="69">
        <v>21243</v>
      </c>
      <c r="F6" s="68"/>
      <c r="G6" s="70"/>
      <c r="H6" s="70"/>
      <c r="I6" s="70">
        <v>11111</v>
      </c>
      <c r="J6" s="73"/>
    </row>
    <row r="7" customHeight="1" spans="1:10">
      <c r="A7" s="64" t="str">
        <f t="shared" si="0"/>
        <v>TC_003TD_02</v>
      </c>
      <c r="B7" s="49" t="s">
        <v>68</v>
      </c>
      <c r="C7" s="49" t="s">
        <v>28</v>
      </c>
      <c r="D7" s="52" t="s">
        <v>69</v>
      </c>
      <c r="E7" s="70"/>
      <c r="F7" s="68"/>
      <c r="G7" s="70"/>
      <c r="H7" s="70"/>
      <c r="I7" s="70"/>
      <c r="J7" s="73">
        <v>1667789656789</v>
      </c>
    </row>
    <row r="8" customHeight="1" spans="1:1">
      <c r="A8" s="60" t="str">
        <f t="shared" si="0"/>
        <v/>
      </c>
    </row>
    <row r="9" customHeight="1" spans="1:1">
      <c r="A9" s="60" t="str">
        <f t="shared" si="0"/>
        <v/>
      </c>
    </row>
    <row r="10" customHeight="1" spans="1:1">
      <c r="A10" s="60" t="str">
        <f t="shared" si="0"/>
        <v/>
      </c>
    </row>
    <row r="12" customHeight="1" spans="1:1">
      <c r="A12" s="60" t="str">
        <f t="shared" ref="A12:A32" si="1">_xlfn.CONCAT(B12:C12)</f>
        <v/>
      </c>
    </row>
    <row r="13" customHeight="1" spans="1:1">
      <c r="A13" s="60" t="str">
        <f t="shared" si="1"/>
        <v/>
      </c>
    </row>
    <row r="14" customHeight="1" spans="1:1">
      <c r="A14" s="60" t="str">
        <f t="shared" si="1"/>
        <v/>
      </c>
    </row>
    <row r="15" customHeight="1" spans="1:1">
      <c r="A15" s="60" t="str">
        <f t="shared" si="1"/>
        <v/>
      </c>
    </row>
    <row r="16" customHeight="1" spans="1:1">
      <c r="A16" s="60" t="str">
        <f t="shared" si="1"/>
        <v/>
      </c>
    </row>
    <row r="17" customHeight="1" spans="1:1">
      <c r="A17" s="60" t="str">
        <f t="shared" si="1"/>
        <v/>
      </c>
    </row>
    <row r="18" customHeight="1" spans="1:1">
      <c r="A18" s="60" t="str">
        <f t="shared" si="1"/>
        <v/>
      </c>
    </row>
    <row r="19" customHeight="1" spans="1:1">
      <c r="A19" s="60" t="str">
        <f t="shared" si="1"/>
        <v/>
      </c>
    </row>
    <row r="20" customHeight="1" spans="1:1">
      <c r="A20" s="60" t="str">
        <f t="shared" si="1"/>
        <v/>
      </c>
    </row>
    <row r="21" customHeight="1" spans="1:1">
      <c r="A21" s="60" t="str">
        <f t="shared" si="1"/>
        <v/>
      </c>
    </row>
    <row r="22" customHeight="1" spans="1:1">
      <c r="A22" s="60" t="str">
        <f t="shared" si="1"/>
        <v/>
      </c>
    </row>
    <row r="23" customHeight="1" spans="1:1">
      <c r="A23" s="60" t="str">
        <f t="shared" si="1"/>
        <v/>
      </c>
    </row>
    <row r="24" customHeight="1" spans="1:1">
      <c r="A24" s="60" t="str">
        <f t="shared" si="1"/>
        <v/>
      </c>
    </row>
    <row r="25" customHeight="1" spans="1:1">
      <c r="A25" s="60" t="str">
        <f t="shared" si="1"/>
        <v/>
      </c>
    </row>
    <row r="26" customHeight="1" spans="1:1">
      <c r="A26" s="60" t="str">
        <f t="shared" si="1"/>
        <v/>
      </c>
    </row>
    <row r="27" customHeight="1" spans="1:1">
      <c r="A27" s="60" t="str">
        <f t="shared" si="1"/>
        <v/>
      </c>
    </row>
    <row r="28" customHeight="1" spans="1:1">
      <c r="A28" s="60" t="str">
        <f t="shared" si="1"/>
        <v/>
      </c>
    </row>
    <row r="29" customHeight="1" spans="1:1">
      <c r="A29" s="60" t="str">
        <f t="shared" si="1"/>
        <v/>
      </c>
    </row>
    <row r="30" customHeight="1" spans="1:1">
      <c r="A30" s="60" t="str">
        <f t="shared" si="1"/>
        <v/>
      </c>
    </row>
    <row r="31" customHeight="1" spans="1:1">
      <c r="A31" s="60" t="str">
        <f t="shared" si="1"/>
        <v/>
      </c>
    </row>
    <row r="32" customHeight="1" spans="1:1">
      <c r="A32" s="60" t="str">
        <f t="shared" si="1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  <hyperlink ref="E2" r:id="rId3" display="237380" tooltip="https://prod.crm-impl.10.0.14.241.nip.io/crm-ui/profile"/>
    <hyperlink ref="E3" r:id="rId3" display="237380" tooltip="https://prod.crm-impl.10.0.14.241.nip.io/crm-ui/profile"/>
    <hyperlink ref="E4" r:id="rId3" display="237380" tooltip="https://prod.crm-impl.10.0.14.241.nip.io/crm-ui/profile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topLeftCell="L1" workbookViewId="0">
      <selection activeCell="B1" sqref="B1:T5"/>
    </sheetView>
  </sheetViews>
  <sheetFormatPr defaultColWidth="12.6285714285714" defaultRowHeight="15.75" customHeight="1"/>
  <cols>
    <col min="1" max="1" width="18" style="1" customWidth="1"/>
    <col min="2" max="3" width="12.6285714285714" style="1"/>
    <col min="4" max="4" width="18.4285714285714" style="1" customWidth="1"/>
    <col min="5" max="5" width="12.6285714285714" style="1"/>
    <col min="6" max="6" width="17.7142857142857" style="1" customWidth="1"/>
    <col min="7" max="7" width="25.8571428571429" style="1" customWidth="1"/>
    <col min="8" max="8" width="15.7142857142857" style="1" customWidth="1"/>
    <col min="9" max="9" width="12" style="1" customWidth="1"/>
    <col min="10" max="10" width="23" style="1" customWidth="1"/>
    <col min="11" max="11" width="14.4285714285714" style="1" customWidth="1"/>
    <col min="12" max="12" width="19.1428571428571" style="1" customWidth="1"/>
    <col min="13" max="13" width="18" style="1" customWidth="1"/>
    <col min="14" max="14" width="24.8571428571429" style="1" customWidth="1"/>
    <col min="15" max="15" width="27.1428571428571" style="6" customWidth="1"/>
    <col min="16" max="16" width="24.1428571428571" style="1" customWidth="1"/>
    <col min="17" max="16384" width="12.6285714285714" style="1"/>
  </cols>
  <sheetData>
    <row r="1" customHeight="1" spans="1:20">
      <c r="A1" s="11" t="s">
        <v>0</v>
      </c>
      <c r="B1" s="15" t="s">
        <v>1</v>
      </c>
      <c r="C1" s="15" t="s">
        <v>2</v>
      </c>
      <c r="D1" s="15" t="s">
        <v>3</v>
      </c>
      <c r="E1" s="15" t="s">
        <v>45</v>
      </c>
      <c r="F1" s="15" t="s">
        <v>70</v>
      </c>
      <c r="G1" s="15" t="s">
        <v>5</v>
      </c>
      <c r="H1" s="15" t="s">
        <v>71</v>
      </c>
      <c r="I1" s="15" t="s">
        <v>72</v>
      </c>
      <c r="J1" s="57" t="s">
        <v>73</v>
      </c>
      <c r="K1" s="15" t="s">
        <v>74</v>
      </c>
      <c r="L1" s="15" t="s">
        <v>75</v>
      </c>
      <c r="M1" s="15" t="s">
        <v>76</v>
      </c>
      <c r="N1" s="15" t="s">
        <v>77</v>
      </c>
      <c r="O1" s="48" t="s">
        <v>78</v>
      </c>
      <c r="P1" s="15" t="s">
        <v>79</v>
      </c>
      <c r="Q1" s="15" t="s">
        <v>80</v>
      </c>
      <c r="R1" s="15" t="s">
        <v>81</v>
      </c>
      <c r="S1" s="15" t="s">
        <v>82</v>
      </c>
      <c r="T1" s="15" t="s">
        <v>83</v>
      </c>
    </row>
    <row r="2" customHeight="1" spans="1:20">
      <c r="A2" s="1" t="str">
        <f>_xlfn.CONCAT(B2:C2)</f>
        <v>TC_001TD_01</v>
      </c>
      <c r="B2" s="49" t="s">
        <v>17</v>
      </c>
      <c r="C2" s="49" t="s">
        <v>18</v>
      </c>
      <c r="D2" s="53" t="s">
        <v>84</v>
      </c>
      <c r="E2" s="54" t="s">
        <v>47</v>
      </c>
      <c r="F2" s="54" t="s">
        <v>85</v>
      </c>
      <c r="G2" s="55" t="s">
        <v>20</v>
      </c>
      <c r="H2" s="112" t="s">
        <v>60</v>
      </c>
      <c r="I2" s="58" t="s">
        <v>86</v>
      </c>
      <c r="J2" s="58" t="s">
        <v>87</v>
      </c>
      <c r="K2" s="58" t="s">
        <v>88</v>
      </c>
      <c r="L2" s="58" t="s">
        <v>89</v>
      </c>
      <c r="M2" s="53" t="s">
        <v>90</v>
      </c>
      <c r="N2" s="58" t="s">
        <v>91</v>
      </c>
      <c r="O2" s="59">
        <v>1.1312423423434e+17</v>
      </c>
      <c r="P2" s="53" t="s">
        <v>92</v>
      </c>
      <c r="Q2" s="53" t="s">
        <v>92</v>
      </c>
      <c r="R2" s="53" t="s">
        <v>92</v>
      </c>
      <c r="S2" s="53" t="s">
        <v>92</v>
      </c>
      <c r="T2" s="53" t="s">
        <v>92</v>
      </c>
    </row>
    <row r="3" customHeight="1" spans="1:20">
      <c r="A3" s="1" t="str">
        <f>_xlfn.CONCAT(B3:C3)</f>
        <v>TC_001TD_02</v>
      </c>
      <c r="B3" s="49" t="s">
        <v>17</v>
      </c>
      <c r="C3" s="49" t="s">
        <v>28</v>
      </c>
      <c r="D3" s="53" t="s">
        <v>84</v>
      </c>
      <c r="E3" s="54" t="s">
        <v>47</v>
      </c>
      <c r="F3" s="54" t="s">
        <v>93</v>
      </c>
      <c r="G3" s="55" t="s">
        <v>94</v>
      </c>
      <c r="H3" s="112" t="s">
        <v>60</v>
      </c>
      <c r="I3" s="58" t="s">
        <v>95</v>
      </c>
      <c r="J3" s="58" t="s">
        <v>96</v>
      </c>
      <c r="K3" s="58" t="s">
        <v>97</v>
      </c>
      <c r="L3" s="58" t="s">
        <v>89</v>
      </c>
      <c r="M3" s="53"/>
      <c r="N3" s="58" t="s">
        <v>91</v>
      </c>
      <c r="O3" s="59">
        <v>1.1312423423434e+17</v>
      </c>
      <c r="P3" s="53" t="s">
        <v>98</v>
      </c>
      <c r="Q3" s="53" t="s">
        <v>98</v>
      </c>
      <c r="R3" s="53" t="s">
        <v>98</v>
      </c>
      <c r="S3" s="53" t="s">
        <v>98</v>
      </c>
      <c r="T3" s="53" t="s">
        <v>98</v>
      </c>
    </row>
    <row r="4" customHeight="1" spans="1:20">
      <c r="A4" s="1" t="str">
        <f>_xlfn.CONCAT(B4:C4)</f>
        <v>TC_001TD_03</v>
      </c>
      <c r="B4" s="49" t="s">
        <v>17</v>
      </c>
      <c r="C4" s="49" t="s">
        <v>36</v>
      </c>
      <c r="D4" s="53" t="s">
        <v>84</v>
      </c>
      <c r="E4" s="54" t="s">
        <v>47</v>
      </c>
      <c r="F4" s="54" t="s">
        <v>99</v>
      </c>
      <c r="G4" s="55" t="s">
        <v>20</v>
      </c>
      <c r="H4" s="112" t="s">
        <v>60</v>
      </c>
      <c r="I4" s="58" t="s">
        <v>95</v>
      </c>
      <c r="J4" s="58" t="s">
        <v>96</v>
      </c>
      <c r="K4" s="58" t="s">
        <v>97</v>
      </c>
      <c r="L4" s="58" t="s">
        <v>100</v>
      </c>
      <c r="M4" s="53" t="s">
        <v>90</v>
      </c>
      <c r="N4" s="58" t="s">
        <v>91</v>
      </c>
      <c r="O4" s="59">
        <v>1.1312423423434e+17</v>
      </c>
      <c r="P4" s="53" t="s">
        <v>92</v>
      </c>
      <c r="Q4" s="53" t="s">
        <v>92</v>
      </c>
      <c r="R4" s="53" t="s">
        <v>92</v>
      </c>
      <c r="S4" s="53" t="s">
        <v>92</v>
      </c>
      <c r="T4" s="53" t="s">
        <v>92</v>
      </c>
    </row>
    <row r="5" customHeight="1" spans="1:3">
      <c r="A5" s="1" t="str">
        <f t="shared" ref="A5:A12" si="0">_xlfn.CONCAT(B5:C5)</f>
        <v>TC_001TD_03</v>
      </c>
      <c r="B5" s="49" t="s">
        <v>17</v>
      </c>
      <c r="C5" s="49" t="s">
        <v>36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ref="A13:A52" si="1">_xlfn.CONCAT(B13:C13)</f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si="1"/>
        <v/>
      </c>
    </row>
    <row r="47" customHeight="1" spans="1:1">
      <c r="A47" s="1" t="str">
        <f t="shared" si="1"/>
        <v/>
      </c>
    </row>
    <row r="48" customHeight="1" spans="1:1">
      <c r="A48" s="1" t="str">
        <f t="shared" si="1"/>
        <v/>
      </c>
    </row>
    <row r="49" customHeight="1" spans="1:1">
      <c r="A49" s="1" t="str">
        <f t="shared" si="1"/>
        <v/>
      </c>
    </row>
    <row r="50" customHeight="1" spans="1:1">
      <c r="A50" s="1" t="str">
        <f t="shared" si="1"/>
        <v/>
      </c>
    </row>
    <row r="51" customHeight="1" spans="1:1">
      <c r="A51" s="1" t="str">
        <f t="shared" si="1"/>
        <v/>
      </c>
    </row>
    <row r="52" customHeight="1" spans="1:1">
      <c r="A52" s="1" t="str">
        <f t="shared" si="1"/>
        <v/>
      </c>
    </row>
  </sheetData>
  <sheetProtection password="CC65" sheet="1" objects="1"/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E3" sqref="E3"/>
    </sheetView>
  </sheetViews>
  <sheetFormatPr defaultColWidth="12.6285714285714" defaultRowHeight="15.75" customHeight="1" outlineLevelCol="5"/>
  <cols>
    <col min="1" max="4" width="12.6285714285714" style="1"/>
    <col min="5" max="5" width="18.5714285714286" style="6" customWidth="1"/>
    <col min="6" max="6" width="15.247619047619" style="1" customWidth="1"/>
    <col min="7" max="16384" width="12.6285714285714" style="1"/>
  </cols>
  <sheetData>
    <row r="1" customHeight="1" spans="1:6">
      <c r="A1" s="11" t="s">
        <v>0</v>
      </c>
      <c r="B1" s="15" t="s">
        <v>1</v>
      </c>
      <c r="C1" s="15" t="s">
        <v>2</v>
      </c>
      <c r="D1" s="15" t="s">
        <v>3</v>
      </c>
      <c r="E1" s="48" t="s">
        <v>50</v>
      </c>
      <c r="F1" s="15" t="s">
        <v>101</v>
      </c>
    </row>
    <row r="2" customHeight="1" spans="1:6">
      <c r="A2" s="1" t="str">
        <f>_xlfn.CONCAT(B2:C2)</f>
        <v>TC_001TD_01</v>
      </c>
      <c r="B2" s="49" t="s">
        <v>17</v>
      </c>
      <c r="C2" s="49" t="s">
        <v>18</v>
      </c>
      <c r="D2" s="50" t="s">
        <v>102</v>
      </c>
      <c r="E2" s="51">
        <v>251311000009</v>
      </c>
      <c r="F2" s="52" t="s">
        <v>103</v>
      </c>
    </row>
    <row r="3" customHeight="1" spans="1:6">
      <c r="A3" s="1" t="str">
        <f t="shared" ref="A3:A9" si="0">_xlfn.CONCAT(B3:C3)</f>
        <v>TC_001TD_02</v>
      </c>
      <c r="B3" s="49" t="s">
        <v>17</v>
      </c>
      <c r="C3" s="49" t="s">
        <v>28</v>
      </c>
      <c r="D3" s="50" t="s">
        <v>102</v>
      </c>
      <c r="E3" s="51">
        <v>251311000009</v>
      </c>
      <c r="F3" s="52" t="s">
        <v>104</v>
      </c>
    </row>
    <row r="4" customHeight="1" spans="1:6">
      <c r="A4" s="1" t="str">
        <f t="shared" si="0"/>
        <v>TC_001TD_03</v>
      </c>
      <c r="B4" s="49" t="s">
        <v>17</v>
      </c>
      <c r="C4" s="49" t="s">
        <v>36</v>
      </c>
      <c r="D4" s="50" t="s">
        <v>102</v>
      </c>
      <c r="E4" s="51">
        <v>251311000011</v>
      </c>
      <c r="F4" s="52" t="s">
        <v>105</v>
      </c>
    </row>
    <row r="5" customHeight="1" spans="1:6">
      <c r="A5" s="1" t="str">
        <f t="shared" si="0"/>
        <v>TC_001TD_03</v>
      </c>
      <c r="B5" s="49" t="s">
        <v>17</v>
      </c>
      <c r="C5" s="49" t="s">
        <v>36</v>
      </c>
      <c r="D5" s="50" t="s">
        <v>102</v>
      </c>
      <c r="E5" s="51">
        <v>251311000012</v>
      </c>
      <c r="F5" s="52" t="s">
        <v>106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ref="A10:A41" si="1">_xlfn.CONCAT(B10:C10)</f>
        <v/>
      </c>
    </row>
    <row r="11" customHeight="1" spans="1:1">
      <c r="A11" s="1" t="str">
        <f t="shared" si="1"/>
        <v/>
      </c>
    </row>
    <row r="12" customHeight="1" spans="1:1">
      <c r="A12" s="1" t="str">
        <f t="shared" si="1"/>
        <v/>
      </c>
    </row>
    <row r="13" customHeight="1" spans="1:1">
      <c r="A13" s="1" t="str">
        <f t="shared" si="1"/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ref="A42:A66" si="2">_xlfn.CONCAT(B42:C42)</f>
        <v/>
      </c>
    </row>
    <row r="43" customHeight="1" spans="1:1">
      <c r="A43" s="1" t="str">
        <f t="shared" si="2"/>
        <v/>
      </c>
    </row>
    <row r="44" customHeight="1" spans="1:1">
      <c r="A44" s="1" t="str">
        <f t="shared" si="2"/>
        <v/>
      </c>
    </row>
    <row r="45" customHeight="1" spans="1:1">
      <c r="A45" s="1" t="str">
        <f t="shared" si="2"/>
        <v/>
      </c>
    </row>
    <row r="46" customHeight="1" spans="1:1">
      <c r="A46" s="1" t="str">
        <f t="shared" si="2"/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tabSelected="1" workbookViewId="0">
      <selection activeCell="G12" sqref="G12"/>
    </sheetView>
  </sheetViews>
  <sheetFormatPr defaultColWidth="12.6285714285714" defaultRowHeight="15.75" customHeight="1"/>
  <cols>
    <col min="5" max="5" width="14" style="38"/>
    <col min="7" max="7" width="20.1333333333333" customWidth="1"/>
    <col min="8" max="8" width="17.1333333333333" customWidth="1"/>
  </cols>
  <sheetData>
    <row r="1" customHeight="1" spans="1:9">
      <c r="A1" s="39" t="s">
        <v>0</v>
      </c>
      <c r="B1" s="40" t="s">
        <v>1</v>
      </c>
      <c r="C1" s="40" t="s">
        <v>2</v>
      </c>
      <c r="D1" s="40" t="s">
        <v>3</v>
      </c>
      <c r="E1" s="41" t="s">
        <v>50</v>
      </c>
      <c r="F1" s="42" t="s">
        <v>16</v>
      </c>
      <c r="G1" s="42" t="s">
        <v>107</v>
      </c>
      <c r="H1" s="42" t="s">
        <v>108</v>
      </c>
      <c r="I1" t="s">
        <v>109</v>
      </c>
    </row>
    <row r="2" customHeight="1" spans="1:9">
      <c r="A2" t="str">
        <f>_xlfn.CONCAT(B2:C2)</f>
        <v>TC_001TD_01</v>
      </c>
      <c r="B2" s="43" t="s">
        <v>17</v>
      </c>
      <c r="C2" s="43" t="s">
        <v>18</v>
      </c>
      <c r="D2" s="44" t="s">
        <v>110</v>
      </c>
      <c r="E2" s="113" t="s">
        <v>111</v>
      </c>
      <c r="F2" s="46" t="s">
        <v>112</v>
      </c>
      <c r="G2" s="46" t="s">
        <v>113</v>
      </c>
      <c r="H2" s="47" t="s">
        <v>114</v>
      </c>
      <c r="I2" t="s">
        <v>92</v>
      </c>
    </row>
    <row r="3" customHeight="1" spans="1:9">
      <c r="A3" t="str">
        <f t="shared" ref="A3:A11" si="0">_xlfn.CONCAT(B3:C3)</f>
        <v>TC_001TD_02</v>
      </c>
      <c r="B3" s="43" t="s">
        <v>17</v>
      </c>
      <c r="C3" s="43" t="s">
        <v>28</v>
      </c>
      <c r="D3" s="44" t="s">
        <v>110</v>
      </c>
      <c r="E3" s="113" t="s">
        <v>115</v>
      </c>
      <c r="F3" s="46" t="s">
        <v>116</v>
      </c>
      <c r="G3" s="46" t="s">
        <v>117</v>
      </c>
      <c r="H3" s="47"/>
      <c r="I3" t="s">
        <v>98</v>
      </c>
    </row>
    <row r="4" customHeight="1" spans="1:8">
      <c r="A4" t="str">
        <f t="shared" si="0"/>
        <v>TC_001TD_03</v>
      </c>
      <c r="B4" s="43" t="s">
        <v>17</v>
      </c>
      <c r="C4" s="43" t="s">
        <v>36</v>
      </c>
      <c r="D4" s="44" t="s">
        <v>110</v>
      </c>
      <c r="E4" s="113" t="s">
        <v>118</v>
      </c>
      <c r="F4" s="46" t="s">
        <v>119</v>
      </c>
      <c r="G4" s="46" t="s">
        <v>120</v>
      </c>
      <c r="H4" s="47"/>
    </row>
    <row r="5" customHeight="1" spans="1:9">
      <c r="A5" t="s">
        <v>121</v>
      </c>
      <c r="B5" s="43" t="s">
        <v>17</v>
      </c>
      <c r="C5" s="43" t="s">
        <v>36</v>
      </c>
      <c r="D5" s="44" t="s">
        <v>110</v>
      </c>
      <c r="E5" s="113" t="s">
        <v>122</v>
      </c>
      <c r="F5" s="46" t="s">
        <v>123</v>
      </c>
      <c r="G5" s="46" t="s">
        <v>117</v>
      </c>
      <c r="H5" s="47" t="s">
        <v>114</v>
      </c>
      <c r="I5" t="s">
        <v>92</v>
      </c>
    </row>
    <row r="6" customHeight="1" spans="1:8">
      <c r="A6" t="str">
        <f t="shared" si="0"/>
        <v/>
      </c>
      <c r="H6" s="47" t="s">
        <v>124</v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0"/>
  <sheetViews>
    <sheetView topLeftCell="R1" workbookViewId="0">
      <selection activeCell="B1" sqref="B1:AD4"/>
    </sheetView>
  </sheetViews>
  <sheetFormatPr defaultColWidth="12.6285714285714" defaultRowHeight="15.75" customHeight="1"/>
  <cols>
    <col min="1" max="3" width="12.6285714285714" style="1"/>
    <col min="4" max="4" width="17.1428571428571" style="1" customWidth="1"/>
    <col min="5" max="5" width="14" style="6"/>
    <col min="6" max="6" width="15" style="1" customWidth="1"/>
    <col min="7" max="16384" width="12.6285714285714" style="1"/>
  </cols>
  <sheetData>
    <row r="1" customHeight="1" spans="1:30">
      <c r="A1" s="11" t="s">
        <v>0</v>
      </c>
      <c r="B1" s="3" t="s">
        <v>1</v>
      </c>
      <c r="C1" s="3" t="s">
        <v>2</v>
      </c>
      <c r="D1" s="7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97</v>
      </c>
      <c r="R1" s="7" t="s">
        <v>138</v>
      </c>
      <c r="S1" s="4" t="s">
        <v>139</v>
      </c>
      <c r="T1" s="27" t="s">
        <v>6</v>
      </c>
      <c r="U1" s="27" t="s">
        <v>7</v>
      </c>
      <c r="V1" s="28" t="s">
        <v>8</v>
      </c>
      <c r="W1" s="29" t="s">
        <v>9</v>
      </c>
      <c r="X1" s="29" t="s">
        <v>10</v>
      </c>
      <c r="Y1" s="29" t="s">
        <v>11</v>
      </c>
      <c r="Z1" s="29" t="s">
        <v>12</v>
      </c>
      <c r="AA1" s="29" t="s">
        <v>13</v>
      </c>
      <c r="AB1" s="34" t="s">
        <v>140</v>
      </c>
      <c r="AC1" s="34"/>
      <c r="AD1" s="34" t="s">
        <v>141</v>
      </c>
    </row>
    <row r="2" customHeight="1" spans="1:30">
      <c r="A2" s="1" t="str">
        <f>_xlfn.CONCAT(B2:C2)</f>
        <v>TC_001TD_01</v>
      </c>
      <c r="B2" s="5" t="s">
        <v>17</v>
      </c>
      <c r="C2" s="5" t="s">
        <v>18</v>
      </c>
      <c r="D2" s="12" t="s">
        <v>111</v>
      </c>
      <c r="E2" s="5" t="s">
        <v>142</v>
      </c>
      <c r="F2" s="5" t="s">
        <v>143</v>
      </c>
      <c r="G2" s="5" t="s">
        <v>144</v>
      </c>
      <c r="H2" s="5" t="s">
        <v>145</v>
      </c>
      <c r="I2" s="5" t="s">
        <v>146</v>
      </c>
      <c r="J2" s="5" t="s">
        <v>147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143</v>
      </c>
      <c r="P2" s="5" t="s">
        <v>152</v>
      </c>
      <c r="Q2" s="5" t="s">
        <v>153</v>
      </c>
      <c r="R2" s="30">
        <v>7877997701</v>
      </c>
      <c r="S2" s="5" t="s">
        <v>154</v>
      </c>
      <c r="T2" s="31" t="s">
        <v>52</v>
      </c>
      <c r="U2" s="31" t="s">
        <v>39</v>
      </c>
      <c r="V2" s="32" t="s">
        <v>23</v>
      </c>
      <c r="W2" s="33" t="s">
        <v>155</v>
      </c>
      <c r="X2" s="33" t="s">
        <v>156</v>
      </c>
      <c r="Y2" s="33" t="s">
        <v>157</v>
      </c>
      <c r="Z2" s="35">
        <v>33333</v>
      </c>
      <c r="AA2" s="36">
        <v>33333</v>
      </c>
      <c r="AB2" s="25"/>
      <c r="AC2" s="25"/>
      <c r="AD2" s="25"/>
    </row>
    <row r="3" customHeight="1" spans="1:30">
      <c r="A3" s="1" t="str">
        <f t="shared" ref="A3:A13" si="0">_xlfn.CONCAT(B3:C3)</f>
        <v>TC_001TD_02</v>
      </c>
      <c r="B3" s="5" t="s">
        <v>17</v>
      </c>
      <c r="C3" s="5" t="s">
        <v>28</v>
      </c>
      <c r="D3" s="114" t="s">
        <v>158</v>
      </c>
      <c r="E3" s="5" t="s">
        <v>159</v>
      </c>
      <c r="F3" s="5" t="s">
        <v>159</v>
      </c>
      <c r="G3" s="5" t="s">
        <v>159</v>
      </c>
      <c r="H3" s="5" t="s">
        <v>160</v>
      </c>
      <c r="I3" s="5" t="s">
        <v>161</v>
      </c>
      <c r="J3" s="5" t="s">
        <v>162</v>
      </c>
      <c r="K3" s="5" t="s">
        <v>159</v>
      </c>
      <c r="L3" s="5" t="s">
        <v>159</v>
      </c>
      <c r="M3" s="5" t="s">
        <v>163</v>
      </c>
      <c r="N3" s="5" t="s">
        <v>159</v>
      </c>
      <c r="O3" s="5" t="s">
        <v>159</v>
      </c>
      <c r="P3" s="5" t="s">
        <v>164</v>
      </c>
      <c r="Q3" s="5" t="s">
        <v>153</v>
      </c>
      <c r="R3" s="30">
        <v>7877997701</v>
      </c>
      <c r="S3" s="5" t="s">
        <v>165</v>
      </c>
      <c r="T3" s="31" t="s">
        <v>166</v>
      </c>
      <c r="U3" s="31" t="s">
        <v>167</v>
      </c>
      <c r="V3" s="32" t="s">
        <v>31</v>
      </c>
      <c r="W3" s="33" t="s">
        <v>40</v>
      </c>
      <c r="X3" s="33" t="s">
        <v>168</v>
      </c>
      <c r="Y3" s="33" t="s">
        <v>169</v>
      </c>
      <c r="Z3" s="35">
        <v>4444</v>
      </c>
      <c r="AA3" s="37">
        <v>4444</v>
      </c>
      <c r="AB3" s="25"/>
      <c r="AC3" s="25"/>
      <c r="AD3" s="25"/>
    </row>
    <row r="4" customHeight="1" spans="1:30">
      <c r="A4" s="1" t="str">
        <f t="shared" si="0"/>
        <v>TC_001TD_03</v>
      </c>
      <c r="B4" s="5" t="s">
        <v>17</v>
      </c>
      <c r="C4" s="5" t="s">
        <v>36</v>
      </c>
      <c r="D4" s="115" t="s">
        <v>158</v>
      </c>
      <c r="E4" s="5" t="s">
        <v>170</v>
      </c>
      <c r="F4" s="5" t="s">
        <v>171</v>
      </c>
      <c r="G4" s="5" t="s">
        <v>172</v>
      </c>
      <c r="H4" s="5" t="s">
        <v>145</v>
      </c>
      <c r="I4" s="5" t="s">
        <v>173</v>
      </c>
      <c r="J4" s="5" t="s">
        <v>174</v>
      </c>
      <c r="K4" s="5" t="s">
        <v>175</v>
      </c>
      <c r="L4" s="5" t="s">
        <v>176</v>
      </c>
      <c r="M4" s="5" t="s">
        <v>163</v>
      </c>
      <c r="N4" s="5" t="s">
        <v>170</v>
      </c>
      <c r="O4" s="5" t="s">
        <v>176</v>
      </c>
      <c r="P4" s="5" t="s">
        <v>164</v>
      </c>
      <c r="Q4" s="5" t="s">
        <v>153</v>
      </c>
      <c r="R4" s="30">
        <v>7877997701</v>
      </c>
      <c r="S4" s="5" t="s">
        <v>165</v>
      </c>
      <c r="T4" s="31" t="s">
        <v>21</v>
      </c>
      <c r="U4" s="31" t="s">
        <v>177</v>
      </c>
      <c r="V4" s="32" t="s">
        <v>31</v>
      </c>
      <c r="W4" s="33" t="s">
        <v>40</v>
      </c>
      <c r="X4" s="33" t="s">
        <v>168</v>
      </c>
      <c r="Y4" s="33" t="s">
        <v>169</v>
      </c>
      <c r="Z4" s="35">
        <v>4444</v>
      </c>
      <c r="AA4" s="37">
        <v>4444</v>
      </c>
      <c r="AB4" s="25"/>
      <c r="AC4" s="25"/>
      <c r="AD4" s="25"/>
    </row>
    <row r="5" customHeight="1" spans="1:30">
      <c r="A5" s="1" t="str">
        <f t="shared" si="0"/>
        <v/>
      </c>
      <c r="B5" s="25"/>
      <c r="C5" s="25"/>
      <c r="D5" s="25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customHeight="1" spans="1:30">
      <c r="A6" s="1" t="str">
        <f t="shared" si="0"/>
        <v/>
      </c>
      <c r="B6" s="25"/>
      <c r="C6" s="25"/>
      <c r="D6" s="25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customHeight="1" spans="1:30">
      <c r="A7" s="1" t="str">
        <f t="shared" si="0"/>
        <v/>
      </c>
      <c r="B7" s="25"/>
      <c r="C7" s="25"/>
      <c r="D7" s="25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customHeight="1" spans="1:30">
      <c r="A8" s="1" t="str">
        <f t="shared" si="0"/>
        <v/>
      </c>
      <c r="B8" s="25"/>
      <c r="C8" s="25"/>
      <c r="D8" s="25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customHeight="1" spans="1:30">
      <c r="A9" s="1" t="str">
        <f t="shared" si="0"/>
        <v/>
      </c>
      <c r="B9" s="25"/>
      <c r="C9" s="25"/>
      <c r="D9" s="25"/>
      <c r="E9" s="26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customHeight="1" spans="1:30">
      <c r="A10" s="1" t="str">
        <f t="shared" si="0"/>
        <v/>
      </c>
      <c r="B10" s="25"/>
      <c r="C10" s="25"/>
      <c r="D10" s="25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customHeight="1" spans="1:30">
      <c r="A11" s="1" t="str">
        <f t="shared" si="0"/>
        <v/>
      </c>
      <c r="B11" s="25"/>
      <c r="C11" s="25"/>
      <c r="D11" s="25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customHeight="1" spans="1:30">
      <c r="A12" s="1" t="str">
        <f t="shared" si="0"/>
        <v/>
      </c>
      <c r="B12" s="25"/>
      <c r="C12" s="25"/>
      <c r="D12" s="25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customHeight="1" spans="1:1">
      <c r="A13" s="1" t="str">
        <f t="shared" si="0"/>
        <v/>
      </c>
    </row>
    <row r="14" customHeight="1" spans="1:1">
      <c r="A14" s="1" t="str">
        <f t="shared" ref="A14:A45" si="1">_xlfn.CONCAT(B14:C14)</f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ref="A46:A77" si="2">_xlfn.CONCAT(B46:C46)</f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  <row r="67" customHeight="1" spans="1:1">
      <c r="A67" s="1" t="str">
        <f t="shared" si="2"/>
        <v/>
      </c>
    </row>
    <row r="68" customHeight="1" spans="1:1">
      <c r="A68" s="1" t="str">
        <f t="shared" si="2"/>
        <v/>
      </c>
    </row>
    <row r="69" customHeight="1" spans="1:1">
      <c r="A69" s="1" t="str">
        <f t="shared" si="2"/>
        <v/>
      </c>
    </row>
    <row r="70" customHeight="1" spans="1:1">
      <c r="A70" s="1" t="str">
        <f t="shared" si="2"/>
        <v/>
      </c>
    </row>
    <row r="71" customHeight="1" spans="1:1">
      <c r="A71" s="1" t="str">
        <f t="shared" si="2"/>
        <v/>
      </c>
    </row>
    <row r="72" customHeight="1" spans="1:1">
      <c r="A72" s="1" t="str">
        <f t="shared" si="2"/>
        <v/>
      </c>
    </row>
    <row r="73" customHeight="1" spans="1:1">
      <c r="A73" s="1" t="str">
        <f t="shared" si="2"/>
        <v/>
      </c>
    </row>
    <row r="74" customHeight="1" spans="1:1">
      <c r="A74" s="1" t="str">
        <f t="shared" si="2"/>
        <v/>
      </c>
    </row>
    <row r="75" customHeight="1" spans="1:1">
      <c r="A75" s="1" t="str">
        <f t="shared" si="2"/>
        <v/>
      </c>
    </row>
    <row r="76" customHeight="1" spans="1:1">
      <c r="A76" s="1" t="str">
        <f t="shared" si="2"/>
        <v/>
      </c>
    </row>
    <row r="77" customHeight="1" spans="1:1">
      <c r="A77" s="1" t="str">
        <f t="shared" si="2"/>
        <v/>
      </c>
    </row>
    <row r="78" customHeight="1" spans="1:1">
      <c r="A78" s="1" t="str">
        <f t="shared" ref="A78:A100" si="3">_xlfn.CONCAT(B78:C78)</f>
        <v/>
      </c>
    </row>
    <row r="79" customHeight="1" spans="1:1">
      <c r="A79" s="1" t="str">
        <f t="shared" si="3"/>
        <v/>
      </c>
    </row>
    <row r="80" customHeight="1" spans="1:1">
      <c r="A80" s="1" t="str">
        <f t="shared" si="3"/>
        <v/>
      </c>
    </row>
    <row r="81" customHeight="1" spans="1:1">
      <c r="A81" s="1" t="str">
        <f t="shared" si="3"/>
        <v/>
      </c>
    </row>
    <row r="82" customHeight="1" spans="1:1">
      <c r="A82" s="1" t="str">
        <f t="shared" si="3"/>
        <v/>
      </c>
    </row>
    <row r="83" customHeight="1" spans="1:1">
      <c r="A83" s="1" t="str">
        <f t="shared" si="3"/>
        <v/>
      </c>
    </row>
    <row r="84" customHeight="1" spans="1:1">
      <c r="A84" s="1" t="str">
        <f t="shared" si="3"/>
        <v/>
      </c>
    </row>
    <row r="85" customHeight="1" spans="1:1">
      <c r="A85" s="1" t="str">
        <f t="shared" si="3"/>
        <v/>
      </c>
    </row>
    <row r="86" customHeight="1" spans="1:1">
      <c r="A86" s="1" t="str">
        <f t="shared" si="3"/>
        <v/>
      </c>
    </row>
    <row r="87" customHeight="1" spans="1:1">
      <c r="A87" s="1" t="str">
        <f t="shared" si="3"/>
        <v/>
      </c>
    </row>
    <row r="88" customHeight="1" spans="1:1">
      <c r="A88" s="1" t="str">
        <f t="shared" si="3"/>
        <v/>
      </c>
    </row>
    <row r="89" customHeight="1" spans="1:1">
      <c r="A89" s="1" t="str">
        <f t="shared" si="3"/>
        <v/>
      </c>
    </row>
    <row r="90" customHeight="1" spans="1:1">
      <c r="A90" s="1" t="str">
        <f t="shared" si="3"/>
        <v/>
      </c>
    </row>
    <row r="91" customHeight="1" spans="1:1">
      <c r="A91" s="1" t="str">
        <f t="shared" si="3"/>
        <v/>
      </c>
    </row>
    <row r="92" customHeight="1" spans="1:1">
      <c r="A92" s="1" t="str">
        <f t="shared" si="3"/>
        <v/>
      </c>
    </row>
    <row r="93" customHeight="1" spans="1:1">
      <c r="A93" s="1" t="str">
        <f t="shared" si="3"/>
        <v/>
      </c>
    </row>
    <row r="94" customHeight="1" spans="1:1">
      <c r="A94" s="1" t="str">
        <f t="shared" si="3"/>
        <v/>
      </c>
    </row>
    <row r="95" customHeight="1" spans="1:1">
      <c r="A95" s="1" t="str">
        <f t="shared" si="3"/>
        <v/>
      </c>
    </row>
    <row r="96" customHeight="1" spans="1:1">
      <c r="A96" s="1" t="str">
        <f t="shared" si="3"/>
        <v/>
      </c>
    </row>
    <row r="97" customHeight="1" spans="1:1">
      <c r="A97" s="1" t="str">
        <f t="shared" si="3"/>
        <v/>
      </c>
    </row>
    <row r="98" customHeight="1" spans="1:1">
      <c r="A98" s="1" t="str">
        <f t="shared" si="3"/>
        <v/>
      </c>
    </row>
    <row r="99" customHeight="1" spans="1:1">
      <c r="A99" s="1" t="str">
        <f t="shared" si="3"/>
        <v/>
      </c>
    </row>
    <row r="100" customHeight="1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A1" sqref="A$1:A$1048576"/>
    </sheetView>
  </sheetViews>
  <sheetFormatPr defaultColWidth="9.14285714285714" defaultRowHeight="12.75" outlineLevelCol="5"/>
  <cols>
    <col min="1" max="1" width="15.1428571428571" style="1" customWidth="1"/>
    <col min="2" max="2" width="17.7142857142857" style="1" customWidth="1"/>
    <col min="3" max="3" width="13.2857142857143" style="1" customWidth="1"/>
    <col min="4" max="4" width="12.4285714285714" style="1" customWidth="1"/>
    <col min="5" max="5" width="18.8571428571429" style="1" customWidth="1"/>
    <col min="6" max="6" width="17" style="1" customWidth="1"/>
    <col min="7" max="16384" width="9.14285714285714" style="1"/>
  </cols>
  <sheetData>
    <row r="1" ht="15" spans="1:6">
      <c r="A1" s="11" t="s">
        <v>0</v>
      </c>
      <c r="B1" s="4" t="s">
        <v>1</v>
      </c>
      <c r="C1" s="4" t="s">
        <v>2</v>
      </c>
      <c r="D1" s="20" t="s">
        <v>3</v>
      </c>
      <c r="E1" s="7" t="s">
        <v>50</v>
      </c>
      <c r="F1" s="21" t="s">
        <v>178</v>
      </c>
    </row>
    <row r="2" ht="14.25" spans="1:6">
      <c r="A2" s="1" t="str">
        <f>_xlfn.CONCAT(B2:C2)</f>
        <v>TC_001TD_01</v>
      </c>
      <c r="B2" s="5" t="s">
        <v>17</v>
      </c>
      <c r="C2" s="5" t="s">
        <v>18</v>
      </c>
      <c r="D2" s="5" t="s">
        <v>179</v>
      </c>
      <c r="E2" s="22">
        <v>251311000009</v>
      </c>
      <c r="F2" s="23" t="s">
        <v>180</v>
      </c>
    </row>
    <row r="3" ht="14.25" spans="1:6">
      <c r="A3" s="1" t="str">
        <f t="shared" ref="A3:A35" si="0">_xlfn.CONCAT(B3:C3)</f>
        <v>TC_002TD_02</v>
      </c>
      <c r="B3" s="5" t="s">
        <v>66</v>
      </c>
      <c r="C3" s="5" t="s">
        <v>28</v>
      </c>
      <c r="D3" s="5" t="s">
        <v>179</v>
      </c>
      <c r="E3" s="22">
        <v>251311000009</v>
      </c>
      <c r="F3" s="12" t="s">
        <v>181</v>
      </c>
    </row>
    <row r="4" spans="1:1">
      <c r="A4" s="1" t="str">
        <f t="shared" si="0"/>
        <v/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si="0"/>
        <v/>
      </c>
    </row>
    <row r="36" spans="1:1">
      <c r="A36" s="1" t="str">
        <f t="shared" ref="A36:A67" si="1">_xlfn.CONCAT(B36:C36)</f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si="1"/>
        <v/>
      </c>
    </row>
    <row r="68" spans="1:1">
      <c r="A68" s="1" t="str">
        <f t="shared" ref="A68:A100" si="2">_xlfn.CONCAT(B68:C68)</f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2022-09-06T05:44:23Z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1033-11.2.0.11306</vt:lpwstr>
  </property>
</Properties>
</file>