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 LOG" sheetId="1" r:id="rId4"/>
  </sheets>
  <definedNames/>
  <calcPr/>
</workbook>
</file>

<file path=xl/sharedStrings.xml><?xml version="1.0" encoding="utf-8"?>
<sst xmlns="http://schemas.openxmlformats.org/spreadsheetml/2006/main" count="112" uniqueCount="60">
  <si>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</si>
  <si>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</si>
  <si>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</si>
  <si>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</si>
  <si>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</si>
  <si>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</si>
  <si>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</si>
  <si>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</si>
  <si>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</si>
  <si>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Python Web Scrapping</t>
  </si>
  <si>
    <t>Project Id:</t>
  </si>
  <si>
    <t>Project Manager:</t>
  </si>
  <si>
    <t>Jayanth G S</t>
  </si>
  <si>
    <t>Assumption</t>
  </si>
  <si>
    <t>Issue</t>
  </si>
  <si>
    <t>Last Updated date:</t>
  </si>
  <si>
    <t>Project Team Lead:</t>
  </si>
  <si>
    <t>Abhishek Tripathi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</si>
  <si>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</si>
  <si>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</si>
  <si>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</si>
  <si>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</si>
  <si>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</si>
  <si>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</si>
  <si>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</si>
  <si>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</si>
  <si>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</si>
  <si>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</si>
  <si>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</si>
  <si>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</si>
  <si>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Works for DTE website only</t>
  </si>
  <si>
    <t>Can not be used to scrape from different website</t>
  </si>
  <si>
    <t>None</t>
  </si>
  <si>
    <t xml:space="preserve">Abhishek </t>
  </si>
  <si>
    <t>Open</t>
  </si>
  <si>
    <t>College information of Mumbai region only</t>
  </si>
  <si>
    <t>Code won't work if other region data is also required</t>
  </si>
  <si>
    <t xml:space="preserve">Field data which has semicolon </t>
  </si>
  <si>
    <t>Creates new column in the CSV file</t>
  </si>
  <si>
    <t>Replaced semicolon with empty space</t>
  </si>
  <si>
    <t>Closed</t>
  </si>
  <si>
    <t>Multiple contact numbers</t>
  </si>
  <si>
    <t>Disturbs the structure of the CSV file</t>
  </si>
  <si>
    <t>Added one contact only</t>
  </si>
  <si>
    <t>Type of course provided by college</t>
  </si>
  <si>
    <t>Dont know what course is provided by the college</t>
  </si>
  <si>
    <t>Extracted data from college name</t>
  </si>
  <si>
    <t>New line in the address field</t>
  </si>
  <si>
    <t>Replaced '\n' with empty space</t>
  </si>
  <si>
    <t>Imbalance in the data for visualization</t>
  </si>
  <si>
    <t>Graph is not proper and readable</t>
  </si>
  <si>
    <t>Removed the value which is highest</t>
  </si>
  <si>
    <t xml:space="preserve">To access .pbix file PowerBi is needed </t>
  </si>
  <si>
    <t xml:space="preserve">Else the file can not be opened </t>
  </si>
  <si>
    <t>Pdf of the visualization is given</t>
  </si>
  <si>
    <t xml:space="preserve">To access .ipynb file jupyter lab is needed </t>
  </si>
  <si>
    <t>HTML of the notebook  is given</t>
  </si>
  <si>
    <t>Working of the webiste server</t>
  </si>
  <si>
    <t>Data will not be scrapped</t>
  </si>
  <si>
    <t>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</si>
</sst>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20">
    <font>
      <sz val="11.0"/>
      <color theme="1"/>
      <name val="Arial"/>
    </font>
    <font>
      <sz val="9.0"/>
      <color rgb="FFA5A5A5"/>
      <name val="Calibri"/>
    </font>
    <font>
      <b/>
      <sz val="20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>
      <sz val="9.0"/>
      <color rgb="FFBFBFBF"/>
      <name val="Calibri"/>
    </font>
    <font>
      <sz val="11.0"/>
      <color theme="1"/>
      <name val="Calibri"/>
    </font>
    <font>
      <b/>
      <sz val="9.0"/>
      <color rgb="FFBFBFBF"/>
      <name val="Calibri"/>
    </font>
    <font>
      <sz val="9.0"/>
      <color rgb="FF000000"/>
      <name val="Calibri"/>
    </font>
    <font>
      <sz val="8.0"/>
      <color rgb="FF7F7F7F"/>
      <name val="Calibri"/>
    </font>
    <font>
      <sz val="8.0"/>
      <color theme="1"/>
      <name val="Calibri"/>
    </font>
    <font>
      <sz val="9.0"/>
      <color rgb="FF595959"/>
      <name val="Calibri"/>
    </font>
    <font>
      <sz val="8.0"/>
      <color rgb="FFA5A5A5"/>
      <name val="Calibri"/>
    </font>
    <font>
      <sz val="11.0"/>
      <color rgb="FF000000"/>
      <name val="Calibri"/>
    </font>
    <font>
      <sz val="9.0"/>
      <color rgb="FF0000CC"/>
      <name val="Calibri"/>
    </font>
    <font>
      <sz val="8.0"/>
      <color rgb="FFDDDDDD"/>
      <name val="Calibri"/>
    </font>
    <font>
      <sz val="10.0"/>
      <color theme="1"/>
      <name val="Calibri"/>
    </font>
    <font/>
    <font>
      <b/>
      <sz val="9.0"/>
      <color rgb="FF7F7F7F"/>
      <name val="Calibri"/>
    </font>
    <font>
      <sz val="9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7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 style="thick">
        <color rgb="FF000000"/>
      </left>
      <right/>
      <top/>
      <bottom/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1" fillId="2" fontId="6" numFmtId="0" xfId="0" applyAlignment="1" applyBorder="1" applyFont="1">
      <alignment vertical="center"/>
    </xf>
    <xf borderId="2" fillId="2" fontId="5" numFmtId="0" xfId="0" applyAlignment="1" applyBorder="1" applyFont="1">
      <alignment horizontal="right" vertical="center"/>
    </xf>
    <xf borderId="2" fillId="2" fontId="7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2" fillId="3" fontId="8" numFmtId="0" xfId="0" applyAlignment="1" applyBorder="1" applyFill="1" applyFont="1">
      <alignment horizontal="left" readingOrder="0" vertical="center"/>
    </xf>
    <xf borderId="1" fillId="4" fontId="3" numFmtId="0" xfId="0" applyAlignment="1" applyBorder="1" applyFill="1" applyFont="1">
      <alignment horizontal="left" vertical="center"/>
    </xf>
    <xf borderId="2" fillId="3" fontId="3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right"/>
    </xf>
    <xf borderId="1" fillId="2" fontId="10" numFmtId="0" xfId="0" applyAlignment="1" applyBorder="1" applyFont="1">
      <alignment horizontal="left"/>
    </xf>
    <xf borderId="1" fillId="2" fontId="3" numFmtId="0" xfId="0" applyAlignment="1" applyBorder="1" applyFont="1">
      <alignment horizontal="right"/>
    </xf>
    <xf borderId="1" fillId="2" fontId="11" numFmtId="0" xfId="0" applyBorder="1" applyFont="1"/>
    <xf borderId="2" fillId="3" fontId="8" numFmtId="164" xfId="0" applyAlignment="1" applyBorder="1" applyFont="1" applyNumberFormat="1">
      <alignment horizontal="left" readingOrder="0" vertical="center"/>
    </xf>
    <xf borderId="3" fillId="2" fontId="12" numFmtId="0" xfId="0" applyAlignment="1" applyBorder="1" applyFont="1">
      <alignment horizontal="center"/>
    </xf>
    <xf borderId="3" fillId="2" fontId="10" numFmtId="0" xfId="0" applyAlignment="1" applyBorder="1" applyFont="1">
      <alignment horizontal="left"/>
    </xf>
    <xf borderId="3" fillId="2" fontId="9" numFmtId="0" xfId="0" applyAlignment="1" applyBorder="1" applyFont="1">
      <alignment horizontal="right"/>
    </xf>
    <xf borderId="1" fillId="2" fontId="12" numFmtId="0" xfId="0" applyAlignment="1" applyBorder="1" applyFont="1">
      <alignment horizontal="center"/>
    </xf>
    <xf borderId="4" fillId="2" fontId="3" numFmtId="0" xfId="0" applyBorder="1" applyFont="1"/>
    <xf borderId="5" fillId="2" fontId="3" numFmtId="0" xfId="0" applyBorder="1" applyFont="1"/>
    <xf borderId="6" fillId="2" fontId="3" numFmtId="0" xfId="0" applyBorder="1" applyFont="1"/>
    <xf borderId="4" fillId="2" fontId="4" numFmtId="0" xfId="0" applyAlignment="1" applyBorder="1" applyFont="1">
      <alignment horizontal="center"/>
    </xf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left" shrinkToFit="0" vertical="center" wrapText="1"/>
    </xf>
    <xf borderId="8" fillId="2" fontId="13" numFmtId="0" xfId="0" applyAlignment="1" applyBorder="1" applyFont="1">
      <alignment horizontal="left" readingOrder="0" shrinkToFit="0" vertical="center" wrapText="1"/>
    </xf>
    <xf borderId="9" fillId="2" fontId="6" numFmtId="0" xfId="0" applyAlignment="1" applyBorder="1" applyFont="1">
      <alignment horizontal="left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left"/>
    </xf>
    <xf borderId="4" fillId="2" fontId="1" numFmtId="0" xfId="0" applyAlignment="1" applyBorder="1" applyFont="1">
      <alignment horizontal="right" vertical="center"/>
    </xf>
    <xf borderId="9" fillId="3" fontId="8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ont="1">
      <alignment horizontal="left" readingOrder="0" vertical="center"/>
    </xf>
    <xf borderId="9" fillId="3" fontId="14" numFmtId="0" xfId="0" applyAlignment="1" applyBorder="1" applyFont="1">
      <alignment horizontal="left" readingOrder="0" vertical="center"/>
    </xf>
    <xf borderId="9" fillId="3" fontId="3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readingOrder="0" shrinkToFit="0" vertical="center" wrapText="1"/>
    </xf>
    <xf borderId="1" fillId="2" fontId="15" numFmtId="9" xfId="0" applyAlignment="1" applyBorder="1" applyFont="1" applyNumberFormat="1">
      <alignment horizontal="left"/>
    </xf>
    <xf borderId="9" fillId="3" fontId="3" numFmtId="0" xfId="0" applyAlignment="1" applyBorder="1" applyFont="1">
      <alignment horizontal="left" vertical="center"/>
    </xf>
    <xf borderId="9" fillId="3" fontId="14" numFmtId="0" xfId="0" applyAlignment="1" applyBorder="1" applyFont="1">
      <alignment horizontal="left" vertical="center"/>
    </xf>
    <xf borderId="10" fillId="3" fontId="3" numFmtId="0" xfId="0" applyAlignment="1" applyBorder="1" applyFont="1">
      <alignment horizontal="center" shrinkToFit="0" vertical="center" wrapText="1"/>
    </xf>
    <xf borderId="12" fillId="2" fontId="3" numFmtId="0" xfId="0" applyBorder="1" applyFont="1"/>
    <xf borderId="13" fillId="2" fontId="3" numFmtId="0" xfId="0" applyBorder="1" applyFont="1"/>
    <xf borderId="14" fillId="5" fontId="16" numFmtId="0" xfId="0" applyAlignment="1" applyBorder="1" applyFill="1" applyFont="1">
      <alignment horizontal="center" vertical="center"/>
    </xf>
    <xf borderId="15" fillId="0" fontId="17" numFmtId="0" xfId="0" applyBorder="1" applyFont="1"/>
    <xf borderId="16" fillId="0" fontId="17" numFmtId="0" xfId="0" applyBorder="1" applyFont="1"/>
    <xf borderId="1" fillId="2" fontId="18" numFmtId="0" xfId="0" applyBorder="1" applyFont="1"/>
    <xf borderId="1" fillId="2" fontId="19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4F6128"/>
      </font>
      <fill>
        <patternFill patternType="none"/>
      </fill>
      <border/>
    </dxf>
    <dxf>
      <font>
        <color rgb="FF0000CC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14.63"/>
    <col customWidth="1" min="3" max="3" width="26.5"/>
    <col customWidth="1" min="4" max="4" width="35.88"/>
    <col customWidth="1" min="5" max="5" width="26.88"/>
    <col customWidth="1" min="6" max="6" width="16.63"/>
    <col customWidth="1" min="7" max="7" width="14.63"/>
    <col customWidth="1" min="8" max="8" width="17.38"/>
    <col customWidth="1" min="9" max="9" width="14.63"/>
    <col customWidth="1" min="10" max="10" width="12.13"/>
    <col customWidth="1" min="11" max="11" width="2.38"/>
    <col customWidth="1" hidden="1" min="12" max="12" width="12.38"/>
    <col customWidth="1" hidden="1" min="13" max="18" width="6.88"/>
    <col customWidth="1" min="19" max="27" width="7.63"/>
  </cols>
  <sheetData>
    <row r="1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ht="6.0" customHeight="1">
      <c r="A2" s="6"/>
      <c r="B2" s="6"/>
      <c r="C2" s="7"/>
      <c r="D2" s="7"/>
      <c r="E2" s="6"/>
      <c r="F2" s="8"/>
      <c r="G2" s="6"/>
      <c r="H2" s="7"/>
      <c r="I2" s="6"/>
      <c r="J2" s="7"/>
      <c r="K2" s="6"/>
      <c r="L2" s="9" t="s">
        <v>7</v>
      </c>
      <c r="M2" s="10">
        <f>COUNTIF(B9:B32,L2)</f>
        <v>1</v>
      </c>
      <c r="N2" s="11">
        <f>COUNTIFS(B9:B32,L2,G9:G32,N1,I9:I32,"Open")</f>
        <v>1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6"/>
      <c r="T2" s="6"/>
      <c r="U2" s="6"/>
      <c r="V2" s="6"/>
      <c r="W2" s="6"/>
      <c r="X2" s="6"/>
      <c r="Y2" s="6"/>
      <c r="Z2" s="6"/>
      <c r="AA2" s="6"/>
    </row>
    <row r="3" ht="18.0" customHeight="1">
      <c r="A3" s="6"/>
      <c r="B3" s="7" t="s">
        <v>8</v>
      </c>
      <c r="C3" s="12" t="s">
        <v>9</v>
      </c>
      <c r="D3" s="13"/>
      <c r="E3" s="7" t="s">
        <v>10</v>
      </c>
      <c r="F3" s="14"/>
      <c r="G3" s="7" t="s">
        <v>11</v>
      </c>
      <c r="H3" s="12" t="s">
        <v>12</v>
      </c>
      <c r="I3" s="6"/>
      <c r="J3" s="6"/>
      <c r="K3" s="6"/>
      <c r="L3" s="9" t="s">
        <v>13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1</v>
      </c>
      <c r="R3" s="11">
        <f>COUNTIFS(B9:B32,L3,G9:G32,R1,I9:I32,"Open")</f>
        <v>0</v>
      </c>
      <c r="S3" s="6"/>
      <c r="T3" s="6"/>
      <c r="U3" s="6"/>
      <c r="V3" s="6"/>
      <c r="W3" s="6"/>
      <c r="X3" s="6"/>
      <c r="Y3" s="6"/>
      <c r="Z3" s="6"/>
      <c r="AA3" s="6"/>
    </row>
    <row r="4" ht="6.0" customHeight="1">
      <c r="A4" s="6"/>
      <c r="B4" s="15"/>
      <c r="C4" s="16"/>
      <c r="D4" s="16"/>
      <c r="E4" s="15"/>
      <c r="F4" s="16"/>
      <c r="G4" s="6"/>
      <c r="H4" s="6"/>
      <c r="I4" s="6"/>
      <c r="J4" s="6"/>
      <c r="K4" s="17"/>
      <c r="L4" s="9" t="s">
        <v>14</v>
      </c>
      <c r="M4" s="10">
        <f>COUNTIF(B9:B32,L4)</f>
        <v>5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6"/>
      <c r="T4" s="6"/>
      <c r="U4" s="6"/>
      <c r="V4" s="6"/>
      <c r="W4" s="6"/>
      <c r="X4" s="6"/>
      <c r="Y4" s="6"/>
      <c r="Z4" s="6"/>
      <c r="AA4" s="6"/>
    </row>
    <row r="5" ht="18.0" customHeight="1">
      <c r="A5" s="6"/>
      <c r="B5" s="3"/>
      <c r="C5" s="18"/>
      <c r="D5" s="18"/>
      <c r="E5" s="7" t="s">
        <v>15</v>
      </c>
      <c r="F5" s="19">
        <v>44041.0</v>
      </c>
      <c r="G5" s="7" t="s">
        <v>16</v>
      </c>
      <c r="H5" s="12" t="s">
        <v>17</v>
      </c>
      <c r="I5" s="6"/>
      <c r="J5" s="6"/>
      <c r="K5" s="17"/>
      <c r="L5" s="9" t="s">
        <v>18</v>
      </c>
      <c r="M5" s="10">
        <f>COUNTIF(B9:B32,L5)</f>
        <v>3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1</v>
      </c>
      <c r="S5" s="6"/>
      <c r="T5" s="6"/>
      <c r="U5" s="6"/>
      <c r="V5" s="6"/>
      <c r="W5" s="6"/>
      <c r="X5" s="6"/>
      <c r="Y5" s="6"/>
      <c r="Z5" s="6"/>
      <c r="AA5" s="6"/>
    </row>
    <row r="6" ht="15.0" customHeight="1">
      <c r="A6" s="6"/>
      <c r="B6" s="20" t="s">
        <v>19</v>
      </c>
      <c r="C6" s="21"/>
      <c r="D6" s="21"/>
      <c r="E6" s="22"/>
      <c r="F6" s="21"/>
      <c r="G6" s="20" t="s">
        <v>19</v>
      </c>
      <c r="H6" s="23" t="s">
        <v>20</v>
      </c>
      <c r="I6" s="23" t="s">
        <v>21</v>
      </c>
      <c r="J6" s="6"/>
      <c r="K6" s="17"/>
      <c r="L6" s="3"/>
      <c r="M6" s="10">
        <f>SUM(M2:M5)</f>
        <v>10</v>
      </c>
      <c r="N6" s="3"/>
      <c r="O6" s="3"/>
      <c r="P6" s="3"/>
      <c r="Q6" s="3"/>
      <c r="R6" s="10">
        <f>SUM(N2:R5)</f>
        <v>3</v>
      </c>
      <c r="S6" s="6"/>
      <c r="T6" s="6"/>
      <c r="U6" s="6"/>
      <c r="V6" s="6"/>
      <c r="W6" s="6"/>
      <c r="X6" s="6"/>
      <c r="Y6" s="6"/>
      <c r="Z6" s="6"/>
      <c r="AA6" s="6"/>
    </row>
    <row r="7" ht="6.0" customHeight="1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0" customHeight="1">
      <c r="A8" s="27"/>
      <c r="B8" s="28" t="s">
        <v>22</v>
      </c>
      <c r="C8" s="29" t="s">
        <v>23</v>
      </c>
      <c r="D8" s="30" t="s">
        <v>24</v>
      </c>
      <c r="E8" s="31" t="s">
        <v>25</v>
      </c>
      <c r="F8" s="32" t="s">
        <v>26</v>
      </c>
      <c r="G8" s="32" t="s">
        <v>27</v>
      </c>
      <c r="H8" s="32" t="s">
        <v>28</v>
      </c>
      <c r="I8" s="33" t="s">
        <v>29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ht="18.0" customHeight="1">
      <c r="A9" s="35">
        <v>1.0</v>
      </c>
      <c r="B9" s="36" t="s">
        <v>18</v>
      </c>
      <c r="C9" s="37" t="s">
        <v>30</v>
      </c>
      <c r="D9" s="37" t="s">
        <v>31</v>
      </c>
      <c r="E9" s="38" t="s">
        <v>32</v>
      </c>
      <c r="F9" s="36" t="s">
        <v>33</v>
      </c>
      <c r="G9" s="36" t="s">
        <v>6</v>
      </c>
      <c r="H9" s="39"/>
      <c r="I9" s="40" t="s">
        <v>34</v>
      </c>
      <c r="J9" s="41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8.0" customHeight="1">
      <c r="A10" s="35">
        <v>2.0</v>
      </c>
      <c r="B10" s="36" t="s">
        <v>13</v>
      </c>
      <c r="C10" s="37" t="s">
        <v>35</v>
      </c>
      <c r="D10" s="37" t="s">
        <v>36</v>
      </c>
      <c r="E10" s="38" t="s">
        <v>32</v>
      </c>
      <c r="F10" s="36" t="s">
        <v>33</v>
      </c>
      <c r="G10" s="36" t="s">
        <v>5</v>
      </c>
      <c r="H10" s="39"/>
      <c r="I10" s="40" t="s">
        <v>34</v>
      </c>
      <c r="J10" s="41" t="s">
        <v>13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0" customHeight="1">
      <c r="A11" s="35">
        <v>3.0</v>
      </c>
      <c r="B11" s="36" t="s">
        <v>14</v>
      </c>
      <c r="C11" s="37" t="s">
        <v>37</v>
      </c>
      <c r="D11" s="37" t="s">
        <v>38</v>
      </c>
      <c r="E11" s="38" t="s">
        <v>39</v>
      </c>
      <c r="F11" s="36" t="s">
        <v>33</v>
      </c>
      <c r="G11" s="36" t="s">
        <v>4</v>
      </c>
      <c r="H11" s="39"/>
      <c r="I11" s="40" t="s">
        <v>40</v>
      </c>
      <c r="J11" s="41" t="s">
        <v>14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.0" customHeight="1">
      <c r="A12" s="35">
        <v>4.0</v>
      </c>
      <c r="B12" s="36" t="s">
        <v>14</v>
      </c>
      <c r="C12" s="37" t="s">
        <v>41</v>
      </c>
      <c r="D12" s="37" t="s">
        <v>42</v>
      </c>
      <c r="E12" s="38" t="s">
        <v>43</v>
      </c>
      <c r="F12" s="36" t="s">
        <v>33</v>
      </c>
      <c r="G12" s="36" t="s">
        <v>5</v>
      </c>
      <c r="H12" s="39"/>
      <c r="I12" s="40" t="s">
        <v>40</v>
      </c>
      <c r="J12" s="41" t="s">
        <v>18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.0" customHeight="1">
      <c r="A13" s="35">
        <v>5.0</v>
      </c>
      <c r="B13" s="36" t="s">
        <v>14</v>
      </c>
      <c r="C13" s="37" t="s">
        <v>44</v>
      </c>
      <c r="D13" s="37" t="s">
        <v>45</v>
      </c>
      <c r="E13" s="38" t="s">
        <v>46</v>
      </c>
      <c r="F13" s="36" t="s">
        <v>33</v>
      </c>
      <c r="G13" s="36" t="s">
        <v>6</v>
      </c>
      <c r="H13" s="39"/>
      <c r="I13" s="40" t="s">
        <v>40</v>
      </c>
      <c r="J13" s="4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.0" customHeight="1">
      <c r="A14" s="35">
        <v>6.0</v>
      </c>
      <c r="B14" s="36" t="s">
        <v>14</v>
      </c>
      <c r="C14" s="37" t="s">
        <v>47</v>
      </c>
      <c r="D14" s="37" t="s">
        <v>42</v>
      </c>
      <c r="E14" s="38" t="s">
        <v>48</v>
      </c>
      <c r="F14" s="36" t="s">
        <v>33</v>
      </c>
      <c r="G14" s="36" t="s">
        <v>4</v>
      </c>
      <c r="H14" s="39"/>
      <c r="I14" s="40" t="s">
        <v>40</v>
      </c>
      <c r="J14" s="41" t="s">
        <v>34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0" customHeight="1">
      <c r="A15" s="35">
        <v>7.0</v>
      </c>
      <c r="B15" s="36" t="s">
        <v>14</v>
      </c>
      <c r="C15" s="37" t="s">
        <v>49</v>
      </c>
      <c r="D15" s="37" t="s">
        <v>50</v>
      </c>
      <c r="E15" s="38" t="s">
        <v>51</v>
      </c>
      <c r="F15" s="36" t="s">
        <v>33</v>
      </c>
      <c r="G15" s="36" t="s">
        <v>5</v>
      </c>
      <c r="H15" s="39"/>
      <c r="I15" s="40" t="s">
        <v>40</v>
      </c>
      <c r="J15" s="41" t="s">
        <v>40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0" customHeight="1">
      <c r="A16" s="35">
        <v>8.0</v>
      </c>
      <c r="B16" s="36" t="s">
        <v>18</v>
      </c>
      <c r="C16" s="37" t="s">
        <v>52</v>
      </c>
      <c r="D16" s="37" t="s">
        <v>53</v>
      </c>
      <c r="E16" s="38" t="s">
        <v>54</v>
      </c>
      <c r="F16" s="36" t="s">
        <v>33</v>
      </c>
      <c r="G16" s="36" t="s">
        <v>5</v>
      </c>
      <c r="H16" s="39"/>
      <c r="I16" s="40" t="s">
        <v>40</v>
      </c>
      <c r="J16" s="4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0" customHeight="1">
      <c r="A17" s="35">
        <v>9.0</v>
      </c>
      <c r="B17" s="36" t="s">
        <v>18</v>
      </c>
      <c r="C17" s="37" t="s">
        <v>55</v>
      </c>
      <c r="D17" s="37" t="s">
        <v>53</v>
      </c>
      <c r="E17" s="38" t="s">
        <v>56</v>
      </c>
      <c r="F17" s="36" t="s">
        <v>33</v>
      </c>
      <c r="G17" s="36" t="s">
        <v>5</v>
      </c>
      <c r="H17" s="39"/>
      <c r="I17" s="40" t="s">
        <v>40</v>
      </c>
      <c r="J17" s="41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.0" customHeight="1">
      <c r="A18" s="35">
        <v>10.0</v>
      </c>
      <c r="B18" s="36" t="s">
        <v>7</v>
      </c>
      <c r="C18" s="37" t="s">
        <v>57</v>
      </c>
      <c r="D18" s="37" t="s">
        <v>58</v>
      </c>
      <c r="E18" s="38" t="s">
        <v>32</v>
      </c>
      <c r="F18" s="36" t="s">
        <v>59</v>
      </c>
      <c r="G18" s="36" t="s">
        <v>2</v>
      </c>
      <c r="H18" s="39"/>
      <c r="I18" s="40" t="s">
        <v>34</v>
      </c>
      <c r="J18" s="41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.0" customHeight="1">
      <c r="A19" s="35">
        <v>11.0</v>
      </c>
      <c r="B19" s="39"/>
      <c r="C19" s="42"/>
      <c r="D19" s="42"/>
      <c r="E19" s="43"/>
      <c r="F19" s="36"/>
      <c r="G19" s="39"/>
      <c r="H19" s="39"/>
      <c r="I19" s="44"/>
      <c r="J19" s="41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.0" customHeight="1">
      <c r="A20" s="35">
        <v>12.0</v>
      </c>
      <c r="B20" s="39"/>
      <c r="C20" s="42"/>
      <c r="D20" s="42"/>
      <c r="E20" s="43"/>
      <c r="F20" s="39"/>
      <c r="G20" s="39"/>
      <c r="H20" s="39"/>
      <c r="I20" s="44"/>
      <c r="J20" s="41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.0" customHeight="1">
      <c r="A21" s="35">
        <v>13.0</v>
      </c>
      <c r="B21" s="39"/>
      <c r="C21" s="42"/>
      <c r="D21" s="42"/>
      <c r="E21" s="43"/>
      <c r="F21" s="39"/>
      <c r="G21" s="39"/>
      <c r="H21" s="39"/>
      <c r="I21" s="44"/>
      <c r="J21" s="41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.0" customHeight="1">
      <c r="A22" s="35">
        <v>14.0</v>
      </c>
      <c r="B22" s="39"/>
      <c r="C22" s="42"/>
      <c r="D22" s="42"/>
      <c r="E22" s="43"/>
      <c r="F22" s="39"/>
      <c r="G22" s="39"/>
      <c r="H22" s="39"/>
      <c r="I22" s="44"/>
      <c r="J22" s="4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.0" customHeight="1">
      <c r="A23" s="35">
        <v>15.0</v>
      </c>
      <c r="B23" s="39"/>
      <c r="C23" s="42"/>
      <c r="D23" s="42"/>
      <c r="E23" s="43"/>
      <c r="F23" s="39"/>
      <c r="G23" s="39"/>
      <c r="H23" s="39"/>
      <c r="I23" s="44"/>
      <c r="J23" s="4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.0" customHeight="1">
      <c r="A24" s="35">
        <v>16.0</v>
      </c>
      <c r="B24" s="39"/>
      <c r="C24" s="42"/>
      <c r="D24" s="42"/>
      <c r="E24" s="43"/>
      <c r="F24" s="39"/>
      <c r="G24" s="39"/>
      <c r="H24" s="39"/>
      <c r="I24" s="44"/>
      <c r="J24" s="4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.0" customHeight="1">
      <c r="A25" s="35">
        <v>17.0</v>
      </c>
      <c r="B25" s="39"/>
      <c r="C25" s="42"/>
      <c r="D25" s="42"/>
      <c r="E25" s="43"/>
      <c r="F25" s="39"/>
      <c r="G25" s="39"/>
      <c r="H25" s="39"/>
      <c r="I25" s="44"/>
      <c r="J25" s="4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0" customHeight="1">
      <c r="A26" s="35">
        <v>18.0</v>
      </c>
      <c r="B26" s="39"/>
      <c r="C26" s="42"/>
      <c r="D26" s="42"/>
      <c r="E26" s="43"/>
      <c r="F26" s="39"/>
      <c r="G26" s="39"/>
      <c r="H26" s="39"/>
      <c r="I26" s="44"/>
      <c r="J26" s="4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.0" customHeight="1">
      <c r="A27" s="35">
        <v>19.0</v>
      </c>
      <c r="B27" s="39"/>
      <c r="C27" s="42"/>
      <c r="D27" s="42"/>
      <c r="E27" s="43"/>
      <c r="F27" s="39"/>
      <c r="G27" s="39"/>
      <c r="H27" s="39"/>
      <c r="I27" s="44"/>
      <c r="J27" s="4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.0" customHeight="1">
      <c r="A28" s="35">
        <v>20.0</v>
      </c>
      <c r="B28" s="39"/>
      <c r="C28" s="42"/>
      <c r="D28" s="42"/>
      <c r="E28" s="43"/>
      <c r="F28" s="39"/>
      <c r="G28" s="39"/>
      <c r="H28" s="39"/>
      <c r="I28" s="44"/>
      <c r="J28" s="4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.0" customHeight="1">
      <c r="A29" s="35">
        <v>21.0</v>
      </c>
      <c r="B29" s="39"/>
      <c r="C29" s="42"/>
      <c r="D29" s="42"/>
      <c r="E29" s="43"/>
      <c r="F29" s="39"/>
      <c r="G29" s="39"/>
      <c r="H29" s="39"/>
      <c r="I29" s="44"/>
      <c r="J29" s="4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0" customHeight="1">
      <c r="A30" s="35">
        <v>22.0</v>
      </c>
      <c r="B30" s="39"/>
      <c r="C30" s="42"/>
      <c r="D30" s="42"/>
      <c r="E30" s="43"/>
      <c r="F30" s="39"/>
      <c r="G30" s="39"/>
      <c r="H30" s="39"/>
      <c r="I30" s="44"/>
      <c r="J30" s="4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0" customHeight="1">
      <c r="A31" s="35">
        <v>23.0</v>
      </c>
      <c r="B31" s="39"/>
      <c r="C31" s="42"/>
      <c r="D31" s="42"/>
      <c r="E31" s="43"/>
      <c r="F31" s="39"/>
      <c r="G31" s="39"/>
      <c r="H31" s="39"/>
      <c r="I31" s="44"/>
      <c r="J31" s="4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0" customHeight="1">
      <c r="A32" s="35">
        <v>24.0</v>
      </c>
      <c r="B32" s="39"/>
      <c r="C32" s="42"/>
      <c r="D32" s="42"/>
      <c r="E32" s="43"/>
      <c r="F32" s="39"/>
      <c r="G32" s="39"/>
      <c r="H32" s="39"/>
      <c r="I32" s="44"/>
      <c r="J32" s="4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6.0" customHeight="1">
      <c r="A33" s="24"/>
      <c r="B33" s="45"/>
      <c r="C33" s="45"/>
      <c r="D33" s="45"/>
      <c r="E33" s="45"/>
      <c r="F33" s="45"/>
      <c r="G33" s="45"/>
      <c r="H33" s="45"/>
      <c r="I33" s="4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3"/>
      <c r="B35" s="47"/>
      <c r="C35" s="48"/>
      <c r="D35" s="48"/>
      <c r="E35" s="48"/>
      <c r="F35" s="48"/>
      <c r="G35" s="48"/>
      <c r="H35" s="48"/>
      <c r="I35" s="4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50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5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5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5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5:I35"/>
  </mergeCells>
  <conditionalFormatting sqref="G9:G32">
    <cfRule type="cellIs" dxfId="0" priority="1" operator="equal">
      <formula>"Negligible"</formula>
    </cfRule>
  </conditionalFormatting>
  <conditionalFormatting sqref="G9:G32">
    <cfRule type="cellIs" dxfId="1" priority="2" operator="equal">
      <formula>"Low"</formula>
    </cfRule>
  </conditionalFormatting>
  <conditionalFormatting sqref="G9:G32">
    <cfRule type="cellIs" dxfId="2" priority="3" operator="equal">
      <formula>"Moderate"</formula>
    </cfRule>
  </conditionalFormatting>
  <conditionalFormatting sqref="G9:G32">
    <cfRule type="cellIs" dxfId="3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5" priority="6" operator="equal">
      <formula>"Dependency"</formula>
    </cfRule>
  </conditionalFormatting>
  <conditionalFormatting sqref="B9:B32">
    <cfRule type="cellIs" dxfId="6" priority="7" operator="equal">
      <formula>"Issue"</formula>
    </cfRule>
  </conditionalFormatting>
  <conditionalFormatting sqref="B9:B32">
    <cfRule type="cellIs" dxfId="7" priority="8" operator="equal">
      <formula>"Risk"</formula>
    </cfRule>
  </conditionalFormatting>
  <conditionalFormatting sqref="I9:I32">
    <cfRule type="cellIs" dxfId="8" priority="9" operator="equal">
      <formula>"Closed"</formula>
    </cfRule>
  </conditionalFormatting>
  <dataValidations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bottom="0.1968503937007874" footer="0.0" header="0.0" left="0.2755905511811024" right="0.07874015748031496" top="0.1968503937007874"/>
  <pageSetup paperSize="9" orientation="landscape"/>
  <drawing r:id="rId1"/>
</worksheet>
</file>