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4640" windowHeight="6375"/>
  </bookViews>
  <sheets>
    <sheet name="RF" sheetId="1" r:id="rId1"/>
  </sheets>
  <externalReferences>
    <externalReference r:id="rId2"/>
  </externalReferences>
  <definedNames>
    <definedName name="B16000PE_P">RF!#REF!</definedName>
    <definedName name="B16000PE_V">RF!#REF!</definedName>
    <definedName name="B18000PE">RF!#REF!</definedName>
    <definedName name="B18000PE_P">RF!#REF!</definedName>
    <definedName name="B18000PE_V">RF!#REF!</definedName>
    <definedName name="B18001PE_P">RF!#REF!</definedName>
    <definedName name="B18001PE_V">RF!#REF!</definedName>
    <definedName name="B23000CE_P">RF!#REF!</definedName>
    <definedName name="B23000CE_V">RF!#REF!</definedName>
    <definedName name="BANKNIFTY_P">RF!$B$1</definedName>
    <definedName name="BANKNIFTY_V">RF!$C$1</definedName>
    <definedName name="HDFCBANK_P">RF!#REF!</definedName>
    <definedName name="HDFCBANK_V">RF!#REF!</definedName>
    <definedName name="NIFTY_P">RF!$B$2</definedName>
    <definedName name="NIFTY_V">RF!$C$2</definedName>
    <definedName name="NIFTY300PE_P">RF!#REF!</definedName>
    <definedName name="NIFTY301PE">RF!#REF!</definedName>
    <definedName name="NIFTY301PE_P">RF!#REF!</definedName>
    <definedName name="NIFTY301PE_V">RF!#REF!</definedName>
    <definedName name="NIFTY30PE_P">RF!$B$3</definedName>
    <definedName name="NIFTY30PE_V">RF!$C$3</definedName>
    <definedName name="USDINR_P">RF!#REF!</definedName>
    <definedName name="USDINR_V">RF!#REF!</definedName>
  </definedNames>
  <calcPr calcId="144525"/>
</workbook>
</file>

<file path=xl/calcChain.xml><?xml version="1.0" encoding="utf-8"?>
<calcChain xmlns="http://schemas.openxmlformats.org/spreadsheetml/2006/main">
  <c r="C5" i="1" l="1"/>
  <c r="A3" i="1" l="1"/>
  <c r="A2" i="1" l="1"/>
  <c r="A1" i="1"/>
  <c r="C3" i="1" l="1"/>
  <c r="B3" i="1"/>
  <c r="B6" i="1" s="1"/>
  <c r="C6" i="1" s="1"/>
  <c r="C7" i="1" s="1"/>
  <c r="C1" i="1"/>
  <c r="B1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vedata/Dart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NIFTY</v>
          </cell>
          <cell r="C2">
            <v>9280.1</v>
          </cell>
          <cell r="D2">
            <v>525</v>
          </cell>
        </row>
        <row r="3">
          <cell r="A3" t="str">
            <v>BANKNIFTY</v>
          </cell>
          <cell r="C3">
            <v>19686.5</v>
          </cell>
          <cell r="D3">
            <v>120</v>
          </cell>
        </row>
        <row r="5">
          <cell r="A5" t="str">
            <v>NIFTY9500CE</v>
          </cell>
          <cell r="C5">
            <v>115.2</v>
          </cell>
          <cell r="D5">
            <v>225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M8" sqref="M8"/>
    </sheetView>
  </sheetViews>
  <sheetFormatPr defaultRowHeight="15" x14ac:dyDescent="0.25"/>
  <cols>
    <col min="1" max="1" width="12.140625" bestFit="1" customWidth="1"/>
  </cols>
  <sheetData>
    <row r="1" spans="1:3" x14ac:dyDescent="0.25">
      <c r="A1" t="str">
        <f>[1]Sheet1!$A$3</f>
        <v>BANKNIFTY</v>
      </c>
      <c r="B1">
        <f>[1]Sheet1!$C$3</f>
        <v>19686.5</v>
      </c>
      <c r="C1">
        <f>[1]Sheet1!$D$3</f>
        <v>120</v>
      </c>
    </row>
    <row r="2" spans="1:3" x14ac:dyDescent="0.25">
      <c r="A2" t="str">
        <f>[1]Sheet1!$A$2</f>
        <v>NIFTY</v>
      </c>
      <c r="B2">
        <f>[1]Sheet1!$C$2</f>
        <v>9280.1</v>
      </c>
      <c r="C2">
        <f>[1]Sheet1!$D$2</f>
        <v>525</v>
      </c>
    </row>
    <row r="3" spans="1:3" x14ac:dyDescent="0.25">
      <c r="A3" t="str">
        <f>[1]Sheet1!$A$5</f>
        <v>NIFTY9500CE</v>
      </c>
      <c r="B3">
        <f>[1]Sheet1!$C$5</f>
        <v>115.2</v>
      </c>
      <c r="C3">
        <f>[1]Sheet1!$D$5</f>
        <v>225</v>
      </c>
    </row>
    <row r="5" spans="1:3" x14ac:dyDescent="0.25">
      <c r="B5">
        <v>135</v>
      </c>
      <c r="C5">
        <f>B5*75</f>
        <v>10125</v>
      </c>
    </row>
    <row r="6" spans="1:3" x14ac:dyDescent="0.25">
      <c r="B6">
        <f>NIFTY30PE_P-B5</f>
        <v>-19.799999999999997</v>
      </c>
      <c r="C6">
        <f>B6*75</f>
        <v>-1484.9999999999998</v>
      </c>
    </row>
    <row r="7" spans="1:3" x14ac:dyDescent="0.25">
      <c r="C7">
        <f>C5+C6</f>
        <v>8640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RF</vt:lpstr>
      <vt:lpstr>BANKNIFTY_P</vt:lpstr>
      <vt:lpstr>BANKNIFTY_V</vt:lpstr>
      <vt:lpstr>NIFTY_P</vt:lpstr>
      <vt:lpstr>NIFTY_V</vt:lpstr>
      <vt:lpstr>NIFTY30PE_P</vt:lpstr>
      <vt:lpstr>NIFTY30PE_V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MAMTA</cp:lastModifiedBy>
  <dcterms:created xsi:type="dcterms:W3CDTF">2019-12-24T09:31:39Z</dcterms:created>
  <dcterms:modified xsi:type="dcterms:W3CDTF">2020-05-06T10:09:31Z</dcterms:modified>
</cp:coreProperties>
</file>