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holera-Methods\Cholera-Code\"/>
    </mc:Choice>
  </mc:AlternateContent>
  <xr:revisionPtr revIDLastSave="0" documentId="13_ncr:1_{C72975B8-2597-4FC6-A719-58928154B27D}" xr6:coauthVersionLast="45" xr6:coauthVersionMax="45" xr10:uidLastSave="{00000000-0000-0000-0000-000000000000}"/>
  <bookViews>
    <workbookView xWindow="-5730" yWindow="3975" windowWidth="21600" windowHeight="11400" xr2:uid="{7E40805A-7E38-4CB6-9B39-57193BD33F8A}"/>
  </bookViews>
  <sheets>
    <sheet name="Static_Info" sheetId="1" r:id="rId1"/>
    <sheet name="Inciden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L16" i="1"/>
  <c r="L17" i="1"/>
  <c r="L18" i="1"/>
  <c r="L19" i="1"/>
  <c r="L20" i="1"/>
  <c r="L21" i="1"/>
  <c r="L22" i="1"/>
  <c r="L15" i="1"/>
  <c r="K16" i="1"/>
  <c r="K17" i="1"/>
  <c r="K18" i="1"/>
  <c r="K19" i="1"/>
  <c r="K20" i="1"/>
  <c r="K21" i="1"/>
  <c r="K22" i="1"/>
  <c r="K15" i="1"/>
  <c r="F16" i="1" l="1"/>
  <c r="F17" i="1"/>
  <c r="F18" i="1"/>
  <c r="F19" i="1"/>
  <c r="F20" i="1"/>
  <c r="F21" i="1"/>
  <c r="F22" i="1"/>
  <c r="F15" i="1"/>
  <c r="X100" i="2"/>
  <c r="W36" i="2"/>
  <c r="W125" i="2" s="1"/>
  <c r="R36" i="2"/>
  <c r="R125" i="2" s="1"/>
  <c r="S36" i="2"/>
  <c r="S125" i="2" s="1"/>
  <c r="T36" i="2"/>
  <c r="T125" i="2" s="1"/>
  <c r="U36" i="2"/>
  <c r="U125" i="2" s="1"/>
  <c r="V36" i="2"/>
  <c r="V125" i="2" s="1"/>
  <c r="Q36" i="2"/>
  <c r="Q125" i="2" s="1"/>
  <c r="P36" i="2"/>
  <c r="P125" i="2" s="1"/>
  <c r="O36" i="2" l="1"/>
  <c r="O125" i="2" s="1"/>
  <c r="L36" i="2"/>
  <c r="K36" i="2"/>
  <c r="M36" i="2"/>
  <c r="M125" i="2" s="1"/>
  <c r="N36" i="2"/>
  <c r="N125" i="2" s="1"/>
  <c r="I36" i="2"/>
  <c r="H36" i="2"/>
  <c r="H125" i="2"/>
  <c r="I125" i="2"/>
  <c r="J36" i="2"/>
  <c r="J125" i="2"/>
  <c r="K125" i="2"/>
  <c r="L125" i="2"/>
  <c r="F36" i="2"/>
  <c r="F125" i="2"/>
  <c r="G36" i="2"/>
  <c r="G125" i="2" s="1"/>
  <c r="C125" i="2"/>
  <c r="E36" i="2"/>
  <c r="E125" i="2" s="1"/>
  <c r="D36" i="2"/>
  <c r="D125" i="2" s="1"/>
  <c r="C36" i="2"/>
  <c r="X36" i="2" s="1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B2" i="2"/>
  <c r="A3" i="2"/>
  <c r="A4" i="2" s="1"/>
  <c r="B3" i="2"/>
  <c r="F5" i="1"/>
  <c r="F6" i="1"/>
  <c r="F7" i="1"/>
  <c r="F8" i="1"/>
  <c r="F9" i="1"/>
  <c r="F10" i="1"/>
  <c r="F11" i="1"/>
  <c r="F12" i="1"/>
  <c r="F13" i="1"/>
  <c r="F14" i="1"/>
  <c r="F3" i="1"/>
  <c r="F4" i="1"/>
  <c r="F2" i="1"/>
  <c r="G23" i="1"/>
  <c r="H23" i="1"/>
  <c r="I23" i="1"/>
  <c r="B23" i="1"/>
  <c r="D23" i="1"/>
  <c r="E23" i="1"/>
  <c r="B4" i="2" l="1"/>
  <c r="A5" i="2"/>
  <c r="F23" i="1"/>
  <c r="B5" i="2" l="1"/>
  <c r="A6" i="2"/>
  <c r="B6" i="2" l="1"/>
  <c r="A7" i="2"/>
  <c r="B7" i="2" l="1"/>
  <c r="A8" i="2"/>
  <c r="B8" i="2" l="1"/>
  <c r="A9" i="2"/>
  <c r="B9" i="2" l="1"/>
  <c r="A10" i="2"/>
  <c r="B10" i="2" l="1"/>
  <c r="A11" i="2"/>
  <c r="A12" i="2" l="1"/>
  <c r="B11" i="2"/>
  <c r="B12" i="2" l="1"/>
  <c r="A13" i="2"/>
  <c r="B13" i="2" l="1"/>
  <c r="A14" i="2"/>
  <c r="B14" i="2" l="1"/>
  <c r="A15" i="2"/>
  <c r="A16" i="2" l="1"/>
  <c r="B15" i="2"/>
  <c r="A17" i="2" l="1"/>
  <c r="B16" i="2"/>
  <c r="B17" i="2" l="1"/>
  <c r="A18" i="2"/>
  <c r="B18" i="2" l="1"/>
  <c r="A19" i="2"/>
  <c r="B19" i="2" l="1"/>
  <c r="A20" i="2"/>
  <c r="B20" i="2" l="1"/>
  <c r="A21" i="2"/>
  <c r="B21" i="2" l="1"/>
  <c r="A22" i="2"/>
  <c r="A23" i="2" l="1"/>
  <c r="B22" i="2"/>
  <c r="A24" i="2" l="1"/>
  <c r="B23" i="2"/>
  <c r="B24" i="2" l="1"/>
  <c r="A25" i="2"/>
  <c r="B25" i="2" l="1"/>
  <c r="A26" i="2"/>
  <c r="A27" i="2" l="1"/>
  <c r="B26" i="2"/>
  <c r="A28" i="2" l="1"/>
  <c r="B27" i="2"/>
  <c r="A29" i="2" l="1"/>
  <c r="B28" i="2"/>
  <c r="B29" i="2" l="1"/>
  <c r="A30" i="2"/>
  <c r="B30" i="2" l="1"/>
  <c r="A31" i="2"/>
  <c r="B31" i="2" l="1"/>
  <c r="A32" i="2"/>
  <c r="B32" i="2" l="1"/>
  <c r="A33" i="2"/>
  <c r="A34" i="2" l="1"/>
  <c r="B33" i="2"/>
  <c r="B34" i="2" l="1"/>
  <c r="A35" i="2"/>
  <c r="A36" i="2" l="1"/>
  <c r="B35" i="2"/>
  <c r="A37" i="2" l="1"/>
  <c r="B36" i="2"/>
  <c r="B37" i="2" l="1"/>
  <c r="A38" i="2"/>
  <c r="B38" i="2" l="1"/>
  <c r="A39" i="2"/>
  <c r="A40" i="2" l="1"/>
  <c r="B39" i="2"/>
  <c r="B40" i="2" l="1"/>
  <c r="A41" i="2"/>
  <c r="A42" i="2" l="1"/>
  <c r="B41" i="2"/>
  <c r="A43" i="2" l="1"/>
  <c r="B42" i="2"/>
  <c r="A44" i="2" l="1"/>
  <c r="B43" i="2"/>
  <c r="B44" i="2" l="1"/>
  <c r="A45" i="2"/>
  <c r="B45" i="2" l="1"/>
  <c r="A46" i="2"/>
  <c r="A47" i="2" l="1"/>
  <c r="B46" i="2"/>
  <c r="B47" i="2" l="1"/>
  <c r="A48" i="2"/>
  <c r="B48" i="2" l="1"/>
  <c r="A49" i="2"/>
  <c r="B49" i="2" l="1"/>
  <c r="A50" i="2"/>
  <c r="B50" i="2" l="1"/>
  <c r="A51" i="2"/>
  <c r="B51" i="2" l="1"/>
  <c r="A52" i="2"/>
  <c r="A53" i="2" l="1"/>
  <c r="B52" i="2"/>
  <c r="A54" i="2" l="1"/>
  <c r="B53" i="2"/>
  <c r="B54" i="2" l="1"/>
  <c r="A55" i="2"/>
  <c r="B55" i="2" l="1"/>
  <c r="A56" i="2"/>
  <c r="B56" i="2" l="1"/>
  <c r="A57" i="2"/>
  <c r="B57" i="2" l="1"/>
  <c r="A58" i="2"/>
  <c r="B58" i="2" l="1"/>
  <c r="A59" i="2"/>
  <c r="A60" i="2" l="1"/>
  <c r="B59" i="2"/>
  <c r="B60" i="2" l="1"/>
  <c r="A61" i="2"/>
  <c r="B61" i="2" l="1"/>
  <c r="A62" i="2"/>
  <c r="B62" i="2" l="1"/>
  <c r="A63" i="2"/>
  <c r="B63" i="2" l="1"/>
  <c r="A64" i="2"/>
  <c r="B64" i="2" l="1"/>
  <c r="A65" i="2"/>
  <c r="A66" i="2" l="1"/>
  <c r="B65" i="2"/>
  <c r="B66" i="2" l="1"/>
  <c r="A67" i="2"/>
  <c r="B67" i="2" l="1"/>
  <c r="A68" i="2"/>
  <c r="B68" i="2" l="1"/>
  <c r="A69" i="2"/>
  <c r="A70" i="2" l="1"/>
  <c r="B69" i="2"/>
  <c r="A71" i="2" l="1"/>
  <c r="B70" i="2"/>
  <c r="A72" i="2" l="1"/>
  <c r="B71" i="2"/>
  <c r="B72" i="2" l="1"/>
  <c r="A73" i="2"/>
  <c r="A74" i="2" l="1"/>
  <c r="B73" i="2"/>
  <c r="A75" i="2" l="1"/>
  <c r="B74" i="2"/>
  <c r="B75" i="2" l="1"/>
  <c r="A76" i="2"/>
  <c r="B76" i="2" l="1"/>
  <c r="A77" i="2"/>
  <c r="B77" i="2" l="1"/>
  <c r="A78" i="2"/>
  <c r="B78" i="2" l="1"/>
  <c r="A79" i="2"/>
  <c r="B79" i="2" l="1"/>
  <c r="A80" i="2"/>
  <c r="B80" i="2" l="1"/>
  <c r="A81" i="2"/>
  <c r="A82" i="2" l="1"/>
  <c r="B81" i="2"/>
  <c r="A83" i="2" l="1"/>
  <c r="B82" i="2"/>
  <c r="B83" i="2" l="1"/>
  <c r="A84" i="2"/>
  <c r="B84" i="2" l="1"/>
  <c r="A85" i="2"/>
  <c r="B85" i="2" l="1"/>
  <c r="A86" i="2"/>
  <c r="B86" i="2" l="1"/>
  <c r="A87" i="2"/>
  <c r="A88" i="2" l="1"/>
  <c r="B87" i="2"/>
  <c r="B88" i="2" l="1"/>
  <c r="A89" i="2"/>
  <c r="B89" i="2" l="1"/>
  <c r="A90" i="2"/>
  <c r="B90" i="2" l="1"/>
  <c r="A91" i="2"/>
  <c r="B91" i="2" l="1"/>
  <c r="A92" i="2"/>
  <c r="A93" i="2" l="1"/>
  <c r="B92" i="2"/>
  <c r="A94" i="2" l="1"/>
  <c r="B93" i="2"/>
  <c r="A95" i="2" l="1"/>
  <c r="B94" i="2"/>
  <c r="B95" i="2" l="1"/>
  <c r="A96" i="2"/>
  <c r="B96" i="2" l="1"/>
  <c r="A97" i="2"/>
  <c r="B97" i="2" l="1"/>
  <c r="A98" i="2"/>
  <c r="B98" i="2" l="1"/>
  <c r="A99" i="2"/>
  <c r="B99" i="2" l="1"/>
  <c r="A100" i="2"/>
  <c r="A101" i="2" l="1"/>
  <c r="B100" i="2"/>
  <c r="A102" i="2" l="1"/>
  <c r="B101" i="2"/>
  <c r="A103" i="2" l="1"/>
  <c r="B102" i="2"/>
  <c r="B103" i="2" l="1"/>
  <c r="A104" i="2"/>
  <c r="A105" i="2" l="1"/>
  <c r="B104" i="2"/>
  <c r="A106" i="2" l="1"/>
  <c r="B105" i="2"/>
  <c r="B106" i="2" l="1"/>
  <c r="A107" i="2"/>
  <c r="B107" i="2" l="1"/>
  <c r="A108" i="2"/>
  <c r="B108" i="2" l="1"/>
  <c r="A109" i="2"/>
  <c r="B109" i="2" l="1"/>
  <c r="A110" i="2"/>
  <c r="B110" i="2" l="1"/>
  <c r="A111" i="2"/>
  <c r="A112" i="2" l="1"/>
  <c r="B111" i="2"/>
  <c r="A113" i="2" l="1"/>
  <c r="B112" i="2"/>
  <c r="A114" i="2" l="1"/>
  <c r="B113" i="2"/>
  <c r="A115" i="2" l="1"/>
  <c r="B114" i="2"/>
  <c r="A116" i="2" l="1"/>
  <c r="B115" i="2"/>
  <c r="B116" i="2" l="1"/>
  <c r="A117" i="2"/>
  <c r="A118" i="2" l="1"/>
  <c r="B117" i="2"/>
  <c r="A119" i="2" l="1"/>
  <c r="B118" i="2"/>
  <c r="B119" i="2" l="1"/>
  <c r="A120" i="2"/>
  <c r="A121" i="2" l="1"/>
  <c r="B120" i="2"/>
  <c r="B121" i="2" l="1"/>
  <c r="A122" i="2"/>
  <c r="B122" i="2" l="1"/>
  <c r="A123" i="2"/>
  <c r="B123" i="2" l="1"/>
  <c r="A124" i="2"/>
  <c r="B124" i="2" s="1"/>
</calcChain>
</file>

<file path=xl/sharedStrings.xml><?xml version="1.0" encoding="utf-8"?>
<sst xmlns="http://schemas.openxmlformats.org/spreadsheetml/2006/main" count="90" uniqueCount="35">
  <si>
    <t>Al Hali</t>
  </si>
  <si>
    <t>Al Hawak</t>
  </si>
  <si>
    <t>Al Mina</t>
  </si>
  <si>
    <t>Population (2019)</t>
  </si>
  <si>
    <t>Population (2018)</t>
  </si>
  <si>
    <t>Population (2017)</t>
  </si>
  <si>
    <t>Population (2016)</t>
  </si>
  <si>
    <t>PIN (2019)</t>
  </si>
  <si>
    <t>PIN(2018)</t>
  </si>
  <si>
    <t>PIN(2017)</t>
  </si>
  <si>
    <t>PIN(2016)</t>
  </si>
  <si>
    <t>Hodeidah City</t>
  </si>
  <si>
    <t>Al Wahdah</t>
  </si>
  <si>
    <t>As Sabain</t>
  </si>
  <si>
    <t>Assafi'yah</t>
  </si>
  <si>
    <t>At Tahrir</t>
  </si>
  <si>
    <t>Ath'thaorah</t>
  </si>
  <si>
    <t>Az'zal</t>
  </si>
  <si>
    <t>Bani Al Harith</t>
  </si>
  <si>
    <t>Ma'ain</t>
  </si>
  <si>
    <t>Old City</t>
  </si>
  <si>
    <t>Shu'aub</t>
  </si>
  <si>
    <t>Amanat Al Asimah</t>
  </si>
  <si>
    <t>Al Hudaydah</t>
  </si>
  <si>
    <t>Week index</t>
  </si>
  <si>
    <t>Check</t>
  </si>
  <si>
    <t>Al Buraiqeh</t>
  </si>
  <si>
    <t>Al Mansura</t>
  </si>
  <si>
    <t>Al Mualla</t>
  </si>
  <si>
    <t>Ash Shaikh Outhman</t>
  </si>
  <si>
    <t>Attawahi</t>
  </si>
  <si>
    <t>Craiter</t>
  </si>
  <si>
    <t>Dar Sad</t>
  </si>
  <si>
    <t>Khur Maksar</t>
  </si>
  <si>
    <t>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</si>
</sst>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>
      <alignment wrapText="1"/>
    </xf>
    <xf numFmtId="0" fontId="2" fillId="0" borderId="0">
      <alignment wrapText="1"/>
    </xf>
  </cellStyleXfs>
  <cellXfs count="13">
    <xf numFmtId="0" fontId="0" fillId="0" borderId="0" xfId="0"/>
    <xf numFmtId="3" fontId="0" fillId="0" borderId="0" xfId="0" applyNumberFormat="1"/>
    <xf numFmtId="1" fontId="0" fillId="0" borderId="0" xfId="0" applyNumberFormat="1"/>
    <xf numFmtId="1" fontId="1" fillId="2" borderId="0" xfId="1" applyNumberFormat="1"/>
    <xf numFmtId="164" fontId="0" fillId="0" borderId="0" xfId="0" applyNumberFormat="1"/>
    <xf numFmtId="1" fontId="3" fillId="0" borderId="0" xfId="0" applyNumberFormat="1" applyFont="1"/>
    <xf numFmtId="0" fontId="3" fillId="0" borderId="0" xfId="0" applyFont="1"/>
    <xf numFmtId="0" fontId="4" fillId="3" borderId="0" xfId="0" applyFont="1" applyFill="1"/>
    <xf numFmtId="1" fontId="4" fillId="3" borderId="0" xfId="0" applyNumberFormat="1" applyFont="1" applyFill="1"/>
    <xf numFmtId="0" fontId="0" fillId="4" borderId="0" xfId="0" applyFill="1"/>
    <xf numFmtId="1" fontId="0" fillId="4" borderId="0" xfId="0" applyNumberFormat="1" applyFill="1"/>
    <xf numFmtId="1" fontId="4" fillId="4" borderId="0" xfId="0" applyNumberFormat="1" applyFont="1" applyFill="1"/>
    <xf numFmtId="0" fontId="5" fillId="0" borderId="0" xfId="0" applyFont="1"/>
  </cellXfs>
  <cellStyles count="4">
    <cellStyle name="Neutral" xfId="1" builtinId="28"/>
    <cellStyle name="Normal" xfId="0" builtinId="0"/>
    <cellStyle name="XLConnect.Numeric" xfId="3" xr:uid="{379CF8A3-F686-4F2C-B24E-7F5733A1F65A}"/>
    <cellStyle name="XLConnect.String" xfId="2" xr:uid="{FB5383CE-9FDD-47AA-A238-F7C4B0307C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3F0C-4184-4209-A45C-126884745FFE}">
  <dimension ref="A1:P46"/>
  <sheetViews>
    <sheetView tabSelected="1" workbookViewId="0">
      <selection activeCell="G33" sqref="G33"/>
    </sheetView>
  </sheetViews>
  <sheetFormatPr defaultRowHeight="15" x14ac:dyDescent="0.25"/>
  <cols>
    <col min="1" max="2" width="19.5703125" bestFit="1" customWidth="1"/>
    <col min="3" max="3" width="19.5703125" customWidth="1"/>
    <col min="4" max="5" width="16.7109375" bestFit="1" customWidth="1"/>
    <col min="10" max="10" width="13.140625" bestFit="1" customWidth="1"/>
  </cols>
  <sheetData>
    <row r="1" spans="1:12" x14ac:dyDescent="0.25">
      <c r="B1" t="s">
        <v>6</v>
      </c>
      <c r="C1" t="s">
        <v>5</v>
      </c>
      <c r="D1" t="s">
        <v>4</v>
      </c>
      <c r="E1" t="s">
        <v>3</v>
      </c>
      <c r="F1" t="s">
        <v>10</v>
      </c>
      <c r="G1" t="s">
        <v>9</v>
      </c>
      <c r="H1" t="s">
        <v>8</v>
      </c>
      <c r="I1" t="s">
        <v>7</v>
      </c>
    </row>
    <row r="2" spans="1:12" x14ac:dyDescent="0.25">
      <c r="A2" t="s">
        <v>0</v>
      </c>
      <c r="B2" s="2">
        <v>239552</v>
      </c>
      <c r="C2" s="2">
        <v>247548</v>
      </c>
      <c r="D2" s="2">
        <v>249851</v>
      </c>
      <c r="E2" s="2">
        <v>60934</v>
      </c>
      <c r="F2" s="3">
        <f>G2*F$27/G$27</f>
        <v>123498.50891905553</v>
      </c>
      <c r="G2" s="2">
        <v>144000</v>
      </c>
      <c r="H2" s="2">
        <v>149911</v>
      </c>
      <c r="I2" s="2">
        <v>45701</v>
      </c>
    </row>
    <row r="3" spans="1:12" x14ac:dyDescent="0.25">
      <c r="A3" t="s">
        <v>1</v>
      </c>
      <c r="B3" s="2">
        <v>217122</v>
      </c>
      <c r="C3" s="2">
        <v>225215</v>
      </c>
      <c r="D3" s="2">
        <v>227798</v>
      </c>
      <c r="E3" s="2">
        <v>82280</v>
      </c>
      <c r="F3" s="3">
        <f>G3*F$27/G$27</f>
        <v>111491.70944081403</v>
      </c>
      <c r="G3" s="2">
        <v>130000</v>
      </c>
      <c r="H3" s="2">
        <v>136679</v>
      </c>
      <c r="I3" s="2">
        <v>61710</v>
      </c>
    </row>
    <row r="4" spans="1:12" x14ac:dyDescent="0.25">
      <c r="A4" t="s">
        <v>2</v>
      </c>
      <c r="B4" s="2">
        <v>121316</v>
      </c>
      <c r="C4" s="2">
        <v>131781</v>
      </c>
      <c r="D4" s="2">
        <v>129086</v>
      </c>
      <c r="E4" s="2">
        <v>33130</v>
      </c>
      <c r="F4" s="3">
        <f>G4*F$27/G$27</f>
        <v>47169.569378805929</v>
      </c>
      <c r="G4" s="2">
        <v>55000</v>
      </c>
      <c r="H4" s="2">
        <v>77452</v>
      </c>
      <c r="I4" s="2">
        <v>24848</v>
      </c>
    </row>
    <row r="5" spans="1:12" x14ac:dyDescent="0.25">
      <c r="A5" t="s">
        <v>12</v>
      </c>
      <c r="B5" s="2">
        <v>158523</v>
      </c>
      <c r="C5" s="2">
        <v>178485</v>
      </c>
      <c r="D5" s="2">
        <v>179005</v>
      </c>
      <c r="E5" s="2">
        <v>200767</v>
      </c>
      <c r="F5" s="3">
        <f t="shared" ref="F5:F14" si="0">G5*F$28/G$28</f>
        <v>76517.356819080742</v>
      </c>
      <c r="G5" s="2">
        <v>71000</v>
      </c>
      <c r="H5" s="2">
        <v>80552</v>
      </c>
      <c r="I5" s="2">
        <v>90345</v>
      </c>
    </row>
    <row r="6" spans="1:12" x14ac:dyDescent="0.25">
      <c r="A6" t="s">
        <v>13</v>
      </c>
      <c r="B6" s="2">
        <v>522488</v>
      </c>
      <c r="C6" s="2">
        <v>567974</v>
      </c>
      <c r="D6" s="2">
        <v>586774</v>
      </c>
      <c r="E6" s="2">
        <v>611867</v>
      </c>
      <c r="F6" s="3">
        <f t="shared" si="0"/>
        <v>337322.99555453903</v>
      </c>
      <c r="G6" s="2">
        <v>313000</v>
      </c>
      <c r="H6" s="2">
        <v>264048</v>
      </c>
      <c r="I6" s="2">
        <v>367120</v>
      </c>
    </row>
    <row r="7" spans="1:12" x14ac:dyDescent="0.25">
      <c r="A7" t="s">
        <v>14</v>
      </c>
      <c r="B7" s="2">
        <v>155460</v>
      </c>
      <c r="C7" s="2">
        <v>191695</v>
      </c>
      <c r="D7" s="2">
        <v>188635</v>
      </c>
      <c r="E7" s="2">
        <v>211550</v>
      </c>
      <c r="F7" s="3">
        <f t="shared" si="0"/>
        <v>100226.96034048604</v>
      </c>
      <c r="G7" s="2">
        <v>93000</v>
      </c>
      <c r="H7" s="2">
        <v>84886</v>
      </c>
      <c r="I7" s="2">
        <v>126930</v>
      </c>
    </row>
    <row r="8" spans="1:12" x14ac:dyDescent="0.25">
      <c r="A8" t="s">
        <v>15</v>
      </c>
      <c r="B8" s="2">
        <v>106145</v>
      </c>
      <c r="C8" s="2">
        <v>116704</v>
      </c>
      <c r="D8" s="2">
        <v>118729</v>
      </c>
      <c r="E8" s="2">
        <v>132473</v>
      </c>
      <c r="F8" s="3">
        <f t="shared" si="0"/>
        <v>51730.044046702467</v>
      </c>
      <c r="G8" s="2">
        <v>48000</v>
      </c>
      <c r="H8" s="2">
        <v>53428</v>
      </c>
      <c r="I8" s="2">
        <v>59613</v>
      </c>
    </row>
    <row r="9" spans="1:12" x14ac:dyDescent="0.25">
      <c r="A9" t="s">
        <v>16</v>
      </c>
      <c r="B9" s="2">
        <v>280532</v>
      </c>
      <c r="C9" s="2">
        <v>312372</v>
      </c>
      <c r="D9" s="2">
        <v>306252</v>
      </c>
      <c r="E9" s="2">
        <v>357419</v>
      </c>
      <c r="F9" s="3">
        <f t="shared" si="0"/>
        <v>135791.36562259399</v>
      </c>
      <c r="G9" s="2">
        <v>126000</v>
      </c>
      <c r="H9" s="2">
        <v>91875</v>
      </c>
      <c r="I9" s="2">
        <v>160839</v>
      </c>
    </row>
    <row r="10" spans="1:12" x14ac:dyDescent="0.25">
      <c r="A10" t="s">
        <v>17</v>
      </c>
      <c r="B10" s="2">
        <v>175059</v>
      </c>
      <c r="C10" s="2">
        <v>217364</v>
      </c>
      <c r="D10" s="2">
        <v>207041</v>
      </c>
      <c r="E10" s="2">
        <v>237636</v>
      </c>
      <c r="F10" s="3">
        <f t="shared" si="0"/>
        <v>113159.47135216165</v>
      </c>
      <c r="G10" s="2">
        <v>105000</v>
      </c>
      <c r="H10" s="2">
        <v>93168</v>
      </c>
      <c r="I10" s="2">
        <v>142582</v>
      </c>
    </row>
    <row r="11" spans="1:12" x14ac:dyDescent="0.25">
      <c r="A11" t="s">
        <v>18</v>
      </c>
      <c r="B11" s="2">
        <v>303930</v>
      </c>
      <c r="C11" s="2">
        <v>360757</v>
      </c>
      <c r="D11" s="2">
        <v>350177</v>
      </c>
      <c r="E11" s="2">
        <v>461298</v>
      </c>
      <c r="F11" s="3">
        <f t="shared" si="0"/>
        <v>196143.0836770802</v>
      </c>
      <c r="G11" s="2">
        <v>182000</v>
      </c>
      <c r="H11" s="2">
        <v>157580</v>
      </c>
      <c r="I11" s="2">
        <v>276779</v>
      </c>
    </row>
    <row r="12" spans="1:12" x14ac:dyDescent="0.25">
      <c r="A12" t="s">
        <v>19</v>
      </c>
      <c r="B12" s="2">
        <v>466113</v>
      </c>
      <c r="C12" s="2">
        <v>494512</v>
      </c>
      <c r="D12" s="2">
        <v>510380</v>
      </c>
      <c r="E12" s="2">
        <v>612350</v>
      </c>
      <c r="F12" s="3">
        <f t="shared" si="0"/>
        <v>301758.59027243109</v>
      </c>
      <c r="G12" s="2">
        <v>280000</v>
      </c>
      <c r="H12" s="2">
        <v>229671</v>
      </c>
      <c r="I12" s="2">
        <v>367410</v>
      </c>
    </row>
    <row r="13" spans="1:12" x14ac:dyDescent="0.25">
      <c r="A13" t="s">
        <v>20</v>
      </c>
      <c r="B13" s="2">
        <v>103316</v>
      </c>
      <c r="C13" s="2">
        <v>112743</v>
      </c>
      <c r="D13" s="2">
        <v>111707</v>
      </c>
      <c r="E13" s="2">
        <v>123688</v>
      </c>
      <c r="F13" s="3">
        <f t="shared" si="0"/>
        <v>49574.625544756535</v>
      </c>
      <c r="G13" s="2">
        <v>46000</v>
      </c>
      <c r="H13" s="2">
        <v>50268</v>
      </c>
      <c r="I13" s="2">
        <v>37106</v>
      </c>
    </row>
    <row r="14" spans="1:12" x14ac:dyDescent="0.25">
      <c r="A14" t="s">
        <v>21</v>
      </c>
      <c r="B14" s="2">
        <v>356472</v>
      </c>
      <c r="C14" s="2">
        <v>395865</v>
      </c>
      <c r="D14" s="2">
        <v>405395</v>
      </c>
      <c r="E14" s="2">
        <v>457595</v>
      </c>
      <c r="F14" s="3">
        <f t="shared" si="0"/>
        <v>230629.77970821518</v>
      </c>
      <c r="G14" s="2">
        <v>214000</v>
      </c>
      <c r="H14" s="2">
        <v>182428</v>
      </c>
      <c r="I14" s="2">
        <v>137279</v>
      </c>
    </row>
    <row r="15" spans="1:12" x14ac:dyDescent="0.25">
      <c r="A15" t="s">
        <v>26</v>
      </c>
      <c r="B15" s="2">
        <v>114370</v>
      </c>
      <c r="C15" s="2">
        <v>103494</v>
      </c>
      <c r="D15" s="2">
        <v>123807</v>
      </c>
      <c r="E15" s="2">
        <v>130293</v>
      </c>
      <c r="F15" s="3">
        <f>G15*F$29/G$29</f>
        <v>64479.817851721775</v>
      </c>
      <c r="G15" s="2">
        <v>69000</v>
      </c>
      <c r="H15" s="2">
        <v>74284</v>
      </c>
      <c r="I15" s="2">
        <v>58632</v>
      </c>
      <c r="K15" s="2">
        <f>AVERAGE(G15:I15)</f>
        <v>67305.333333333328</v>
      </c>
      <c r="L15">
        <f>AVERAGE(G15/B15,H15/D15,I15/E15)</f>
        <v>0.55110153278341978</v>
      </c>
    </row>
    <row r="16" spans="1:12" x14ac:dyDescent="0.25">
      <c r="A16" t="s">
        <v>27</v>
      </c>
      <c r="B16" s="2">
        <v>149446</v>
      </c>
      <c r="C16" s="2">
        <v>163963</v>
      </c>
      <c r="D16" s="2">
        <v>162901</v>
      </c>
      <c r="E16" s="2">
        <v>170905</v>
      </c>
      <c r="F16" s="3">
        <f t="shared" ref="F16:F22" si="1">G16*F$29/G$29</f>
        <v>62610.837624135638</v>
      </c>
      <c r="G16" s="2">
        <v>67000</v>
      </c>
      <c r="H16" s="2">
        <v>73306</v>
      </c>
      <c r="I16" s="2">
        <v>76907</v>
      </c>
      <c r="K16" s="2">
        <f t="shared" ref="K16:K22" si="2">AVERAGE(G16:I16)</f>
        <v>72404.333333333328</v>
      </c>
      <c r="L16">
        <f t="shared" ref="L16:L22" si="3">AVERAGE(G16/B16,H16/D16,I16/E16)</f>
        <v>0.44944146149188358</v>
      </c>
    </row>
    <row r="17" spans="1:16" x14ac:dyDescent="0.25">
      <c r="A17" t="s">
        <v>28</v>
      </c>
      <c r="B17" s="2">
        <v>75188</v>
      </c>
      <c r="C17" s="2">
        <v>79139</v>
      </c>
      <c r="D17" s="2">
        <v>78260</v>
      </c>
      <c r="E17" s="2">
        <v>80680</v>
      </c>
      <c r="F17" s="3">
        <f t="shared" si="1"/>
        <v>31772.663868964355</v>
      </c>
      <c r="G17" s="2">
        <v>34000</v>
      </c>
      <c r="H17" s="2">
        <v>35217</v>
      </c>
      <c r="I17" s="2">
        <v>48408</v>
      </c>
      <c r="K17" s="2">
        <f t="shared" si="2"/>
        <v>39208.333333333336</v>
      </c>
      <c r="L17">
        <f t="shared" si="3"/>
        <v>0.50073327304002413</v>
      </c>
    </row>
    <row r="18" spans="1:16" x14ac:dyDescent="0.25">
      <c r="A18" t="s">
        <v>29</v>
      </c>
      <c r="B18" s="2">
        <v>155551</v>
      </c>
      <c r="C18" s="2">
        <v>164743</v>
      </c>
      <c r="D18" s="2">
        <v>168267</v>
      </c>
      <c r="E18" s="2">
        <v>177151</v>
      </c>
      <c r="F18" s="3">
        <f t="shared" si="1"/>
        <v>86907.580582755443</v>
      </c>
      <c r="G18" s="2">
        <v>93000</v>
      </c>
      <c r="H18" s="2">
        <v>75720</v>
      </c>
      <c r="I18" s="2">
        <v>79718</v>
      </c>
      <c r="K18" s="2">
        <f t="shared" si="2"/>
        <v>82812.666666666672</v>
      </c>
      <c r="L18">
        <f t="shared" si="3"/>
        <v>0.49929134761602745</v>
      </c>
    </row>
    <row r="19" spans="1:16" x14ac:dyDescent="0.25">
      <c r="A19" t="s">
        <v>30</v>
      </c>
      <c r="B19" s="2">
        <v>84157</v>
      </c>
      <c r="C19" s="2">
        <v>86917</v>
      </c>
      <c r="D19" s="2">
        <v>88567</v>
      </c>
      <c r="E19" s="2">
        <v>91444</v>
      </c>
      <c r="F19" s="3">
        <f t="shared" si="1"/>
        <v>46724.505689653459</v>
      </c>
      <c r="G19" s="2">
        <v>50000</v>
      </c>
      <c r="H19" s="2">
        <v>39855</v>
      </c>
      <c r="I19" s="2">
        <v>41150</v>
      </c>
      <c r="K19" s="2">
        <f t="shared" si="2"/>
        <v>43668.333333333336</v>
      </c>
      <c r="L19">
        <f t="shared" si="3"/>
        <v>0.49804271196018074</v>
      </c>
    </row>
    <row r="20" spans="1:16" x14ac:dyDescent="0.25">
      <c r="A20" t="s">
        <v>31</v>
      </c>
      <c r="B20" s="2">
        <v>117449</v>
      </c>
      <c r="C20" s="2">
        <v>122477</v>
      </c>
      <c r="D20" s="2">
        <v>123409</v>
      </c>
      <c r="E20" s="2">
        <v>129552</v>
      </c>
      <c r="F20" s="3">
        <f t="shared" si="1"/>
        <v>49527.976031032667</v>
      </c>
      <c r="G20" s="2">
        <v>53000</v>
      </c>
      <c r="H20" s="2">
        <v>74045</v>
      </c>
      <c r="I20" s="2">
        <v>58298</v>
      </c>
      <c r="K20" s="2">
        <f t="shared" si="2"/>
        <v>61781</v>
      </c>
      <c r="L20">
        <f t="shared" si="3"/>
        <v>0.50041778895990741</v>
      </c>
    </row>
    <row r="21" spans="1:16" x14ac:dyDescent="0.25">
      <c r="A21" t="s">
        <v>32</v>
      </c>
      <c r="B21" s="2">
        <v>124274</v>
      </c>
      <c r="C21" s="2">
        <v>130118</v>
      </c>
      <c r="D21" s="2">
        <v>137258</v>
      </c>
      <c r="E21" s="2">
        <v>144666</v>
      </c>
      <c r="F21" s="3">
        <f t="shared" si="1"/>
        <v>70086.758534480192</v>
      </c>
      <c r="G21" s="2">
        <v>75000</v>
      </c>
      <c r="H21" s="2">
        <v>82355</v>
      </c>
      <c r="I21" s="2">
        <v>86800</v>
      </c>
      <c r="K21" s="2">
        <f t="shared" si="2"/>
        <v>81385</v>
      </c>
      <c r="L21">
        <f t="shared" si="3"/>
        <v>0.60116979335236176</v>
      </c>
    </row>
    <row r="22" spans="1:16" x14ac:dyDescent="0.25">
      <c r="A22" t="s">
        <v>33</v>
      </c>
      <c r="B22" s="2">
        <v>66712</v>
      </c>
      <c r="C22" s="2">
        <v>74151</v>
      </c>
      <c r="D22" s="2">
        <v>72553</v>
      </c>
      <c r="E22" s="2">
        <v>72617</v>
      </c>
      <c r="F22" s="3">
        <f t="shared" si="1"/>
        <v>28034.703413792078</v>
      </c>
      <c r="G22" s="2">
        <v>30000</v>
      </c>
      <c r="H22" s="2">
        <v>43532</v>
      </c>
      <c r="I22" s="2">
        <v>32678</v>
      </c>
      <c r="K22" s="2">
        <f t="shared" si="2"/>
        <v>35403.333333333336</v>
      </c>
      <c r="L22">
        <f t="shared" si="3"/>
        <v>0.49990059478405052</v>
      </c>
    </row>
    <row r="23" spans="1:16" x14ac:dyDescent="0.25">
      <c r="A23" t="s">
        <v>11</v>
      </c>
      <c r="B23" s="2">
        <f t="shared" ref="B23:I23" si="4">SUM(B2:B4)</f>
        <v>577990</v>
      </c>
      <c r="C23" s="2">
        <f t="shared" si="4"/>
        <v>604544</v>
      </c>
      <c r="D23" s="2">
        <f t="shared" si="4"/>
        <v>606735</v>
      </c>
      <c r="E23" s="2">
        <f t="shared" si="4"/>
        <v>176344</v>
      </c>
      <c r="F23" s="3">
        <f t="shared" si="4"/>
        <v>282159.78773867548</v>
      </c>
      <c r="G23" s="2">
        <f>SUM(G2:G4)</f>
        <v>329000</v>
      </c>
      <c r="H23" s="2">
        <f t="shared" si="4"/>
        <v>364042</v>
      </c>
      <c r="I23" s="2">
        <f t="shared" si="4"/>
        <v>132259</v>
      </c>
    </row>
    <row r="24" spans="1:16" x14ac:dyDescent="0.25">
      <c r="A24" t="s">
        <v>22</v>
      </c>
      <c r="B24">
        <v>2965613</v>
      </c>
      <c r="C24" s="12">
        <v>2948471</v>
      </c>
      <c r="D24" s="2">
        <v>2964095</v>
      </c>
      <c r="E24">
        <v>3406643</v>
      </c>
      <c r="F24" s="2">
        <v>1479545</v>
      </c>
      <c r="G24" s="2">
        <v>1372861</v>
      </c>
      <c r="H24" s="2">
        <v>1287904</v>
      </c>
      <c r="I24" s="2">
        <v>1766003</v>
      </c>
    </row>
    <row r="25" spans="1:16" x14ac:dyDescent="0.25">
      <c r="A25" t="s">
        <v>34</v>
      </c>
      <c r="B25">
        <v>882701</v>
      </c>
      <c r="C25" s="12">
        <v>925002</v>
      </c>
      <c r="D25">
        <v>955022</v>
      </c>
      <c r="E25">
        <v>997308</v>
      </c>
      <c r="F25">
        <v>470969</v>
      </c>
      <c r="G25">
        <v>503985</v>
      </c>
      <c r="H25">
        <v>498314</v>
      </c>
      <c r="I25">
        <v>482591</v>
      </c>
    </row>
    <row r="27" spans="1:16" x14ac:dyDescent="0.25">
      <c r="A27" t="s">
        <v>23</v>
      </c>
      <c r="B27">
        <v>3137631</v>
      </c>
      <c r="C27" s="12">
        <v>3189003</v>
      </c>
      <c r="D27" s="1">
        <v>3315813</v>
      </c>
      <c r="E27">
        <v>2985122</v>
      </c>
      <c r="F27">
        <v>1610195</v>
      </c>
      <c r="G27">
        <v>1877497</v>
      </c>
      <c r="H27" s="1">
        <v>1947049</v>
      </c>
      <c r="I27">
        <v>2087080</v>
      </c>
      <c r="M27" s="2"/>
      <c r="N27" s="2"/>
      <c r="O27" s="2"/>
      <c r="P27" s="2"/>
    </row>
    <row r="28" spans="1:16" x14ac:dyDescent="0.25">
      <c r="A28" t="s">
        <v>22</v>
      </c>
      <c r="B28">
        <v>2965613</v>
      </c>
      <c r="C28" s="12">
        <v>2948471</v>
      </c>
      <c r="D28" s="2">
        <v>2964095</v>
      </c>
      <c r="E28" s="2">
        <v>3406643</v>
      </c>
      <c r="F28" s="2">
        <v>1479545</v>
      </c>
      <c r="G28" s="2">
        <v>1372861</v>
      </c>
      <c r="H28" s="2">
        <v>1287904</v>
      </c>
      <c r="I28" s="2">
        <v>1766003</v>
      </c>
      <c r="M28" s="2"/>
      <c r="N28" s="2"/>
      <c r="O28" s="2"/>
      <c r="P28" s="2"/>
    </row>
    <row r="29" spans="1:16" x14ac:dyDescent="0.25">
      <c r="A29" t="s">
        <v>34</v>
      </c>
      <c r="B29">
        <v>882701</v>
      </c>
      <c r="C29" s="12">
        <v>925002</v>
      </c>
      <c r="D29">
        <v>955022</v>
      </c>
      <c r="E29">
        <v>997308</v>
      </c>
      <c r="F29">
        <v>470969</v>
      </c>
      <c r="G29">
        <v>503985</v>
      </c>
      <c r="H29">
        <v>498314</v>
      </c>
      <c r="I29">
        <v>482591</v>
      </c>
    </row>
    <row r="30" spans="1:16" x14ac:dyDescent="0.25">
      <c r="M30" s="2"/>
      <c r="N30" s="2"/>
      <c r="O30" s="2"/>
      <c r="P30" s="2"/>
    </row>
    <row r="31" spans="1:16" x14ac:dyDescent="0.25">
      <c r="M31" s="2"/>
      <c r="N31" s="2"/>
      <c r="O31" s="2"/>
      <c r="P31" s="2"/>
    </row>
    <row r="32" spans="1:16" x14ac:dyDescent="0.25">
      <c r="M32" s="2"/>
      <c r="N32" s="2"/>
      <c r="O32" s="2"/>
      <c r="P32" s="2"/>
    </row>
    <row r="33" spans="2:16" x14ac:dyDescent="0.25">
      <c r="B33" t="s">
        <v>26</v>
      </c>
      <c r="D33" s="2">
        <v>114370</v>
      </c>
      <c r="E33" s="2">
        <v>69000</v>
      </c>
      <c r="M33" s="2"/>
      <c r="N33" s="2"/>
      <c r="O33" s="2"/>
      <c r="P33" s="2"/>
    </row>
    <row r="34" spans="2:16" x14ac:dyDescent="0.25">
      <c r="B34" t="s">
        <v>27</v>
      </c>
      <c r="D34" s="2">
        <v>149446</v>
      </c>
      <c r="E34" s="2">
        <v>67000</v>
      </c>
      <c r="M34" s="2"/>
      <c r="N34" s="2"/>
      <c r="O34" s="2"/>
      <c r="P34" s="2"/>
    </row>
    <row r="35" spans="2:16" x14ac:dyDescent="0.25">
      <c r="B35" t="s">
        <v>28</v>
      </c>
      <c r="D35" s="2">
        <v>75188</v>
      </c>
      <c r="E35" s="2">
        <v>34000</v>
      </c>
      <c r="M35" s="2"/>
      <c r="N35" s="2"/>
      <c r="O35" s="2"/>
      <c r="P35" s="2"/>
    </row>
    <row r="36" spans="2:16" x14ac:dyDescent="0.25">
      <c r="B36" t="s">
        <v>29</v>
      </c>
      <c r="D36" s="2">
        <v>155551</v>
      </c>
      <c r="E36" s="2">
        <v>93000</v>
      </c>
      <c r="M36" s="2"/>
      <c r="N36" s="2"/>
      <c r="O36" s="2"/>
      <c r="P36" s="2"/>
    </row>
    <row r="37" spans="2:16" x14ac:dyDescent="0.25">
      <c r="B37" t="s">
        <v>30</v>
      </c>
      <c r="D37" s="2">
        <v>84157</v>
      </c>
      <c r="E37" s="2">
        <v>50000</v>
      </c>
      <c r="J37" s="2" t="s">
        <v>12</v>
      </c>
      <c r="K37" s="2">
        <v>71000</v>
      </c>
      <c r="M37" s="2" t="s">
        <v>12</v>
      </c>
      <c r="N37" s="2">
        <v>158523</v>
      </c>
      <c r="O37" s="2"/>
      <c r="P37" s="2"/>
    </row>
    <row r="38" spans="2:16" x14ac:dyDescent="0.25">
      <c r="B38" t="s">
        <v>31</v>
      </c>
      <c r="D38" s="2">
        <v>117449</v>
      </c>
      <c r="E38" s="2">
        <v>53000</v>
      </c>
      <c r="J38" s="2" t="s">
        <v>13</v>
      </c>
      <c r="K38" s="2">
        <v>313000</v>
      </c>
      <c r="M38" s="2" t="s">
        <v>13</v>
      </c>
      <c r="N38" s="2">
        <v>522488</v>
      </c>
      <c r="O38" s="2"/>
      <c r="P38" s="2"/>
    </row>
    <row r="39" spans="2:16" x14ac:dyDescent="0.25">
      <c r="B39" t="s">
        <v>32</v>
      </c>
      <c r="D39" s="2">
        <v>124274</v>
      </c>
      <c r="E39" s="2">
        <v>75000</v>
      </c>
      <c r="J39" s="2" t="s">
        <v>14</v>
      </c>
      <c r="K39" s="2">
        <v>93000</v>
      </c>
      <c r="M39" s="2" t="s">
        <v>14</v>
      </c>
      <c r="N39" s="2">
        <v>155460</v>
      </c>
      <c r="O39" s="2"/>
      <c r="P39" s="2"/>
    </row>
    <row r="40" spans="2:16" x14ac:dyDescent="0.25">
      <c r="B40" t="s">
        <v>33</v>
      </c>
      <c r="D40" s="2">
        <v>66712</v>
      </c>
      <c r="E40" s="2">
        <v>30000</v>
      </c>
      <c r="J40" s="2" t="s">
        <v>15</v>
      </c>
      <c r="K40" s="2">
        <v>48000</v>
      </c>
      <c r="M40" s="2" t="s">
        <v>15</v>
      </c>
      <c r="N40" s="2">
        <v>106145</v>
      </c>
      <c r="O40" s="2"/>
      <c r="P40" s="2"/>
    </row>
    <row r="41" spans="2:16" x14ac:dyDescent="0.25">
      <c r="J41" s="2" t="s">
        <v>16</v>
      </c>
      <c r="K41" s="2">
        <v>126000</v>
      </c>
      <c r="M41" s="2" t="s">
        <v>16</v>
      </c>
      <c r="N41" s="2">
        <v>280532</v>
      </c>
      <c r="O41" s="2"/>
      <c r="P41" s="2"/>
    </row>
    <row r="42" spans="2:16" x14ac:dyDescent="0.25">
      <c r="J42" s="2" t="s">
        <v>17</v>
      </c>
      <c r="K42" s="2">
        <v>105000</v>
      </c>
      <c r="M42" s="2" t="s">
        <v>17</v>
      </c>
      <c r="N42" s="2">
        <v>175059</v>
      </c>
    </row>
    <row r="43" spans="2:16" x14ac:dyDescent="0.25">
      <c r="B43" s="2" t="s">
        <v>0</v>
      </c>
      <c r="C43" s="2"/>
      <c r="D43" s="2">
        <v>239552</v>
      </c>
      <c r="E43" s="2">
        <v>144000</v>
      </c>
      <c r="J43" s="2" t="s">
        <v>18</v>
      </c>
      <c r="K43" s="2">
        <v>182000</v>
      </c>
      <c r="M43" s="2" t="s">
        <v>18</v>
      </c>
      <c r="N43" s="2">
        <v>303930</v>
      </c>
    </row>
    <row r="44" spans="2:16" x14ac:dyDescent="0.25">
      <c r="B44" s="2" t="s">
        <v>1</v>
      </c>
      <c r="C44" s="2"/>
      <c r="D44" s="2">
        <v>217122</v>
      </c>
      <c r="E44" s="2">
        <v>130000</v>
      </c>
      <c r="J44" s="2" t="s">
        <v>19</v>
      </c>
      <c r="K44" s="2">
        <v>280000</v>
      </c>
      <c r="M44" s="2" t="s">
        <v>19</v>
      </c>
      <c r="N44" s="2">
        <v>466113</v>
      </c>
    </row>
    <row r="45" spans="2:16" x14ac:dyDescent="0.25">
      <c r="B45" s="2" t="s">
        <v>2</v>
      </c>
      <c r="C45" s="2"/>
      <c r="D45" s="2">
        <v>121316</v>
      </c>
      <c r="E45" s="2">
        <v>55000</v>
      </c>
      <c r="J45" s="2" t="s">
        <v>20</v>
      </c>
      <c r="K45" s="2">
        <v>46000</v>
      </c>
      <c r="M45" s="2" t="s">
        <v>20</v>
      </c>
      <c r="N45" s="2">
        <v>103316</v>
      </c>
    </row>
    <row r="46" spans="2:16" x14ac:dyDescent="0.25">
      <c r="J46" s="2" t="s">
        <v>21</v>
      </c>
      <c r="K46" s="2">
        <v>214000</v>
      </c>
      <c r="M46" s="2" t="s">
        <v>21</v>
      </c>
      <c r="N46" s="2">
        <v>356472</v>
      </c>
    </row>
  </sheetData>
  <sortState xmlns:xlrd2="http://schemas.microsoft.com/office/spreadsheetml/2017/richdata2" ref="B43:E45">
    <sortCondition ref="B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C9C6-B5D3-4D75-B306-1D30D8E9FED6}">
  <dimension ref="A1:X126"/>
  <sheetViews>
    <sheetView workbookViewId="0">
      <selection activeCell="Y1" sqref="Y1"/>
    </sheetView>
  </sheetViews>
  <sheetFormatPr defaultRowHeight="15" x14ac:dyDescent="0.25"/>
  <cols>
    <col min="1" max="1" width="18.5703125" style="4" bestFit="1" customWidth="1"/>
    <col min="2" max="2" width="11.5703125" bestFit="1" customWidth="1"/>
    <col min="5" max="5" width="9.140625" style="2"/>
    <col min="12" max="12" width="9.140625" style="9"/>
    <col min="16" max="16" width="11.28515625" bestFit="1" customWidth="1"/>
    <col min="17" max="17" width="10.85546875" bestFit="1" customWidth="1"/>
    <col min="19" max="19" width="19.5703125" bestFit="1" customWidth="1"/>
    <col min="23" max="23" width="11.85546875" bestFit="1" customWidth="1"/>
    <col min="24" max="24" width="13.5703125" style="2" bestFit="1" customWidth="1"/>
  </cols>
  <sheetData>
    <row r="1" spans="1:24" x14ac:dyDescent="0.25">
      <c r="A1" s="4">
        <v>42646</v>
      </c>
      <c r="B1" t="s">
        <v>24</v>
      </c>
      <c r="C1" t="s">
        <v>0</v>
      </c>
      <c r="D1" t="s">
        <v>1</v>
      </c>
      <c r="E1" s="2" t="s">
        <v>2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s="9" t="s">
        <v>18</v>
      </c>
      <c r="M1" t="s">
        <v>19</v>
      </c>
      <c r="N1" t="s">
        <v>20</v>
      </c>
      <c r="O1" t="s">
        <v>21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s="2" t="s">
        <v>11</v>
      </c>
    </row>
    <row r="2" spans="1:24" x14ac:dyDescent="0.25">
      <c r="A2" s="4">
        <v>42856</v>
      </c>
      <c r="B2">
        <f t="shared" ref="B2:B65" si="0">_xlfn.CEILING.MATH((A2+1-$A$1)/7)</f>
        <v>31</v>
      </c>
      <c r="C2" s="5">
        <v>27</v>
      </c>
      <c r="D2">
        <v>17</v>
      </c>
      <c r="E2" s="2">
        <v>18</v>
      </c>
      <c r="F2">
        <v>19</v>
      </c>
      <c r="G2">
        <v>116</v>
      </c>
      <c r="H2">
        <v>29</v>
      </c>
      <c r="I2">
        <v>17</v>
      </c>
      <c r="J2">
        <v>37</v>
      </c>
      <c r="K2">
        <v>115</v>
      </c>
      <c r="L2" s="9">
        <v>188</v>
      </c>
      <c r="M2">
        <v>302</v>
      </c>
      <c r="N2">
        <v>10</v>
      </c>
      <c r="O2">
        <v>82</v>
      </c>
      <c r="P2">
        <v>5</v>
      </c>
      <c r="Q2">
        <v>3</v>
      </c>
      <c r="R2">
        <v>3</v>
      </c>
      <c r="S2">
        <v>9</v>
      </c>
      <c r="T2">
        <v>4</v>
      </c>
      <c r="U2">
        <v>3</v>
      </c>
      <c r="V2">
        <v>3</v>
      </c>
      <c r="W2">
        <v>2</v>
      </c>
      <c r="X2" s="2">
        <f t="shared" ref="X2:X33" si="1">SUM(C2:E2)</f>
        <v>62</v>
      </c>
    </row>
    <row r="3" spans="1:24" x14ac:dyDescent="0.25">
      <c r="A3" s="4">
        <f t="shared" ref="A3:A66" si="2">A2+7</f>
        <v>42863</v>
      </c>
      <c r="B3">
        <f t="shared" si="0"/>
        <v>32</v>
      </c>
      <c r="C3" s="5">
        <v>277</v>
      </c>
      <c r="D3">
        <v>187</v>
      </c>
      <c r="E3" s="2">
        <v>69</v>
      </c>
      <c r="F3">
        <v>72</v>
      </c>
      <c r="G3">
        <v>699</v>
      </c>
      <c r="H3">
        <v>156</v>
      </c>
      <c r="I3">
        <v>85</v>
      </c>
      <c r="J3">
        <v>233</v>
      </c>
      <c r="K3">
        <v>567</v>
      </c>
      <c r="L3" s="9">
        <v>547</v>
      </c>
      <c r="M3">
        <v>828</v>
      </c>
      <c r="N3">
        <v>63</v>
      </c>
      <c r="O3">
        <v>249</v>
      </c>
      <c r="P3">
        <v>31</v>
      </c>
      <c r="Q3">
        <v>19</v>
      </c>
      <c r="R3">
        <v>16</v>
      </c>
      <c r="S3">
        <v>36</v>
      </c>
      <c r="T3">
        <v>16</v>
      </c>
      <c r="U3">
        <v>11</v>
      </c>
      <c r="V3">
        <v>31</v>
      </c>
      <c r="W3">
        <v>14</v>
      </c>
      <c r="X3" s="2">
        <f t="shared" si="1"/>
        <v>533</v>
      </c>
    </row>
    <row r="4" spans="1:24" x14ac:dyDescent="0.25">
      <c r="A4" s="4">
        <f t="shared" si="2"/>
        <v>42870</v>
      </c>
      <c r="B4">
        <f t="shared" si="0"/>
        <v>33</v>
      </c>
      <c r="C4" s="5">
        <v>862</v>
      </c>
      <c r="D4">
        <v>504</v>
      </c>
      <c r="E4" s="2">
        <v>283</v>
      </c>
      <c r="F4">
        <v>283</v>
      </c>
      <c r="G4">
        <v>786</v>
      </c>
      <c r="H4">
        <v>257</v>
      </c>
      <c r="I4">
        <v>116</v>
      </c>
      <c r="J4">
        <v>701</v>
      </c>
      <c r="K4">
        <v>339</v>
      </c>
      <c r="L4" s="9">
        <v>1234</v>
      </c>
      <c r="M4">
        <v>795</v>
      </c>
      <c r="N4">
        <v>89</v>
      </c>
      <c r="O4">
        <v>385</v>
      </c>
      <c r="P4">
        <v>46</v>
      </c>
      <c r="Q4">
        <v>25</v>
      </c>
      <c r="R4">
        <v>25</v>
      </c>
      <c r="S4">
        <v>66</v>
      </c>
      <c r="T4">
        <v>28</v>
      </c>
      <c r="U4">
        <v>44</v>
      </c>
      <c r="V4">
        <v>60</v>
      </c>
      <c r="W4">
        <v>19</v>
      </c>
      <c r="X4" s="2">
        <f t="shared" si="1"/>
        <v>1649</v>
      </c>
    </row>
    <row r="5" spans="1:24" x14ac:dyDescent="0.25">
      <c r="A5" s="4">
        <f t="shared" si="2"/>
        <v>42877</v>
      </c>
      <c r="B5">
        <f t="shared" si="0"/>
        <v>34</v>
      </c>
      <c r="C5" s="5">
        <v>1282</v>
      </c>
      <c r="D5">
        <v>841</v>
      </c>
      <c r="E5" s="2">
        <v>453</v>
      </c>
      <c r="F5">
        <v>237</v>
      </c>
      <c r="G5">
        <v>620</v>
      </c>
      <c r="H5">
        <v>218</v>
      </c>
      <c r="I5">
        <v>85</v>
      </c>
      <c r="J5">
        <v>547</v>
      </c>
      <c r="K5">
        <v>158</v>
      </c>
      <c r="L5" s="9">
        <v>871</v>
      </c>
      <c r="M5">
        <v>575</v>
      </c>
      <c r="N5">
        <v>155</v>
      </c>
      <c r="O5">
        <v>329</v>
      </c>
      <c r="P5">
        <v>49</v>
      </c>
      <c r="Q5">
        <v>41</v>
      </c>
      <c r="R5">
        <v>41</v>
      </c>
      <c r="S5">
        <v>154</v>
      </c>
      <c r="T5">
        <v>34</v>
      </c>
      <c r="U5">
        <v>164</v>
      </c>
      <c r="V5">
        <v>113</v>
      </c>
      <c r="W5">
        <v>27</v>
      </c>
      <c r="X5" s="2">
        <f t="shared" si="1"/>
        <v>2576</v>
      </c>
    </row>
    <row r="6" spans="1:24" x14ac:dyDescent="0.25">
      <c r="A6" s="4">
        <f t="shared" si="2"/>
        <v>42884</v>
      </c>
      <c r="B6">
        <f t="shared" si="0"/>
        <v>35</v>
      </c>
      <c r="C6" s="5">
        <v>1253</v>
      </c>
      <c r="D6">
        <v>484</v>
      </c>
      <c r="E6" s="2">
        <v>393</v>
      </c>
      <c r="F6">
        <v>453</v>
      </c>
      <c r="G6">
        <v>689</v>
      </c>
      <c r="H6">
        <v>260</v>
      </c>
      <c r="I6">
        <v>199</v>
      </c>
      <c r="J6">
        <v>396</v>
      </c>
      <c r="K6">
        <v>221</v>
      </c>
      <c r="L6" s="9">
        <v>763</v>
      </c>
      <c r="M6">
        <v>971</v>
      </c>
      <c r="N6">
        <v>286</v>
      </c>
      <c r="O6">
        <v>443</v>
      </c>
      <c r="P6">
        <v>95</v>
      </c>
      <c r="Q6">
        <v>94</v>
      </c>
      <c r="R6">
        <v>132</v>
      </c>
      <c r="S6">
        <v>308</v>
      </c>
      <c r="T6">
        <v>115</v>
      </c>
      <c r="U6">
        <v>181</v>
      </c>
      <c r="V6">
        <v>209</v>
      </c>
      <c r="W6">
        <v>21</v>
      </c>
      <c r="X6" s="2">
        <f t="shared" si="1"/>
        <v>2130</v>
      </c>
    </row>
    <row r="7" spans="1:24" x14ac:dyDescent="0.25">
      <c r="A7" s="4">
        <f t="shared" si="2"/>
        <v>42891</v>
      </c>
      <c r="B7">
        <f t="shared" si="0"/>
        <v>36</v>
      </c>
      <c r="C7" s="5">
        <v>2179</v>
      </c>
      <c r="D7">
        <v>849</v>
      </c>
      <c r="E7" s="2">
        <v>661</v>
      </c>
      <c r="F7">
        <v>360</v>
      </c>
      <c r="G7">
        <v>753</v>
      </c>
      <c r="H7">
        <v>357</v>
      </c>
      <c r="I7">
        <v>221</v>
      </c>
      <c r="J7">
        <v>267</v>
      </c>
      <c r="K7">
        <v>370</v>
      </c>
      <c r="L7" s="9">
        <v>842</v>
      </c>
      <c r="M7">
        <v>940</v>
      </c>
      <c r="N7">
        <v>267</v>
      </c>
      <c r="O7">
        <v>461</v>
      </c>
      <c r="P7">
        <v>66</v>
      </c>
      <c r="Q7">
        <v>94</v>
      </c>
      <c r="R7">
        <v>161</v>
      </c>
      <c r="S7">
        <v>382</v>
      </c>
      <c r="T7">
        <v>167</v>
      </c>
      <c r="U7">
        <v>220</v>
      </c>
      <c r="V7">
        <v>325</v>
      </c>
      <c r="W7">
        <v>48</v>
      </c>
      <c r="X7" s="2">
        <f t="shared" si="1"/>
        <v>3689</v>
      </c>
    </row>
    <row r="8" spans="1:24" x14ac:dyDescent="0.25">
      <c r="A8" s="4">
        <f t="shared" si="2"/>
        <v>42898</v>
      </c>
      <c r="B8">
        <f t="shared" si="0"/>
        <v>37</v>
      </c>
      <c r="C8" s="5">
        <v>2500</v>
      </c>
      <c r="D8">
        <v>985</v>
      </c>
      <c r="E8" s="2">
        <v>799</v>
      </c>
      <c r="F8">
        <v>371</v>
      </c>
      <c r="G8">
        <v>975</v>
      </c>
      <c r="H8">
        <v>379</v>
      </c>
      <c r="I8">
        <v>296</v>
      </c>
      <c r="J8">
        <v>491</v>
      </c>
      <c r="K8">
        <v>371</v>
      </c>
      <c r="L8" s="9">
        <v>1142</v>
      </c>
      <c r="M8">
        <v>1125</v>
      </c>
      <c r="N8">
        <v>445</v>
      </c>
      <c r="O8">
        <v>488</v>
      </c>
      <c r="P8">
        <v>111</v>
      </c>
      <c r="Q8">
        <v>94</v>
      </c>
      <c r="R8">
        <v>127</v>
      </c>
      <c r="S8">
        <v>288</v>
      </c>
      <c r="T8">
        <v>104</v>
      </c>
      <c r="U8">
        <v>127</v>
      </c>
      <c r="V8">
        <v>303</v>
      </c>
      <c r="W8">
        <v>62</v>
      </c>
      <c r="X8" s="2">
        <f t="shared" si="1"/>
        <v>4284</v>
      </c>
    </row>
    <row r="9" spans="1:24" x14ac:dyDescent="0.25">
      <c r="A9" s="4">
        <f t="shared" si="2"/>
        <v>42905</v>
      </c>
      <c r="B9">
        <f t="shared" si="0"/>
        <v>38</v>
      </c>
      <c r="C9" s="5">
        <v>1957</v>
      </c>
      <c r="D9">
        <v>732</v>
      </c>
      <c r="E9" s="2">
        <v>482</v>
      </c>
      <c r="F9">
        <v>261</v>
      </c>
      <c r="G9">
        <v>747</v>
      </c>
      <c r="H9">
        <v>310</v>
      </c>
      <c r="I9">
        <v>329</v>
      </c>
      <c r="J9">
        <v>431</v>
      </c>
      <c r="K9">
        <v>541</v>
      </c>
      <c r="L9" s="9">
        <v>1296</v>
      </c>
      <c r="M9">
        <v>1296</v>
      </c>
      <c r="N9">
        <v>350</v>
      </c>
      <c r="O9">
        <v>476</v>
      </c>
      <c r="P9">
        <v>159</v>
      </c>
      <c r="Q9">
        <v>122</v>
      </c>
      <c r="R9">
        <v>164</v>
      </c>
      <c r="S9">
        <v>401</v>
      </c>
      <c r="T9">
        <v>99</v>
      </c>
      <c r="U9">
        <v>111</v>
      </c>
      <c r="V9">
        <v>441</v>
      </c>
      <c r="W9">
        <v>84</v>
      </c>
      <c r="X9" s="2">
        <f t="shared" si="1"/>
        <v>3171</v>
      </c>
    </row>
    <row r="10" spans="1:24" x14ac:dyDescent="0.25">
      <c r="A10" s="4">
        <f t="shared" si="2"/>
        <v>42912</v>
      </c>
      <c r="B10">
        <f t="shared" si="0"/>
        <v>39</v>
      </c>
      <c r="C10" s="5">
        <v>1385</v>
      </c>
      <c r="D10">
        <v>705</v>
      </c>
      <c r="E10" s="2">
        <v>477</v>
      </c>
      <c r="F10">
        <v>208</v>
      </c>
      <c r="G10">
        <v>548</v>
      </c>
      <c r="H10">
        <v>414</v>
      </c>
      <c r="I10">
        <v>264</v>
      </c>
      <c r="J10">
        <v>379</v>
      </c>
      <c r="K10">
        <v>232</v>
      </c>
      <c r="L10" s="9">
        <v>999</v>
      </c>
      <c r="M10">
        <v>728</v>
      </c>
      <c r="N10">
        <v>282</v>
      </c>
      <c r="O10">
        <v>416</v>
      </c>
      <c r="P10">
        <v>150</v>
      </c>
      <c r="Q10">
        <v>122</v>
      </c>
      <c r="R10">
        <v>184</v>
      </c>
      <c r="S10">
        <v>363</v>
      </c>
      <c r="T10">
        <v>62</v>
      </c>
      <c r="U10">
        <v>93</v>
      </c>
      <c r="V10">
        <v>412</v>
      </c>
      <c r="W10">
        <v>80</v>
      </c>
      <c r="X10" s="2">
        <f t="shared" si="1"/>
        <v>2567</v>
      </c>
    </row>
    <row r="11" spans="1:24" x14ac:dyDescent="0.25">
      <c r="A11" s="4">
        <f t="shared" si="2"/>
        <v>42919</v>
      </c>
      <c r="B11">
        <f t="shared" si="0"/>
        <v>40</v>
      </c>
      <c r="C11" s="5">
        <v>1370</v>
      </c>
      <c r="D11">
        <v>1016</v>
      </c>
      <c r="E11" s="2">
        <v>299</v>
      </c>
      <c r="F11">
        <v>174</v>
      </c>
      <c r="G11">
        <v>584</v>
      </c>
      <c r="H11">
        <v>333</v>
      </c>
      <c r="I11">
        <v>174</v>
      </c>
      <c r="J11">
        <v>300</v>
      </c>
      <c r="K11">
        <v>339</v>
      </c>
      <c r="L11" s="9">
        <v>589</v>
      </c>
      <c r="M11">
        <v>714</v>
      </c>
      <c r="N11">
        <v>153</v>
      </c>
      <c r="O11">
        <v>285</v>
      </c>
      <c r="P11">
        <v>137</v>
      </c>
      <c r="Q11">
        <v>121</v>
      </c>
      <c r="R11">
        <v>160</v>
      </c>
      <c r="S11">
        <v>329</v>
      </c>
      <c r="T11">
        <v>73</v>
      </c>
      <c r="U11">
        <v>69</v>
      </c>
      <c r="V11">
        <v>456</v>
      </c>
      <c r="W11">
        <v>105</v>
      </c>
      <c r="X11" s="2">
        <f t="shared" si="1"/>
        <v>2685</v>
      </c>
    </row>
    <row r="12" spans="1:24" x14ac:dyDescent="0.25">
      <c r="A12" s="4">
        <f t="shared" si="2"/>
        <v>42926</v>
      </c>
      <c r="B12">
        <f t="shared" si="0"/>
        <v>41</v>
      </c>
      <c r="C12" s="5">
        <v>1045</v>
      </c>
      <c r="D12">
        <v>555</v>
      </c>
      <c r="E12" s="2">
        <v>240</v>
      </c>
      <c r="F12">
        <v>153</v>
      </c>
      <c r="G12">
        <v>678</v>
      </c>
      <c r="H12">
        <v>339</v>
      </c>
      <c r="I12">
        <v>215</v>
      </c>
      <c r="J12">
        <v>375</v>
      </c>
      <c r="K12">
        <v>367</v>
      </c>
      <c r="L12" s="9">
        <v>498</v>
      </c>
      <c r="M12">
        <v>841</v>
      </c>
      <c r="N12">
        <v>332</v>
      </c>
      <c r="O12">
        <v>436</v>
      </c>
      <c r="P12">
        <v>139</v>
      </c>
      <c r="Q12">
        <v>115</v>
      </c>
      <c r="R12">
        <v>117</v>
      </c>
      <c r="S12">
        <v>217</v>
      </c>
      <c r="T12">
        <v>66</v>
      </c>
      <c r="U12">
        <v>58</v>
      </c>
      <c r="V12">
        <v>410</v>
      </c>
      <c r="W12">
        <v>69</v>
      </c>
      <c r="X12" s="2">
        <f t="shared" si="1"/>
        <v>1840</v>
      </c>
    </row>
    <row r="13" spans="1:24" x14ac:dyDescent="0.25">
      <c r="A13" s="4">
        <f t="shared" si="2"/>
        <v>42933</v>
      </c>
      <c r="B13">
        <f t="shared" si="0"/>
        <v>42</v>
      </c>
      <c r="C13" s="5">
        <v>875</v>
      </c>
      <c r="D13">
        <v>485</v>
      </c>
      <c r="E13" s="2">
        <v>235</v>
      </c>
      <c r="F13">
        <v>178</v>
      </c>
      <c r="G13">
        <v>659</v>
      </c>
      <c r="H13">
        <v>382</v>
      </c>
      <c r="I13">
        <v>182</v>
      </c>
      <c r="J13">
        <v>323</v>
      </c>
      <c r="K13">
        <v>300</v>
      </c>
      <c r="L13" s="9">
        <v>546</v>
      </c>
      <c r="M13">
        <v>786</v>
      </c>
      <c r="N13">
        <v>332</v>
      </c>
      <c r="O13">
        <v>282</v>
      </c>
      <c r="P13">
        <v>149</v>
      </c>
      <c r="Q13">
        <v>119</v>
      </c>
      <c r="R13">
        <v>149</v>
      </c>
      <c r="S13">
        <v>248</v>
      </c>
      <c r="T13">
        <v>75</v>
      </c>
      <c r="U13">
        <v>50</v>
      </c>
      <c r="V13">
        <v>426</v>
      </c>
      <c r="W13">
        <v>115</v>
      </c>
      <c r="X13" s="2">
        <f t="shared" si="1"/>
        <v>1595</v>
      </c>
    </row>
    <row r="14" spans="1:24" x14ac:dyDescent="0.25">
      <c r="A14" s="4">
        <f t="shared" si="2"/>
        <v>42940</v>
      </c>
      <c r="B14">
        <f t="shared" si="0"/>
        <v>43</v>
      </c>
      <c r="C14" s="5">
        <v>605</v>
      </c>
      <c r="D14">
        <v>202</v>
      </c>
      <c r="E14" s="2">
        <v>128</v>
      </c>
      <c r="F14">
        <v>169</v>
      </c>
      <c r="G14">
        <v>644</v>
      </c>
      <c r="H14">
        <v>405</v>
      </c>
      <c r="I14">
        <v>162</v>
      </c>
      <c r="J14">
        <v>290</v>
      </c>
      <c r="K14">
        <v>225</v>
      </c>
      <c r="L14" s="9">
        <v>593</v>
      </c>
      <c r="M14">
        <v>768</v>
      </c>
      <c r="N14">
        <v>166</v>
      </c>
      <c r="O14">
        <v>474</v>
      </c>
      <c r="P14">
        <v>76</v>
      </c>
      <c r="Q14">
        <v>43</v>
      </c>
      <c r="R14">
        <v>125</v>
      </c>
      <c r="S14">
        <v>130</v>
      </c>
      <c r="T14">
        <v>49</v>
      </c>
      <c r="U14">
        <v>40</v>
      </c>
      <c r="V14">
        <v>357</v>
      </c>
      <c r="W14">
        <v>43</v>
      </c>
      <c r="X14" s="2">
        <f t="shared" si="1"/>
        <v>935</v>
      </c>
    </row>
    <row r="15" spans="1:24" x14ac:dyDescent="0.25">
      <c r="A15" s="4">
        <f t="shared" si="2"/>
        <v>42947</v>
      </c>
      <c r="B15">
        <f t="shared" si="0"/>
        <v>44</v>
      </c>
      <c r="C15" s="5">
        <v>607</v>
      </c>
      <c r="D15">
        <v>199</v>
      </c>
      <c r="E15" s="2">
        <v>84</v>
      </c>
      <c r="F15">
        <v>149</v>
      </c>
      <c r="G15">
        <v>628</v>
      </c>
      <c r="H15">
        <v>227</v>
      </c>
      <c r="I15">
        <v>173</v>
      </c>
      <c r="J15">
        <v>158</v>
      </c>
      <c r="K15">
        <v>169</v>
      </c>
      <c r="L15" s="9">
        <v>541</v>
      </c>
      <c r="M15">
        <v>627</v>
      </c>
      <c r="N15">
        <v>170</v>
      </c>
      <c r="O15">
        <v>467</v>
      </c>
      <c r="P15">
        <v>63</v>
      </c>
      <c r="Q15">
        <v>37</v>
      </c>
      <c r="R15">
        <v>75</v>
      </c>
      <c r="S15">
        <v>74</v>
      </c>
      <c r="T15">
        <v>31</v>
      </c>
      <c r="U15">
        <v>24</v>
      </c>
      <c r="V15">
        <v>205</v>
      </c>
      <c r="W15">
        <v>20</v>
      </c>
      <c r="X15" s="2">
        <f t="shared" si="1"/>
        <v>890</v>
      </c>
    </row>
    <row r="16" spans="1:24" x14ac:dyDescent="0.25">
      <c r="A16" s="4">
        <f t="shared" si="2"/>
        <v>42954</v>
      </c>
      <c r="B16">
        <f t="shared" si="0"/>
        <v>45</v>
      </c>
      <c r="C16" s="6">
        <v>609</v>
      </c>
      <c r="D16">
        <v>182</v>
      </c>
      <c r="E16" s="2">
        <v>94</v>
      </c>
      <c r="F16">
        <v>148</v>
      </c>
      <c r="G16">
        <v>537</v>
      </c>
      <c r="H16">
        <v>253</v>
      </c>
      <c r="I16">
        <v>138</v>
      </c>
      <c r="J16">
        <v>176</v>
      </c>
      <c r="K16">
        <v>155</v>
      </c>
      <c r="L16" s="9">
        <v>429</v>
      </c>
      <c r="M16">
        <v>478</v>
      </c>
      <c r="N16">
        <v>146</v>
      </c>
      <c r="O16">
        <v>251</v>
      </c>
      <c r="P16">
        <v>46</v>
      </c>
      <c r="Q16">
        <v>46</v>
      </c>
      <c r="R16">
        <v>59</v>
      </c>
      <c r="S16">
        <v>87</v>
      </c>
      <c r="T16">
        <v>27</v>
      </c>
      <c r="U16">
        <v>28</v>
      </c>
      <c r="V16">
        <v>248</v>
      </c>
      <c r="W16">
        <v>30</v>
      </c>
      <c r="X16" s="2">
        <f t="shared" si="1"/>
        <v>885</v>
      </c>
    </row>
    <row r="17" spans="1:24" x14ac:dyDescent="0.25">
      <c r="A17" s="4">
        <f t="shared" si="2"/>
        <v>42961</v>
      </c>
      <c r="B17">
        <f t="shared" si="0"/>
        <v>46</v>
      </c>
      <c r="C17" s="5">
        <v>604</v>
      </c>
      <c r="D17">
        <v>357</v>
      </c>
      <c r="E17" s="2">
        <v>97</v>
      </c>
      <c r="F17">
        <v>123</v>
      </c>
      <c r="G17">
        <v>405</v>
      </c>
      <c r="H17">
        <v>253</v>
      </c>
      <c r="I17">
        <v>57</v>
      </c>
      <c r="J17">
        <v>219</v>
      </c>
      <c r="K17">
        <v>296</v>
      </c>
      <c r="L17" s="9">
        <v>476</v>
      </c>
      <c r="M17">
        <v>418</v>
      </c>
      <c r="N17">
        <v>103</v>
      </c>
      <c r="O17">
        <v>218</v>
      </c>
      <c r="P17">
        <v>55</v>
      </c>
      <c r="Q17">
        <v>46</v>
      </c>
      <c r="R17">
        <v>80</v>
      </c>
      <c r="S17">
        <v>100</v>
      </c>
      <c r="T17">
        <v>49</v>
      </c>
      <c r="U17">
        <v>48</v>
      </c>
      <c r="V17">
        <v>221</v>
      </c>
      <c r="W17">
        <v>48</v>
      </c>
      <c r="X17" s="2">
        <f t="shared" si="1"/>
        <v>1058</v>
      </c>
    </row>
    <row r="18" spans="1:24" x14ac:dyDescent="0.25">
      <c r="A18" s="4">
        <f t="shared" si="2"/>
        <v>42968</v>
      </c>
      <c r="B18">
        <f t="shared" si="0"/>
        <v>47</v>
      </c>
      <c r="C18" s="5">
        <v>608</v>
      </c>
      <c r="D18">
        <v>339</v>
      </c>
      <c r="E18" s="2">
        <v>124</v>
      </c>
      <c r="F18">
        <v>94</v>
      </c>
      <c r="G18">
        <v>343</v>
      </c>
      <c r="H18">
        <v>165</v>
      </c>
      <c r="I18">
        <v>36</v>
      </c>
      <c r="J18">
        <v>192</v>
      </c>
      <c r="K18">
        <v>265</v>
      </c>
      <c r="L18" s="9">
        <v>357</v>
      </c>
      <c r="M18">
        <v>442</v>
      </c>
      <c r="N18">
        <v>78</v>
      </c>
      <c r="O18">
        <v>176</v>
      </c>
      <c r="P18">
        <v>61</v>
      </c>
      <c r="Q18">
        <v>67</v>
      </c>
      <c r="R18">
        <v>88</v>
      </c>
      <c r="S18">
        <v>121</v>
      </c>
      <c r="T18">
        <v>102</v>
      </c>
      <c r="U18">
        <v>29</v>
      </c>
      <c r="V18">
        <v>320</v>
      </c>
      <c r="W18">
        <v>41</v>
      </c>
      <c r="X18" s="2">
        <f t="shared" si="1"/>
        <v>1071</v>
      </c>
    </row>
    <row r="19" spans="1:24" x14ac:dyDescent="0.25">
      <c r="A19" s="4">
        <f t="shared" si="2"/>
        <v>42975</v>
      </c>
      <c r="B19">
        <f t="shared" si="0"/>
        <v>48</v>
      </c>
      <c r="C19" s="5">
        <v>500</v>
      </c>
      <c r="D19">
        <v>248</v>
      </c>
      <c r="E19" s="2">
        <v>102</v>
      </c>
      <c r="F19">
        <v>91</v>
      </c>
      <c r="G19">
        <v>306</v>
      </c>
      <c r="H19">
        <v>166</v>
      </c>
      <c r="I19">
        <v>110</v>
      </c>
      <c r="J19">
        <v>153</v>
      </c>
      <c r="K19">
        <v>264</v>
      </c>
      <c r="L19" s="9">
        <v>481</v>
      </c>
      <c r="M19">
        <v>399</v>
      </c>
      <c r="N19">
        <v>94</v>
      </c>
      <c r="O19">
        <v>178</v>
      </c>
      <c r="P19">
        <v>59</v>
      </c>
      <c r="Q19">
        <v>58</v>
      </c>
      <c r="R19">
        <v>54</v>
      </c>
      <c r="S19">
        <v>96</v>
      </c>
      <c r="T19">
        <v>75</v>
      </c>
      <c r="U19">
        <v>35</v>
      </c>
      <c r="V19">
        <v>164</v>
      </c>
      <c r="W19">
        <v>37</v>
      </c>
      <c r="X19" s="2">
        <f t="shared" si="1"/>
        <v>850</v>
      </c>
    </row>
    <row r="20" spans="1:24" x14ac:dyDescent="0.25">
      <c r="A20" s="4">
        <f t="shared" si="2"/>
        <v>42982</v>
      </c>
      <c r="B20">
        <f t="shared" si="0"/>
        <v>49</v>
      </c>
      <c r="C20" s="5">
        <v>465</v>
      </c>
      <c r="D20">
        <v>224</v>
      </c>
      <c r="E20" s="2">
        <v>137</v>
      </c>
      <c r="F20">
        <v>110</v>
      </c>
      <c r="G20">
        <v>335</v>
      </c>
      <c r="H20">
        <v>208</v>
      </c>
      <c r="I20">
        <v>108</v>
      </c>
      <c r="J20">
        <v>214</v>
      </c>
      <c r="K20">
        <v>264</v>
      </c>
      <c r="L20" s="9">
        <v>397</v>
      </c>
      <c r="M20">
        <v>426</v>
      </c>
      <c r="N20">
        <v>138</v>
      </c>
      <c r="O20">
        <v>228</v>
      </c>
      <c r="P20">
        <v>13</v>
      </c>
      <c r="Q20">
        <v>47</v>
      </c>
      <c r="R20">
        <v>66</v>
      </c>
      <c r="S20">
        <v>83</v>
      </c>
      <c r="T20">
        <v>65</v>
      </c>
      <c r="U20">
        <v>32</v>
      </c>
      <c r="V20">
        <v>200</v>
      </c>
      <c r="W20">
        <v>34</v>
      </c>
      <c r="X20" s="2">
        <f t="shared" si="1"/>
        <v>826</v>
      </c>
    </row>
    <row r="21" spans="1:24" x14ac:dyDescent="0.25">
      <c r="A21" s="4">
        <f t="shared" si="2"/>
        <v>42989</v>
      </c>
      <c r="B21">
        <f t="shared" si="0"/>
        <v>50</v>
      </c>
      <c r="C21" s="5">
        <v>608</v>
      </c>
      <c r="D21">
        <v>278</v>
      </c>
      <c r="E21" s="2">
        <v>221</v>
      </c>
      <c r="F21">
        <v>86</v>
      </c>
      <c r="G21">
        <v>435</v>
      </c>
      <c r="H21">
        <v>196</v>
      </c>
      <c r="I21">
        <v>41</v>
      </c>
      <c r="J21">
        <v>368</v>
      </c>
      <c r="K21">
        <v>204</v>
      </c>
      <c r="L21" s="9">
        <v>584</v>
      </c>
      <c r="M21">
        <v>298</v>
      </c>
      <c r="N21">
        <v>122</v>
      </c>
      <c r="O21">
        <v>221</v>
      </c>
      <c r="P21">
        <v>24</v>
      </c>
      <c r="Q21">
        <v>33</v>
      </c>
      <c r="R21">
        <v>62</v>
      </c>
      <c r="S21">
        <v>89</v>
      </c>
      <c r="T21">
        <v>77</v>
      </c>
      <c r="U21">
        <v>20</v>
      </c>
      <c r="V21">
        <v>236</v>
      </c>
      <c r="W21">
        <v>37</v>
      </c>
      <c r="X21" s="2">
        <f t="shared" si="1"/>
        <v>1107</v>
      </c>
    </row>
    <row r="22" spans="1:24" x14ac:dyDescent="0.25">
      <c r="A22" s="4">
        <f t="shared" si="2"/>
        <v>42996</v>
      </c>
      <c r="B22">
        <f t="shared" si="0"/>
        <v>51</v>
      </c>
      <c r="C22" s="5">
        <v>682</v>
      </c>
      <c r="D22">
        <v>224</v>
      </c>
      <c r="E22" s="2">
        <v>255</v>
      </c>
      <c r="F22">
        <v>133</v>
      </c>
      <c r="G22">
        <v>302</v>
      </c>
      <c r="H22">
        <v>172</v>
      </c>
      <c r="I22">
        <v>211</v>
      </c>
      <c r="J22">
        <v>214</v>
      </c>
      <c r="K22">
        <v>173</v>
      </c>
      <c r="L22" s="9">
        <v>443</v>
      </c>
      <c r="M22">
        <v>551</v>
      </c>
      <c r="N22">
        <v>65</v>
      </c>
      <c r="O22">
        <v>166</v>
      </c>
      <c r="P22">
        <v>43</v>
      </c>
      <c r="Q22">
        <v>25</v>
      </c>
      <c r="R22">
        <v>47</v>
      </c>
      <c r="S22">
        <v>91</v>
      </c>
      <c r="T22">
        <v>42</v>
      </c>
      <c r="U22">
        <v>20</v>
      </c>
      <c r="V22">
        <v>148</v>
      </c>
      <c r="W22">
        <v>29</v>
      </c>
      <c r="X22" s="2">
        <f t="shared" si="1"/>
        <v>1161</v>
      </c>
    </row>
    <row r="23" spans="1:24" x14ac:dyDescent="0.25">
      <c r="A23" s="4">
        <f t="shared" si="2"/>
        <v>43003</v>
      </c>
      <c r="B23">
        <f t="shared" si="0"/>
        <v>52</v>
      </c>
      <c r="C23" s="5">
        <v>756</v>
      </c>
      <c r="D23">
        <v>198</v>
      </c>
      <c r="E23" s="2">
        <v>80</v>
      </c>
      <c r="F23">
        <v>102</v>
      </c>
      <c r="G23">
        <v>412</v>
      </c>
      <c r="H23">
        <v>200</v>
      </c>
      <c r="I23">
        <v>121</v>
      </c>
      <c r="J23">
        <v>151</v>
      </c>
      <c r="K23">
        <v>151</v>
      </c>
      <c r="L23" s="9">
        <v>409</v>
      </c>
      <c r="M23">
        <v>425</v>
      </c>
      <c r="N23">
        <v>114</v>
      </c>
      <c r="O23">
        <v>177</v>
      </c>
      <c r="P23">
        <v>56</v>
      </c>
      <c r="Q23">
        <v>34</v>
      </c>
      <c r="R23">
        <v>38</v>
      </c>
      <c r="S23">
        <v>85</v>
      </c>
      <c r="T23">
        <v>24</v>
      </c>
      <c r="U23">
        <v>24</v>
      </c>
      <c r="V23">
        <v>102</v>
      </c>
      <c r="W23">
        <v>29</v>
      </c>
      <c r="X23" s="2">
        <f t="shared" si="1"/>
        <v>1034</v>
      </c>
    </row>
    <row r="24" spans="1:24" x14ac:dyDescent="0.25">
      <c r="A24" s="4">
        <f t="shared" si="2"/>
        <v>43010</v>
      </c>
      <c r="B24">
        <f t="shared" si="0"/>
        <v>53</v>
      </c>
      <c r="C24" s="5">
        <v>720</v>
      </c>
      <c r="D24">
        <v>108</v>
      </c>
      <c r="E24" s="2">
        <v>67</v>
      </c>
      <c r="F24">
        <v>112</v>
      </c>
      <c r="G24">
        <v>321</v>
      </c>
      <c r="H24">
        <v>172</v>
      </c>
      <c r="I24">
        <v>113</v>
      </c>
      <c r="J24">
        <v>128</v>
      </c>
      <c r="K24">
        <v>111</v>
      </c>
      <c r="L24" s="9">
        <v>264</v>
      </c>
      <c r="M24">
        <v>425</v>
      </c>
      <c r="N24">
        <v>61</v>
      </c>
      <c r="O24">
        <v>90</v>
      </c>
      <c r="P24">
        <v>44</v>
      </c>
      <c r="Q24">
        <v>39</v>
      </c>
      <c r="R24">
        <v>32</v>
      </c>
      <c r="S24">
        <v>67</v>
      </c>
      <c r="T24">
        <v>24</v>
      </c>
      <c r="U24">
        <v>25</v>
      </c>
      <c r="V24">
        <v>105</v>
      </c>
      <c r="W24">
        <v>33</v>
      </c>
      <c r="X24" s="2">
        <f t="shared" si="1"/>
        <v>895</v>
      </c>
    </row>
    <row r="25" spans="1:24" x14ac:dyDescent="0.25">
      <c r="A25" s="4">
        <f t="shared" si="2"/>
        <v>43017</v>
      </c>
      <c r="B25">
        <f t="shared" si="0"/>
        <v>54</v>
      </c>
      <c r="C25" s="5">
        <v>658</v>
      </c>
      <c r="D25">
        <v>75</v>
      </c>
      <c r="E25" s="2">
        <v>32</v>
      </c>
      <c r="F25">
        <v>100</v>
      </c>
      <c r="G25">
        <v>291</v>
      </c>
      <c r="H25">
        <v>210</v>
      </c>
      <c r="I25">
        <v>85</v>
      </c>
      <c r="J25">
        <v>158</v>
      </c>
      <c r="K25">
        <v>263</v>
      </c>
      <c r="L25" s="9">
        <v>312</v>
      </c>
      <c r="M25">
        <v>275</v>
      </c>
      <c r="N25">
        <v>83</v>
      </c>
      <c r="O25">
        <v>93</v>
      </c>
      <c r="P25">
        <v>36</v>
      </c>
      <c r="Q25">
        <v>27</v>
      </c>
      <c r="R25">
        <v>29</v>
      </c>
      <c r="S25">
        <v>64</v>
      </c>
      <c r="T25">
        <v>18</v>
      </c>
      <c r="U25">
        <v>21</v>
      </c>
      <c r="V25">
        <v>111</v>
      </c>
      <c r="W25">
        <v>28</v>
      </c>
      <c r="X25" s="2">
        <f t="shared" si="1"/>
        <v>765</v>
      </c>
    </row>
    <row r="26" spans="1:24" x14ac:dyDescent="0.25">
      <c r="A26" s="4">
        <f t="shared" si="2"/>
        <v>43024</v>
      </c>
      <c r="B26">
        <f t="shared" si="0"/>
        <v>55</v>
      </c>
      <c r="C26" s="5">
        <v>737</v>
      </c>
      <c r="D26">
        <v>86</v>
      </c>
      <c r="E26" s="2">
        <v>58</v>
      </c>
      <c r="F26">
        <v>75</v>
      </c>
      <c r="G26">
        <v>360</v>
      </c>
      <c r="H26">
        <v>149</v>
      </c>
      <c r="I26">
        <v>76</v>
      </c>
      <c r="J26">
        <v>106</v>
      </c>
      <c r="K26">
        <v>140</v>
      </c>
      <c r="L26" s="9">
        <v>350</v>
      </c>
      <c r="M26">
        <v>372</v>
      </c>
      <c r="N26">
        <v>90</v>
      </c>
      <c r="O26">
        <v>96</v>
      </c>
      <c r="P26">
        <v>44</v>
      </c>
      <c r="Q26">
        <v>14</v>
      </c>
      <c r="R26">
        <v>23</v>
      </c>
      <c r="S26">
        <v>70</v>
      </c>
      <c r="T26">
        <v>16</v>
      </c>
      <c r="U26">
        <v>22</v>
      </c>
      <c r="V26">
        <v>97</v>
      </c>
      <c r="W26">
        <v>36</v>
      </c>
      <c r="X26" s="2">
        <f t="shared" si="1"/>
        <v>881</v>
      </c>
    </row>
    <row r="27" spans="1:24" x14ac:dyDescent="0.25">
      <c r="A27" s="4">
        <f t="shared" si="2"/>
        <v>43031</v>
      </c>
      <c r="B27">
        <f t="shared" si="0"/>
        <v>56</v>
      </c>
      <c r="C27" s="5">
        <v>721</v>
      </c>
      <c r="D27">
        <v>92</v>
      </c>
      <c r="E27" s="2">
        <v>41</v>
      </c>
      <c r="F27">
        <v>69</v>
      </c>
      <c r="G27">
        <v>315</v>
      </c>
      <c r="H27">
        <v>174</v>
      </c>
      <c r="I27">
        <v>58</v>
      </c>
      <c r="J27">
        <v>130</v>
      </c>
      <c r="K27">
        <v>270</v>
      </c>
      <c r="L27" s="9">
        <v>256</v>
      </c>
      <c r="M27">
        <v>446</v>
      </c>
      <c r="N27">
        <v>102</v>
      </c>
      <c r="O27">
        <v>141</v>
      </c>
      <c r="P27">
        <v>25</v>
      </c>
      <c r="Q27">
        <v>13</v>
      </c>
      <c r="R27">
        <v>18</v>
      </c>
      <c r="S27">
        <v>60</v>
      </c>
      <c r="T27">
        <v>5</v>
      </c>
      <c r="U27">
        <v>19</v>
      </c>
      <c r="V27">
        <v>93</v>
      </c>
      <c r="W27">
        <v>29</v>
      </c>
      <c r="X27" s="2">
        <f t="shared" si="1"/>
        <v>854</v>
      </c>
    </row>
    <row r="28" spans="1:24" x14ac:dyDescent="0.25">
      <c r="A28" s="4">
        <f t="shared" si="2"/>
        <v>43038</v>
      </c>
      <c r="B28">
        <f t="shared" si="0"/>
        <v>57</v>
      </c>
      <c r="C28" s="5">
        <v>589</v>
      </c>
      <c r="D28">
        <v>41</v>
      </c>
      <c r="E28" s="2">
        <v>30</v>
      </c>
      <c r="F28">
        <v>59</v>
      </c>
      <c r="G28">
        <v>280</v>
      </c>
      <c r="H28">
        <v>177</v>
      </c>
      <c r="I28">
        <v>84</v>
      </c>
      <c r="J28">
        <v>154</v>
      </c>
      <c r="K28">
        <v>132</v>
      </c>
      <c r="L28" s="9">
        <v>382</v>
      </c>
      <c r="M28">
        <v>377</v>
      </c>
      <c r="N28">
        <v>83</v>
      </c>
      <c r="O28">
        <v>188</v>
      </c>
      <c r="P28">
        <v>33</v>
      </c>
      <c r="Q28">
        <v>22</v>
      </c>
      <c r="R28">
        <v>25</v>
      </c>
      <c r="S28">
        <v>62</v>
      </c>
      <c r="T28">
        <v>14</v>
      </c>
      <c r="U28">
        <v>11</v>
      </c>
      <c r="V28">
        <v>114</v>
      </c>
      <c r="W28">
        <v>30</v>
      </c>
      <c r="X28" s="2">
        <f t="shared" si="1"/>
        <v>660</v>
      </c>
    </row>
    <row r="29" spans="1:24" x14ac:dyDescent="0.25">
      <c r="A29" s="4">
        <f t="shared" si="2"/>
        <v>43045</v>
      </c>
      <c r="B29">
        <f t="shared" si="0"/>
        <v>58</v>
      </c>
      <c r="C29" s="5">
        <v>523</v>
      </c>
      <c r="D29">
        <v>66</v>
      </c>
      <c r="E29" s="2">
        <v>35</v>
      </c>
      <c r="F29">
        <v>55</v>
      </c>
      <c r="G29">
        <v>254</v>
      </c>
      <c r="H29">
        <v>186</v>
      </c>
      <c r="I29">
        <v>62</v>
      </c>
      <c r="J29">
        <v>143</v>
      </c>
      <c r="K29">
        <v>167</v>
      </c>
      <c r="L29" s="9">
        <v>377</v>
      </c>
      <c r="M29">
        <v>320</v>
      </c>
      <c r="N29">
        <v>100</v>
      </c>
      <c r="O29">
        <v>139</v>
      </c>
      <c r="P29">
        <v>14</v>
      </c>
      <c r="Q29">
        <v>16</v>
      </c>
      <c r="R29">
        <v>10</v>
      </c>
      <c r="S29">
        <v>51</v>
      </c>
      <c r="T29">
        <v>5</v>
      </c>
      <c r="U29">
        <v>16</v>
      </c>
      <c r="V29">
        <v>74</v>
      </c>
      <c r="W29">
        <v>28</v>
      </c>
      <c r="X29" s="2">
        <f t="shared" si="1"/>
        <v>624</v>
      </c>
    </row>
    <row r="30" spans="1:24" x14ac:dyDescent="0.25">
      <c r="A30" s="4">
        <f t="shared" si="2"/>
        <v>43052</v>
      </c>
      <c r="B30">
        <f t="shared" si="0"/>
        <v>59</v>
      </c>
      <c r="C30" s="5">
        <v>505</v>
      </c>
      <c r="D30">
        <v>76</v>
      </c>
      <c r="E30" s="2">
        <v>30</v>
      </c>
      <c r="F30">
        <v>82</v>
      </c>
      <c r="G30">
        <v>182</v>
      </c>
      <c r="H30">
        <v>154</v>
      </c>
      <c r="I30">
        <v>58</v>
      </c>
      <c r="J30">
        <v>126</v>
      </c>
      <c r="K30">
        <v>183</v>
      </c>
      <c r="L30" s="9">
        <v>267</v>
      </c>
      <c r="M30">
        <v>283</v>
      </c>
      <c r="N30">
        <v>126</v>
      </c>
      <c r="O30">
        <v>50</v>
      </c>
      <c r="P30">
        <v>18</v>
      </c>
      <c r="Q30">
        <v>12</v>
      </c>
      <c r="R30">
        <v>23</v>
      </c>
      <c r="S30">
        <v>30</v>
      </c>
      <c r="T30">
        <v>14</v>
      </c>
      <c r="U30">
        <v>13</v>
      </c>
      <c r="V30">
        <v>52</v>
      </c>
      <c r="W30">
        <v>33</v>
      </c>
      <c r="X30" s="2">
        <f t="shared" si="1"/>
        <v>611</v>
      </c>
    </row>
    <row r="31" spans="1:24" x14ac:dyDescent="0.25">
      <c r="A31" s="4">
        <f t="shared" si="2"/>
        <v>43059</v>
      </c>
      <c r="B31">
        <f t="shared" si="0"/>
        <v>60</v>
      </c>
      <c r="C31" s="5">
        <v>715</v>
      </c>
      <c r="D31">
        <v>81</v>
      </c>
      <c r="E31" s="2">
        <v>39</v>
      </c>
      <c r="F31">
        <v>54</v>
      </c>
      <c r="G31">
        <v>199</v>
      </c>
      <c r="H31">
        <v>127</v>
      </c>
      <c r="I31">
        <v>104</v>
      </c>
      <c r="J31">
        <v>110</v>
      </c>
      <c r="K31">
        <v>178</v>
      </c>
      <c r="L31" s="9">
        <v>257</v>
      </c>
      <c r="M31">
        <v>216</v>
      </c>
      <c r="N31">
        <v>117</v>
      </c>
      <c r="O31">
        <v>127</v>
      </c>
      <c r="P31">
        <v>13</v>
      </c>
      <c r="Q31">
        <v>3</v>
      </c>
      <c r="R31">
        <v>5</v>
      </c>
      <c r="S31">
        <v>23</v>
      </c>
      <c r="T31">
        <v>6</v>
      </c>
      <c r="U31">
        <v>8</v>
      </c>
      <c r="V31">
        <v>34</v>
      </c>
      <c r="W31">
        <v>24</v>
      </c>
      <c r="X31" s="2">
        <f t="shared" si="1"/>
        <v>835</v>
      </c>
    </row>
    <row r="32" spans="1:24" x14ac:dyDescent="0.25">
      <c r="A32" s="4">
        <f t="shared" si="2"/>
        <v>43066</v>
      </c>
      <c r="B32">
        <f t="shared" si="0"/>
        <v>61</v>
      </c>
      <c r="C32" s="5">
        <v>699</v>
      </c>
      <c r="D32">
        <v>79</v>
      </c>
      <c r="E32" s="2">
        <v>32</v>
      </c>
      <c r="F32">
        <v>18</v>
      </c>
      <c r="G32">
        <v>274</v>
      </c>
      <c r="H32">
        <v>224</v>
      </c>
      <c r="I32">
        <v>57</v>
      </c>
      <c r="J32">
        <v>126</v>
      </c>
      <c r="K32">
        <v>79</v>
      </c>
      <c r="L32" s="9">
        <v>289</v>
      </c>
      <c r="M32">
        <v>107</v>
      </c>
      <c r="N32">
        <v>66</v>
      </c>
      <c r="O32">
        <v>66</v>
      </c>
      <c r="P32">
        <v>8</v>
      </c>
      <c r="Q32">
        <v>8</v>
      </c>
      <c r="R32">
        <v>22</v>
      </c>
      <c r="S32">
        <v>21</v>
      </c>
      <c r="T32">
        <v>9</v>
      </c>
      <c r="U32">
        <v>13</v>
      </c>
      <c r="V32">
        <v>56</v>
      </c>
      <c r="W32">
        <v>15</v>
      </c>
      <c r="X32" s="2">
        <f t="shared" si="1"/>
        <v>810</v>
      </c>
    </row>
    <row r="33" spans="1:24" x14ac:dyDescent="0.25">
      <c r="A33" s="4">
        <f t="shared" si="2"/>
        <v>43073</v>
      </c>
      <c r="B33">
        <f t="shared" si="0"/>
        <v>62</v>
      </c>
      <c r="C33" s="5">
        <v>511</v>
      </c>
      <c r="D33">
        <v>62</v>
      </c>
      <c r="E33" s="2">
        <v>28</v>
      </c>
      <c r="F33">
        <v>25</v>
      </c>
      <c r="G33">
        <v>61</v>
      </c>
      <c r="H33">
        <v>113</v>
      </c>
      <c r="I33">
        <v>82</v>
      </c>
      <c r="J33">
        <v>84</v>
      </c>
      <c r="K33">
        <v>45</v>
      </c>
      <c r="L33" s="9">
        <v>199</v>
      </c>
      <c r="M33">
        <v>183</v>
      </c>
      <c r="N33">
        <v>193</v>
      </c>
      <c r="O33">
        <v>54</v>
      </c>
      <c r="P33">
        <v>6</v>
      </c>
      <c r="Q33">
        <v>3</v>
      </c>
      <c r="R33">
        <v>8</v>
      </c>
      <c r="S33">
        <v>20</v>
      </c>
      <c r="T33">
        <v>12</v>
      </c>
      <c r="U33">
        <v>7</v>
      </c>
      <c r="V33">
        <v>33</v>
      </c>
      <c r="W33">
        <v>19</v>
      </c>
      <c r="X33" s="2">
        <f t="shared" si="1"/>
        <v>601</v>
      </c>
    </row>
    <row r="34" spans="1:24" x14ac:dyDescent="0.25">
      <c r="A34" s="4">
        <f t="shared" si="2"/>
        <v>43080</v>
      </c>
      <c r="B34">
        <f t="shared" si="0"/>
        <v>63</v>
      </c>
      <c r="C34" s="5">
        <v>453</v>
      </c>
      <c r="D34">
        <v>66</v>
      </c>
      <c r="E34" s="2">
        <v>33</v>
      </c>
      <c r="F34">
        <v>49</v>
      </c>
      <c r="G34">
        <v>149</v>
      </c>
      <c r="H34">
        <v>204</v>
      </c>
      <c r="I34">
        <v>54</v>
      </c>
      <c r="J34">
        <v>149</v>
      </c>
      <c r="K34">
        <v>76</v>
      </c>
      <c r="L34" s="9">
        <v>168</v>
      </c>
      <c r="M34">
        <v>273</v>
      </c>
      <c r="N34">
        <v>52</v>
      </c>
      <c r="O34">
        <v>89</v>
      </c>
      <c r="P34">
        <v>1</v>
      </c>
      <c r="Q34">
        <v>2</v>
      </c>
      <c r="R34">
        <v>12</v>
      </c>
      <c r="S34">
        <v>17</v>
      </c>
      <c r="T34">
        <v>11</v>
      </c>
      <c r="U34">
        <v>12</v>
      </c>
      <c r="V34">
        <v>19</v>
      </c>
      <c r="W34">
        <v>17</v>
      </c>
      <c r="X34" s="2">
        <f t="shared" ref="X34:X65" si="3">SUM(C34:E34)</f>
        <v>552</v>
      </c>
    </row>
    <row r="35" spans="1:24" x14ac:dyDescent="0.25">
      <c r="A35" s="4">
        <f t="shared" si="2"/>
        <v>43087</v>
      </c>
      <c r="B35">
        <f t="shared" si="0"/>
        <v>64</v>
      </c>
      <c r="C35" s="5">
        <v>447</v>
      </c>
      <c r="D35">
        <v>36</v>
      </c>
      <c r="E35" s="2">
        <v>24</v>
      </c>
      <c r="F35">
        <v>34</v>
      </c>
      <c r="G35">
        <v>184</v>
      </c>
      <c r="H35">
        <v>186</v>
      </c>
      <c r="I35">
        <v>69</v>
      </c>
      <c r="J35">
        <v>168</v>
      </c>
      <c r="K35">
        <v>94</v>
      </c>
      <c r="L35" s="9">
        <v>200</v>
      </c>
      <c r="M35">
        <v>205</v>
      </c>
      <c r="N35">
        <v>50</v>
      </c>
      <c r="O35">
        <v>55</v>
      </c>
      <c r="P35">
        <v>4</v>
      </c>
      <c r="Q35">
        <v>4</v>
      </c>
      <c r="R35">
        <v>19</v>
      </c>
      <c r="S35">
        <v>17</v>
      </c>
      <c r="T35">
        <v>13</v>
      </c>
      <c r="U35">
        <v>12</v>
      </c>
      <c r="V35">
        <v>11</v>
      </c>
      <c r="W35">
        <v>27</v>
      </c>
      <c r="X35" s="2">
        <f t="shared" si="3"/>
        <v>507</v>
      </c>
    </row>
    <row r="36" spans="1:24" x14ac:dyDescent="0.25">
      <c r="A36" s="4">
        <f t="shared" si="2"/>
        <v>43094</v>
      </c>
      <c r="B36">
        <f t="shared" si="0"/>
        <v>65</v>
      </c>
      <c r="C36" s="5">
        <f>(C37-C35)/2+C35</f>
        <v>471.5</v>
      </c>
      <c r="D36">
        <f>(D37-D35)/2+D35</f>
        <v>41</v>
      </c>
      <c r="E36" s="2">
        <f>(E37-E35)/2+E35</f>
        <v>22.5</v>
      </c>
      <c r="F36" s="2">
        <f t="shared" ref="F36:J36" si="4">(F37-F35)/2+F35</f>
        <v>42.5</v>
      </c>
      <c r="G36" s="2">
        <f t="shared" si="4"/>
        <v>146</v>
      </c>
      <c r="H36" s="2">
        <f t="shared" si="4"/>
        <v>191.5</v>
      </c>
      <c r="I36" s="2">
        <f t="shared" si="4"/>
        <v>38.5</v>
      </c>
      <c r="J36" s="2">
        <f t="shared" si="4"/>
        <v>131.5</v>
      </c>
      <c r="K36" s="2">
        <f t="shared" ref="K36:L36" si="5">(K37-K35)/2+K35</f>
        <v>90.5</v>
      </c>
      <c r="L36" s="10">
        <f t="shared" si="5"/>
        <v>193</v>
      </c>
      <c r="M36" s="2">
        <f t="shared" ref="M36" si="6">(M37-M35)/2+M35</f>
        <v>150.5</v>
      </c>
      <c r="N36" s="2">
        <f t="shared" ref="N36:W36" si="7">(N37-N35)/2+N35</f>
        <v>29.5</v>
      </c>
      <c r="O36" s="2">
        <f t="shared" si="7"/>
        <v>38.5</v>
      </c>
      <c r="P36" s="2">
        <f t="shared" si="7"/>
        <v>2</v>
      </c>
      <c r="Q36" s="2">
        <f t="shared" si="7"/>
        <v>2</v>
      </c>
      <c r="R36" s="2">
        <f t="shared" si="7"/>
        <v>9.5</v>
      </c>
      <c r="S36" s="2">
        <f t="shared" si="7"/>
        <v>14.5</v>
      </c>
      <c r="T36" s="2">
        <f t="shared" si="7"/>
        <v>6.5</v>
      </c>
      <c r="U36" s="2">
        <f t="shared" si="7"/>
        <v>6</v>
      </c>
      <c r="V36" s="2">
        <f t="shared" si="7"/>
        <v>12.5</v>
      </c>
      <c r="W36" s="2">
        <f t="shared" si="7"/>
        <v>13.5</v>
      </c>
      <c r="X36" s="2">
        <f t="shared" si="3"/>
        <v>535</v>
      </c>
    </row>
    <row r="37" spans="1:24" x14ac:dyDescent="0.25">
      <c r="A37" s="4">
        <f t="shared" si="2"/>
        <v>43101</v>
      </c>
      <c r="B37">
        <f t="shared" si="0"/>
        <v>66</v>
      </c>
      <c r="C37" s="5">
        <v>496</v>
      </c>
      <c r="D37">
        <v>46</v>
      </c>
      <c r="E37" s="2">
        <v>21</v>
      </c>
      <c r="F37">
        <v>51</v>
      </c>
      <c r="G37">
        <v>108</v>
      </c>
      <c r="H37">
        <v>197</v>
      </c>
      <c r="I37">
        <v>8</v>
      </c>
      <c r="J37">
        <v>95</v>
      </c>
      <c r="K37">
        <v>87</v>
      </c>
      <c r="L37" s="10">
        <v>186</v>
      </c>
      <c r="M37">
        <v>96</v>
      </c>
      <c r="N37">
        <v>9</v>
      </c>
      <c r="O37">
        <v>22</v>
      </c>
      <c r="P37">
        <v>0</v>
      </c>
      <c r="Q37">
        <v>0</v>
      </c>
      <c r="R37">
        <v>0</v>
      </c>
      <c r="S37">
        <v>12</v>
      </c>
      <c r="T37">
        <v>0</v>
      </c>
      <c r="U37">
        <v>0</v>
      </c>
      <c r="V37">
        <v>14</v>
      </c>
      <c r="W37">
        <v>0</v>
      </c>
      <c r="X37" s="2">
        <f t="shared" si="3"/>
        <v>563</v>
      </c>
    </row>
    <row r="38" spans="1:24" x14ac:dyDescent="0.25">
      <c r="A38" s="4">
        <f t="shared" si="2"/>
        <v>43108</v>
      </c>
      <c r="B38">
        <f t="shared" si="0"/>
        <v>67</v>
      </c>
      <c r="C38" s="5">
        <v>468</v>
      </c>
      <c r="D38">
        <v>28</v>
      </c>
      <c r="E38" s="2">
        <v>20</v>
      </c>
      <c r="F38">
        <v>66</v>
      </c>
      <c r="G38">
        <v>139</v>
      </c>
      <c r="H38">
        <v>149</v>
      </c>
      <c r="I38">
        <v>6</v>
      </c>
      <c r="J38">
        <v>97</v>
      </c>
      <c r="K38">
        <v>92</v>
      </c>
      <c r="L38" s="9">
        <v>163</v>
      </c>
      <c r="M38">
        <v>110</v>
      </c>
      <c r="N38">
        <v>15</v>
      </c>
      <c r="O38">
        <v>25</v>
      </c>
      <c r="P38">
        <v>1</v>
      </c>
      <c r="Q38">
        <v>4</v>
      </c>
      <c r="R38">
        <v>0</v>
      </c>
      <c r="S38">
        <v>4</v>
      </c>
      <c r="T38">
        <v>0</v>
      </c>
      <c r="U38">
        <v>0</v>
      </c>
      <c r="V38">
        <v>15</v>
      </c>
      <c r="W38">
        <v>1</v>
      </c>
      <c r="X38" s="2">
        <f t="shared" si="3"/>
        <v>516</v>
      </c>
    </row>
    <row r="39" spans="1:24" x14ac:dyDescent="0.25">
      <c r="A39" s="4">
        <f t="shared" si="2"/>
        <v>43115</v>
      </c>
      <c r="B39">
        <f t="shared" si="0"/>
        <v>68</v>
      </c>
      <c r="C39" s="5">
        <v>461</v>
      </c>
      <c r="D39">
        <v>46</v>
      </c>
      <c r="E39" s="2">
        <v>17</v>
      </c>
      <c r="F39">
        <v>45</v>
      </c>
      <c r="G39">
        <v>125</v>
      </c>
      <c r="H39">
        <v>133</v>
      </c>
      <c r="I39">
        <v>6</v>
      </c>
      <c r="J39">
        <v>91</v>
      </c>
      <c r="K39">
        <v>70</v>
      </c>
      <c r="L39" s="9">
        <v>187</v>
      </c>
      <c r="M39">
        <v>79</v>
      </c>
      <c r="N39">
        <v>10</v>
      </c>
      <c r="O39">
        <v>51</v>
      </c>
      <c r="P39">
        <v>1</v>
      </c>
      <c r="Q39">
        <v>4</v>
      </c>
      <c r="R39">
        <v>0</v>
      </c>
      <c r="S39">
        <v>6</v>
      </c>
      <c r="T39">
        <v>0</v>
      </c>
      <c r="U39">
        <v>0</v>
      </c>
      <c r="V39">
        <v>10</v>
      </c>
      <c r="W39">
        <v>0</v>
      </c>
      <c r="X39" s="2">
        <f t="shared" si="3"/>
        <v>524</v>
      </c>
    </row>
    <row r="40" spans="1:24" x14ac:dyDescent="0.25">
      <c r="A40" s="4">
        <f t="shared" si="2"/>
        <v>43122</v>
      </c>
      <c r="B40">
        <f t="shared" si="0"/>
        <v>69</v>
      </c>
      <c r="C40" s="5">
        <v>441</v>
      </c>
      <c r="D40">
        <v>42</v>
      </c>
      <c r="E40" s="2">
        <v>18</v>
      </c>
      <c r="F40">
        <v>51</v>
      </c>
      <c r="G40">
        <v>105</v>
      </c>
      <c r="H40">
        <v>116</v>
      </c>
      <c r="I40">
        <v>22</v>
      </c>
      <c r="J40">
        <v>105</v>
      </c>
      <c r="K40">
        <v>99</v>
      </c>
      <c r="L40" s="9">
        <v>142</v>
      </c>
      <c r="M40">
        <v>97</v>
      </c>
      <c r="N40">
        <v>5</v>
      </c>
      <c r="O40">
        <v>60</v>
      </c>
      <c r="P40">
        <v>1</v>
      </c>
      <c r="Q40">
        <v>4</v>
      </c>
      <c r="R40">
        <v>0</v>
      </c>
      <c r="S40">
        <v>5</v>
      </c>
      <c r="T40">
        <v>1</v>
      </c>
      <c r="U40">
        <v>0</v>
      </c>
      <c r="V40">
        <v>10</v>
      </c>
      <c r="W40">
        <v>0</v>
      </c>
      <c r="X40" s="2">
        <f t="shared" si="3"/>
        <v>501</v>
      </c>
    </row>
    <row r="41" spans="1:24" x14ac:dyDescent="0.25">
      <c r="A41" s="4">
        <f t="shared" si="2"/>
        <v>43129</v>
      </c>
      <c r="B41">
        <f t="shared" si="0"/>
        <v>70</v>
      </c>
      <c r="C41" s="5">
        <v>373</v>
      </c>
      <c r="D41">
        <v>38</v>
      </c>
      <c r="E41" s="2">
        <v>13</v>
      </c>
      <c r="F41">
        <v>41</v>
      </c>
      <c r="G41">
        <v>85</v>
      </c>
      <c r="H41">
        <v>77</v>
      </c>
      <c r="I41">
        <v>6</v>
      </c>
      <c r="J41">
        <v>100</v>
      </c>
      <c r="K41">
        <v>49</v>
      </c>
      <c r="L41" s="9">
        <v>100</v>
      </c>
      <c r="M41">
        <v>74</v>
      </c>
      <c r="N41">
        <v>9</v>
      </c>
      <c r="O41">
        <v>43</v>
      </c>
      <c r="P41">
        <v>1</v>
      </c>
      <c r="Q41">
        <v>3</v>
      </c>
      <c r="R41">
        <v>1</v>
      </c>
      <c r="S41">
        <v>3</v>
      </c>
      <c r="T41">
        <v>1</v>
      </c>
      <c r="U41">
        <v>1</v>
      </c>
      <c r="V41">
        <v>14</v>
      </c>
      <c r="W41">
        <v>1</v>
      </c>
      <c r="X41" s="2">
        <f t="shared" si="3"/>
        <v>424</v>
      </c>
    </row>
    <row r="42" spans="1:24" x14ac:dyDescent="0.25">
      <c r="A42" s="4">
        <f t="shared" si="2"/>
        <v>43136</v>
      </c>
      <c r="B42">
        <f t="shared" si="0"/>
        <v>71</v>
      </c>
      <c r="C42" s="5">
        <v>424</v>
      </c>
      <c r="D42">
        <v>48</v>
      </c>
      <c r="E42" s="2">
        <v>15</v>
      </c>
      <c r="F42">
        <v>45</v>
      </c>
      <c r="G42">
        <v>146</v>
      </c>
      <c r="H42">
        <v>84</v>
      </c>
      <c r="I42">
        <v>25</v>
      </c>
      <c r="J42">
        <v>111</v>
      </c>
      <c r="K42">
        <v>54</v>
      </c>
      <c r="L42" s="9">
        <v>130</v>
      </c>
      <c r="M42">
        <v>90</v>
      </c>
      <c r="N42">
        <v>0</v>
      </c>
      <c r="O42">
        <v>40</v>
      </c>
      <c r="P42">
        <v>1</v>
      </c>
      <c r="Q42">
        <v>5</v>
      </c>
      <c r="R42">
        <v>1</v>
      </c>
      <c r="S42">
        <v>3</v>
      </c>
      <c r="T42">
        <v>2</v>
      </c>
      <c r="U42">
        <v>1</v>
      </c>
      <c r="V42">
        <v>11</v>
      </c>
      <c r="W42">
        <v>0</v>
      </c>
      <c r="X42" s="2">
        <f t="shared" si="3"/>
        <v>487</v>
      </c>
    </row>
    <row r="43" spans="1:24" x14ac:dyDescent="0.25">
      <c r="A43" s="4">
        <f t="shared" si="2"/>
        <v>43143</v>
      </c>
      <c r="B43">
        <f t="shared" si="0"/>
        <v>72</v>
      </c>
      <c r="C43" s="5">
        <v>268</v>
      </c>
      <c r="D43">
        <v>20</v>
      </c>
      <c r="E43" s="2">
        <v>9</v>
      </c>
      <c r="F43">
        <v>69</v>
      </c>
      <c r="G43">
        <v>165</v>
      </c>
      <c r="H43">
        <v>82</v>
      </c>
      <c r="I43">
        <v>24</v>
      </c>
      <c r="J43">
        <v>123</v>
      </c>
      <c r="K43">
        <v>43</v>
      </c>
      <c r="L43" s="9">
        <v>140</v>
      </c>
      <c r="M43">
        <v>97</v>
      </c>
      <c r="N43">
        <v>4</v>
      </c>
      <c r="O43">
        <v>70</v>
      </c>
      <c r="P43">
        <v>0</v>
      </c>
      <c r="Q43">
        <v>2</v>
      </c>
      <c r="R43">
        <v>0</v>
      </c>
      <c r="S43">
        <v>7</v>
      </c>
      <c r="T43">
        <v>0</v>
      </c>
      <c r="U43">
        <v>1</v>
      </c>
      <c r="V43">
        <v>9</v>
      </c>
      <c r="W43">
        <v>1</v>
      </c>
      <c r="X43" s="2">
        <f t="shared" si="3"/>
        <v>297</v>
      </c>
    </row>
    <row r="44" spans="1:24" x14ac:dyDescent="0.25">
      <c r="A44" s="4">
        <f t="shared" si="2"/>
        <v>43150</v>
      </c>
      <c r="B44">
        <f t="shared" si="0"/>
        <v>73</v>
      </c>
      <c r="C44" s="5">
        <v>278</v>
      </c>
      <c r="D44">
        <v>30</v>
      </c>
      <c r="E44" s="2">
        <v>4</v>
      </c>
      <c r="F44">
        <v>64</v>
      </c>
      <c r="G44">
        <v>162</v>
      </c>
      <c r="H44">
        <v>73</v>
      </c>
      <c r="I44">
        <v>11</v>
      </c>
      <c r="J44">
        <v>119</v>
      </c>
      <c r="K44">
        <v>48</v>
      </c>
      <c r="L44" s="9">
        <v>131</v>
      </c>
      <c r="M44">
        <v>73</v>
      </c>
      <c r="N44">
        <v>7</v>
      </c>
      <c r="O44">
        <v>101</v>
      </c>
      <c r="P44">
        <v>0</v>
      </c>
      <c r="Q44">
        <v>4</v>
      </c>
      <c r="R44">
        <v>0</v>
      </c>
      <c r="S44">
        <v>1</v>
      </c>
      <c r="T44">
        <v>0</v>
      </c>
      <c r="U44">
        <v>0</v>
      </c>
      <c r="V44">
        <v>11</v>
      </c>
      <c r="W44">
        <v>1</v>
      </c>
      <c r="X44" s="2">
        <f t="shared" si="3"/>
        <v>312</v>
      </c>
    </row>
    <row r="45" spans="1:24" x14ac:dyDescent="0.25">
      <c r="A45" s="4">
        <f t="shared" si="2"/>
        <v>43157</v>
      </c>
      <c r="B45">
        <f t="shared" si="0"/>
        <v>74</v>
      </c>
      <c r="C45" s="5">
        <v>261</v>
      </c>
      <c r="D45">
        <v>17</v>
      </c>
      <c r="E45" s="2">
        <v>9</v>
      </c>
      <c r="F45">
        <v>46</v>
      </c>
      <c r="G45">
        <v>129</v>
      </c>
      <c r="H45">
        <v>52</v>
      </c>
      <c r="I45">
        <v>2</v>
      </c>
      <c r="J45">
        <v>133</v>
      </c>
      <c r="K45">
        <v>101</v>
      </c>
      <c r="L45" s="9">
        <v>108</v>
      </c>
      <c r="M45">
        <v>89</v>
      </c>
      <c r="N45">
        <v>6</v>
      </c>
      <c r="O45">
        <v>67</v>
      </c>
      <c r="P45">
        <v>1</v>
      </c>
      <c r="Q45">
        <v>0</v>
      </c>
      <c r="R45">
        <v>0</v>
      </c>
      <c r="S45">
        <v>2</v>
      </c>
      <c r="T45">
        <v>0</v>
      </c>
      <c r="U45">
        <v>0</v>
      </c>
      <c r="V45">
        <v>1</v>
      </c>
      <c r="W45">
        <v>0</v>
      </c>
      <c r="X45" s="2">
        <f t="shared" si="3"/>
        <v>287</v>
      </c>
    </row>
    <row r="46" spans="1:24" x14ac:dyDescent="0.25">
      <c r="A46" s="4">
        <f t="shared" si="2"/>
        <v>43164</v>
      </c>
      <c r="B46">
        <f t="shared" si="0"/>
        <v>75</v>
      </c>
      <c r="C46" s="5">
        <v>256</v>
      </c>
      <c r="D46">
        <v>31</v>
      </c>
      <c r="E46" s="2">
        <v>7</v>
      </c>
      <c r="F46">
        <v>49</v>
      </c>
      <c r="G46">
        <v>166</v>
      </c>
      <c r="H46">
        <v>60</v>
      </c>
      <c r="I46">
        <v>6</v>
      </c>
      <c r="J46">
        <v>114</v>
      </c>
      <c r="K46">
        <v>69</v>
      </c>
      <c r="L46" s="9">
        <v>67</v>
      </c>
      <c r="M46">
        <v>105</v>
      </c>
      <c r="N46">
        <v>5</v>
      </c>
      <c r="O46">
        <v>38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f t="shared" si="3"/>
        <v>294</v>
      </c>
    </row>
    <row r="47" spans="1:24" x14ac:dyDescent="0.25">
      <c r="A47" s="4">
        <f t="shared" si="2"/>
        <v>43171</v>
      </c>
      <c r="B47">
        <f t="shared" si="0"/>
        <v>76</v>
      </c>
      <c r="C47" s="5">
        <v>159</v>
      </c>
      <c r="D47">
        <v>19</v>
      </c>
      <c r="E47" s="2">
        <v>21</v>
      </c>
      <c r="F47">
        <v>14</v>
      </c>
      <c r="G47">
        <v>123</v>
      </c>
      <c r="H47">
        <v>37</v>
      </c>
      <c r="I47">
        <v>1</v>
      </c>
      <c r="J47">
        <v>142</v>
      </c>
      <c r="K47">
        <v>17</v>
      </c>
      <c r="L47" s="9">
        <v>57</v>
      </c>
      <c r="M47">
        <v>98</v>
      </c>
      <c r="N47">
        <v>2</v>
      </c>
      <c r="O47">
        <v>48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f t="shared" si="3"/>
        <v>199</v>
      </c>
    </row>
    <row r="48" spans="1:24" x14ac:dyDescent="0.25">
      <c r="A48" s="4">
        <f t="shared" si="2"/>
        <v>43178</v>
      </c>
      <c r="B48">
        <f t="shared" si="0"/>
        <v>77</v>
      </c>
      <c r="C48" s="5">
        <v>136</v>
      </c>
      <c r="D48">
        <v>7</v>
      </c>
      <c r="E48" s="2">
        <v>7</v>
      </c>
      <c r="F48">
        <v>17</v>
      </c>
      <c r="G48">
        <v>91</v>
      </c>
      <c r="H48">
        <v>23</v>
      </c>
      <c r="I48">
        <v>0</v>
      </c>
      <c r="J48">
        <v>112</v>
      </c>
      <c r="K48">
        <v>17</v>
      </c>
      <c r="L48" s="9">
        <v>52</v>
      </c>
      <c r="M48">
        <v>71</v>
      </c>
      <c r="N48">
        <v>2</v>
      </c>
      <c r="O48">
        <v>22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f t="shared" si="3"/>
        <v>150</v>
      </c>
    </row>
    <row r="49" spans="1:24" x14ac:dyDescent="0.25">
      <c r="A49" s="4">
        <f t="shared" si="2"/>
        <v>43185</v>
      </c>
      <c r="B49">
        <f t="shared" si="0"/>
        <v>78</v>
      </c>
      <c r="C49" s="5">
        <v>140</v>
      </c>
      <c r="D49">
        <v>10</v>
      </c>
      <c r="E49" s="2">
        <v>7</v>
      </c>
      <c r="F49">
        <v>17</v>
      </c>
      <c r="G49">
        <v>77</v>
      </c>
      <c r="H49">
        <v>12</v>
      </c>
      <c r="I49">
        <v>0</v>
      </c>
      <c r="J49">
        <v>25</v>
      </c>
      <c r="K49">
        <v>26</v>
      </c>
      <c r="L49" s="9">
        <v>16</v>
      </c>
      <c r="M49">
        <v>56</v>
      </c>
      <c r="N49">
        <v>0</v>
      </c>
      <c r="O49">
        <v>32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f t="shared" si="3"/>
        <v>157</v>
      </c>
    </row>
    <row r="50" spans="1:24" x14ac:dyDescent="0.25">
      <c r="A50" s="4">
        <f t="shared" si="2"/>
        <v>43192</v>
      </c>
      <c r="B50">
        <f t="shared" si="0"/>
        <v>79</v>
      </c>
      <c r="C50" s="5">
        <v>167</v>
      </c>
      <c r="D50">
        <v>19</v>
      </c>
      <c r="E50" s="2">
        <v>7</v>
      </c>
      <c r="F50">
        <v>36</v>
      </c>
      <c r="G50">
        <v>59</v>
      </c>
      <c r="H50">
        <v>18</v>
      </c>
      <c r="I50">
        <v>1</v>
      </c>
      <c r="J50">
        <v>31</v>
      </c>
      <c r="K50">
        <v>29</v>
      </c>
      <c r="L50" s="9">
        <v>10</v>
      </c>
      <c r="M50">
        <v>62</v>
      </c>
      <c r="N50">
        <v>1</v>
      </c>
      <c r="O50">
        <v>27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 s="2">
        <f t="shared" si="3"/>
        <v>193</v>
      </c>
    </row>
    <row r="51" spans="1:24" x14ac:dyDescent="0.25">
      <c r="A51" s="4">
        <f t="shared" si="2"/>
        <v>43199</v>
      </c>
      <c r="B51">
        <f t="shared" si="0"/>
        <v>80</v>
      </c>
      <c r="C51" s="5">
        <v>167</v>
      </c>
      <c r="D51">
        <v>20</v>
      </c>
      <c r="E51" s="2">
        <v>15</v>
      </c>
      <c r="F51">
        <v>33</v>
      </c>
      <c r="G51">
        <v>76</v>
      </c>
      <c r="H51">
        <v>21</v>
      </c>
      <c r="I51">
        <v>0</v>
      </c>
      <c r="J51">
        <v>70</v>
      </c>
      <c r="K51">
        <v>34</v>
      </c>
      <c r="L51" s="9">
        <v>20</v>
      </c>
      <c r="M51">
        <v>54</v>
      </c>
      <c r="N51">
        <v>2</v>
      </c>
      <c r="O51">
        <v>15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f t="shared" si="3"/>
        <v>202</v>
      </c>
    </row>
    <row r="52" spans="1:24" x14ac:dyDescent="0.25">
      <c r="A52" s="4">
        <f t="shared" si="2"/>
        <v>43206</v>
      </c>
      <c r="B52">
        <f t="shared" si="0"/>
        <v>81</v>
      </c>
      <c r="C52" s="5">
        <v>183</v>
      </c>
      <c r="D52">
        <v>18</v>
      </c>
      <c r="E52" s="2">
        <v>11</v>
      </c>
      <c r="F52">
        <v>18</v>
      </c>
      <c r="G52">
        <v>72</v>
      </c>
      <c r="H52">
        <v>14</v>
      </c>
      <c r="I52">
        <v>0</v>
      </c>
      <c r="J52">
        <v>42</v>
      </c>
      <c r="K52">
        <v>29</v>
      </c>
      <c r="L52" s="9">
        <v>14</v>
      </c>
      <c r="M52">
        <v>52</v>
      </c>
      <c r="N52">
        <v>2</v>
      </c>
      <c r="O52">
        <v>21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f t="shared" si="3"/>
        <v>212</v>
      </c>
    </row>
    <row r="53" spans="1:24" x14ac:dyDescent="0.25">
      <c r="A53" s="4">
        <f t="shared" si="2"/>
        <v>43213</v>
      </c>
      <c r="B53">
        <f t="shared" si="0"/>
        <v>82</v>
      </c>
      <c r="C53" s="5">
        <v>130</v>
      </c>
      <c r="D53">
        <v>16</v>
      </c>
      <c r="E53" s="2">
        <v>8</v>
      </c>
      <c r="F53">
        <v>13</v>
      </c>
      <c r="G53">
        <v>63</v>
      </c>
      <c r="H53">
        <v>10</v>
      </c>
      <c r="I53">
        <v>0</v>
      </c>
      <c r="J53">
        <v>25</v>
      </c>
      <c r="K53">
        <v>42</v>
      </c>
      <c r="L53" s="9">
        <v>9</v>
      </c>
      <c r="M53">
        <v>83</v>
      </c>
      <c r="N53">
        <v>1</v>
      </c>
      <c r="O53">
        <v>19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f t="shared" si="3"/>
        <v>154</v>
      </c>
    </row>
    <row r="54" spans="1:24" x14ac:dyDescent="0.25">
      <c r="A54" s="4">
        <f t="shared" si="2"/>
        <v>43220</v>
      </c>
      <c r="B54">
        <f t="shared" si="0"/>
        <v>83</v>
      </c>
      <c r="C54" s="5">
        <v>140</v>
      </c>
      <c r="D54">
        <v>15</v>
      </c>
      <c r="E54" s="2">
        <v>15</v>
      </c>
      <c r="F54">
        <v>1</v>
      </c>
      <c r="G54">
        <v>33</v>
      </c>
      <c r="H54">
        <v>15</v>
      </c>
      <c r="I54">
        <v>1</v>
      </c>
      <c r="J54">
        <v>9</v>
      </c>
      <c r="K54">
        <v>60</v>
      </c>
      <c r="L54" s="9">
        <v>5</v>
      </c>
      <c r="M54">
        <v>98</v>
      </c>
      <c r="N54">
        <v>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f t="shared" si="3"/>
        <v>170</v>
      </c>
    </row>
    <row r="55" spans="1:24" x14ac:dyDescent="0.25">
      <c r="A55" s="4">
        <f t="shared" si="2"/>
        <v>43227</v>
      </c>
      <c r="B55">
        <f t="shared" si="0"/>
        <v>84</v>
      </c>
      <c r="C55" s="5">
        <v>130</v>
      </c>
      <c r="D55">
        <v>33</v>
      </c>
      <c r="E55" s="2">
        <v>6</v>
      </c>
      <c r="F55">
        <v>3</v>
      </c>
      <c r="G55">
        <v>19</v>
      </c>
      <c r="H55">
        <v>12</v>
      </c>
      <c r="I55">
        <v>2</v>
      </c>
      <c r="J55">
        <v>22</v>
      </c>
      <c r="K55">
        <v>43</v>
      </c>
      <c r="L55" s="9">
        <v>16</v>
      </c>
      <c r="M55">
        <v>57</v>
      </c>
      <c r="N55">
        <v>4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f t="shared" si="3"/>
        <v>169</v>
      </c>
    </row>
    <row r="56" spans="1:24" x14ac:dyDescent="0.25">
      <c r="A56" s="4">
        <f t="shared" si="2"/>
        <v>43234</v>
      </c>
      <c r="B56">
        <f t="shared" si="0"/>
        <v>85</v>
      </c>
      <c r="C56" s="5">
        <v>89</v>
      </c>
      <c r="D56">
        <v>17</v>
      </c>
      <c r="E56" s="2">
        <v>3</v>
      </c>
      <c r="F56">
        <v>12</v>
      </c>
      <c r="G56">
        <v>34</v>
      </c>
      <c r="H56">
        <v>9</v>
      </c>
      <c r="I56">
        <v>2</v>
      </c>
      <c r="J56">
        <v>6</v>
      </c>
      <c r="K56">
        <v>45</v>
      </c>
      <c r="L56" s="9">
        <v>5</v>
      </c>
      <c r="M56">
        <v>58</v>
      </c>
      <c r="N56">
        <v>2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f t="shared" si="3"/>
        <v>109</v>
      </c>
    </row>
    <row r="57" spans="1:24" x14ac:dyDescent="0.25">
      <c r="A57" s="4">
        <f t="shared" si="2"/>
        <v>43241</v>
      </c>
      <c r="B57">
        <f t="shared" si="0"/>
        <v>86</v>
      </c>
      <c r="C57" s="5">
        <v>114</v>
      </c>
      <c r="D57">
        <v>10</v>
      </c>
      <c r="E57" s="2">
        <v>5</v>
      </c>
      <c r="F57">
        <v>10</v>
      </c>
      <c r="G57">
        <v>24</v>
      </c>
      <c r="H57">
        <v>22</v>
      </c>
      <c r="I57">
        <v>3</v>
      </c>
      <c r="J57">
        <v>43</v>
      </c>
      <c r="K57">
        <v>46</v>
      </c>
      <c r="L57" s="9">
        <v>9</v>
      </c>
      <c r="M57">
        <v>89</v>
      </c>
      <c r="N57">
        <v>1</v>
      </c>
      <c r="O57">
        <v>3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 s="2">
        <f t="shared" si="3"/>
        <v>129</v>
      </c>
    </row>
    <row r="58" spans="1:24" x14ac:dyDescent="0.25">
      <c r="A58" s="4">
        <f t="shared" si="2"/>
        <v>43248</v>
      </c>
      <c r="B58">
        <f t="shared" si="0"/>
        <v>87</v>
      </c>
      <c r="C58" s="5">
        <v>104</v>
      </c>
      <c r="D58">
        <v>10</v>
      </c>
      <c r="E58" s="2">
        <v>4</v>
      </c>
      <c r="F58">
        <v>2</v>
      </c>
      <c r="G58">
        <v>23</v>
      </c>
      <c r="H58">
        <v>16</v>
      </c>
      <c r="I58">
        <v>0</v>
      </c>
      <c r="J58">
        <v>41</v>
      </c>
      <c r="K58">
        <v>40</v>
      </c>
      <c r="L58" s="9">
        <v>6</v>
      </c>
      <c r="M58">
        <v>62</v>
      </c>
      <c r="N58">
        <v>2</v>
      </c>
      <c r="O58">
        <v>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f t="shared" si="3"/>
        <v>118</v>
      </c>
    </row>
    <row r="59" spans="1:24" x14ac:dyDescent="0.25">
      <c r="A59" s="4">
        <f t="shared" si="2"/>
        <v>43255</v>
      </c>
      <c r="B59">
        <f t="shared" si="0"/>
        <v>88</v>
      </c>
      <c r="C59" s="5">
        <v>138</v>
      </c>
      <c r="D59">
        <v>26</v>
      </c>
      <c r="E59" s="2">
        <v>9</v>
      </c>
      <c r="F59">
        <v>8</v>
      </c>
      <c r="G59">
        <v>16</v>
      </c>
      <c r="H59">
        <v>20</v>
      </c>
      <c r="I59">
        <v>3</v>
      </c>
      <c r="J59">
        <v>31</v>
      </c>
      <c r="K59">
        <v>56</v>
      </c>
      <c r="L59" s="9">
        <v>10</v>
      </c>
      <c r="M59">
        <v>69</v>
      </c>
      <c r="N59">
        <v>1</v>
      </c>
      <c r="O59">
        <v>22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 s="2">
        <f t="shared" si="3"/>
        <v>173</v>
      </c>
    </row>
    <row r="60" spans="1:24" x14ac:dyDescent="0.25">
      <c r="A60" s="4">
        <f t="shared" si="2"/>
        <v>43262</v>
      </c>
      <c r="B60">
        <f t="shared" si="0"/>
        <v>89</v>
      </c>
      <c r="C60" s="5">
        <v>145</v>
      </c>
      <c r="D60">
        <v>10</v>
      </c>
      <c r="E60" s="2">
        <v>3</v>
      </c>
      <c r="F60">
        <v>10</v>
      </c>
      <c r="G60">
        <v>27</v>
      </c>
      <c r="H60">
        <v>38</v>
      </c>
      <c r="I60">
        <v>3</v>
      </c>
      <c r="J60">
        <v>16</v>
      </c>
      <c r="K60">
        <v>42</v>
      </c>
      <c r="L60" s="9">
        <v>6</v>
      </c>
      <c r="M60">
        <v>41</v>
      </c>
      <c r="N60">
        <v>10</v>
      </c>
      <c r="O60">
        <v>18</v>
      </c>
      <c r="P60">
        <v>0</v>
      </c>
      <c r="Q60">
        <v>0</v>
      </c>
      <c r="R60">
        <v>0</v>
      </c>
      <c r="S60">
        <v>5</v>
      </c>
      <c r="T60">
        <v>0</v>
      </c>
      <c r="U60">
        <v>0</v>
      </c>
      <c r="V60">
        <v>5</v>
      </c>
      <c r="W60">
        <v>0</v>
      </c>
      <c r="X60" s="2">
        <f t="shared" si="3"/>
        <v>158</v>
      </c>
    </row>
    <row r="61" spans="1:24" x14ac:dyDescent="0.25">
      <c r="A61" s="4">
        <f t="shared" si="2"/>
        <v>43269</v>
      </c>
      <c r="B61">
        <f t="shared" si="0"/>
        <v>90</v>
      </c>
      <c r="C61" s="5">
        <v>93</v>
      </c>
      <c r="D61">
        <v>12</v>
      </c>
      <c r="E61" s="2">
        <v>4</v>
      </c>
      <c r="F61">
        <v>14</v>
      </c>
      <c r="G61">
        <v>31</v>
      </c>
      <c r="H61">
        <v>38</v>
      </c>
      <c r="I61">
        <v>1</v>
      </c>
      <c r="J61">
        <v>10</v>
      </c>
      <c r="K61">
        <v>59</v>
      </c>
      <c r="L61" s="9">
        <v>10</v>
      </c>
      <c r="M61">
        <v>107</v>
      </c>
      <c r="N61">
        <v>1</v>
      </c>
      <c r="O61">
        <v>26</v>
      </c>
      <c r="P61">
        <v>0</v>
      </c>
      <c r="Q61">
        <v>0</v>
      </c>
      <c r="R61">
        <v>0</v>
      </c>
      <c r="S61">
        <v>4</v>
      </c>
      <c r="T61">
        <v>0</v>
      </c>
      <c r="U61">
        <v>0</v>
      </c>
      <c r="V61">
        <v>3</v>
      </c>
      <c r="W61">
        <v>1</v>
      </c>
      <c r="X61" s="2">
        <f t="shared" si="3"/>
        <v>109</v>
      </c>
    </row>
    <row r="62" spans="1:24" x14ac:dyDescent="0.25">
      <c r="A62" s="4">
        <f t="shared" si="2"/>
        <v>43276</v>
      </c>
      <c r="B62">
        <f t="shared" si="0"/>
        <v>91</v>
      </c>
      <c r="C62" s="5">
        <v>91</v>
      </c>
      <c r="D62">
        <v>5</v>
      </c>
      <c r="E62" s="2">
        <v>3</v>
      </c>
      <c r="F62">
        <v>20</v>
      </c>
      <c r="G62">
        <v>40</v>
      </c>
      <c r="H62">
        <v>60</v>
      </c>
      <c r="I62">
        <v>1</v>
      </c>
      <c r="J62">
        <v>38</v>
      </c>
      <c r="K62">
        <v>66</v>
      </c>
      <c r="L62" s="9">
        <v>11</v>
      </c>
      <c r="M62">
        <v>94</v>
      </c>
      <c r="N62">
        <v>3</v>
      </c>
      <c r="O62">
        <v>21</v>
      </c>
      <c r="P62">
        <v>2</v>
      </c>
      <c r="Q62">
        <v>1</v>
      </c>
      <c r="R62">
        <v>0</v>
      </c>
      <c r="S62">
        <v>1</v>
      </c>
      <c r="T62">
        <v>0</v>
      </c>
      <c r="U62">
        <v>0</v>
      </c>
      <c r="V62">
        <v>7</v>
      </c>
      <c r="W62">
        <v>0</v>
      </c>
      <c r="X62" s="2">
        <f t="shared" si="3"/>
        <v>99</v>
      </c>
    </row>
    <row r="63" spans="1:24" x14ac:dyDescent="0.25">
      <c r="A63" s="4">
        <f t="shared" si="2"/>
        <v>43283</v>
      </c>
      <c r="B63">
        <f t="shared" si="0"/>
        <v>92</v>
      </c>
      <c r="C63" s="5">
        <v>100</v>
      </c>
      <c r="D63">
        <v>3</v>
      </c>
      <c r="E63" s="2">
        <v>2</v>
      </c>
      <c r="F63">
        <v>19</v>
      </c>
      <c r="G63">
        <v>28</v>
      </c>
      <c r="H63">
        <v>65</v>
      </c>
      <c r="I63">
        <v>1</v>
      </c>
      <c r="J63">
        <v>26</v>
      </c>
      <c r="K63">
        <v>82</v>
      </c>
      <c r="L63" s="9">
        <v>8</v>
      </c>
      <c r="M63">
        <v>161</v>
      </c>
      <c r="N63">
        <v>2</v>
      </c>
      <c r="O63">
        <v>37</v>
      </c>
      <c r="P63">
        <v>0</v>
      </c>
      <c r="Q63">
        <v>2</v>
      </c>
      <c r="R63">
        <v>0</v>
      </c>
      <c r="S63">
        <v>10</v>
      </c>
      <c r="T63">
        <v>0</v>
      </c>
      <c r="U63">
        <v>0</v>
      </c>
      <c r="V63">
        <v>11</v>
      </c>
      <c r="W63">
        <v>1</v>
      </c>
      <c r="X63" s="2">
        <f t="shared" si="3"/>
        <v>105</v>
      </c>
    </row>
    <row r="64" spans="1:24" x14ac:dyDescent="0.25">
      <c r="A64" s="4">
        <f t="shared" si="2"/>
        <v>43290</v>
      </c>
      <c r="B64">
        <f t="shared" si="0"/>
        <v>93</v>
      </c>
      <c r="C64" s="5">
        <v>131</v>
      </c>
      <c r="D64">
        <v>15</v>
      </c>
      <c r="E64" s="2">
        <v>3</v>
      </c>
      <c r="F64">
        <v>7</v>
      </c>
      <c r="G64">
        <v>26</v>
      </c>
      <c r="H64">
        <v>44</v>
      </c>
      <c r="I64">
        <v>1</v>
      </c>
      <c r="J64">
        <v>52</v>
      </c>
      <c r="K64">
        <v>52</v>
      </c>
      <c r="L64" s="9">
        <v>18</v>
      </c>
      <c r="M64">
        <v>100</v>
      </c>
      <c r="N64">
        <v>2</v>
      </c>
      <c r="O64">
        <v>27</v>
      </c>
      <c r="P64">
        <v>0</v>
      </c>
      <c r="Q64">
        <v>2</v>
      </c>
      <c r="R64">
        <v>0</v>
      </c>
      <c r="S64">
        <v>1</v>
      </c>
      <c r="T64">
        <v>1</v>
      </c>
      <c r="U64">
        <v>0</v>
      </c>
      <c r="V64">
        <v>13</v>
      </c>
      <c r="W64">
        <v>0</v>
      </c>
      <c r="X64" s="2">
        <f t="shared" si="3"/>
        <v>149</v>
      </c>
    </row>
    <row r="65" spans="1:24" x14ac:dyDescent="0.25">
      <c r="A65" s="4">
        <f t="shared" si="2"/>
        <v>43297</v>
      </c>
      <c r="B65">
        <f t="shared" si="0"/>
        <v>94</v>
      </c>
      <c r="C65" s="5">
        <v>133</v>
      </c>
      <c r="D65">
        <v>42</v>
      </c>
      <c r="E65" s="2">
        <v>10</v>
      </c>
      <c r="F65">
        <v>16</v>
      </c>
      <c r="G65">
        <v>59</v>
      </c>
      <c r="H65">
        <v>78</v>
      </c>
      <c r="I65">
        <v>2</v>
      </c>
      <c r="J65">
        <v>74</v>
      </c>
      <c r="K65">
        <v>72</v>
      </c>
      <c r="L65" s="9">
        <v>49</v>
      </c>
      <c r="M65">
        <v>155</v>
      </c>
      <c r="N65">
        <v>5</v>
      </c>
      <c r="O65">
        <v>47</v>
      </c>
      <c r="P65">
        <v>2</v>
      </c>
      <c r="Q65">
        <v>1</v>
      </c>
      <c r="R65">
        <v>0</v>
      </c>
      <c r="S65">
        <v>7</v>
      </c>
      <c r="T65">
        <v>1</v>
      </c>
      <c r="U65">
        <v>1</v>
      </c>
      <c r="V65">
        <v>14</v>
      </c>
      <c r="W65">
        <v>0</v>
      </c>
      <c r="X65" s="2">
        <f t="shared" si="3"/>
        <v>185</v>
      </c>
    </row>
    <row r="66" spans="1:24" x14ac:dyDescent="0.25">
      <c r="A66" s="4">
        <f t="shared" si="2"/>
        <v>43304</v>
      </c>
      <c r="B66">
        <f t="shared" ref="B66:B124" si="8">_xlfn.CEILING.MATH((A66+1-$A$1)/7)</f>
        <v>95</v>
      </c>
      <c r="C66" s="5">
        <v>189</v>
      </c>
      <c r="D66">
        <v>26</v>
      </c>
      <c r="E66" s="2">
        <v>9</v>
      </c>
      <c r="F66">
        <v>25</v>
      </c>
      <c r="G66">
        <v>65</v>
      </c>
      <c r="H66">
        <v>50</v>
      </c>
      <c r="I66">
        <v>8</v>
      </c>
      <c r="J66">
        <v>76</v>
      </c>
      <c r="K66">
        <v>115</v>
      </c>
      <c r="L66" s="9">
        <v>123</v>
      </c>
      <c r="M66">
        <v>175</v>
      </c>
      <c r="N66">
        <v>8</v>
      </c>
      <c r="O66">
        <v>72</v>
      </c>
      <c r="P66">
        <v>2</v>
      </c>
      <c r="Q66">
        <v>0</v>
      </c>
      <c r="R66">
        <v>1</v>
      </c>
      <c r="S66">
        <v>12</v>
      </c>
      <c r="T66">
        <v>0</v>
      </c>
      <c r="U66">
        <v>0</v>
      </c>
      <c r="V66">
        <v>8</v>
      </c>
      <c r="W66">
        <v>0</v>
      </c>
      <c r="X66" s="2">
        <f t="shared" ref="X66:X97" si="9">SUM(C66:E66)</f>
        <v>224</v>
      </c>
    </row>
    <row r="67" spans="1:24" x14ac:dyDescent="0.25">
      <c r="A67" s="4">
        <f t="shared" ref="A67:A88" si="10">A66+7</f>
        <v>43311</v>
      </c>
      <c r="B67">
        <f t="shared" si="8"/>
        <v>96</v>
      </c>
      <c r="C67" s="5">
        <v>297</v>
      </c>
      <c r="D67">
        <v>33</v>
      </c>
      <c r="E67" s="2">
        <v>9</v>
      </c>
      <c r="F67">
        <v>17</v>
      </c>
      <c r="G67">
        <v>71</v>
      </c>
      <c r="H67">
        <v>76</v>
      </c>
      <c r="I67">
        <v>7</v>
      </c>
      <c r="J67">
        <v>88</v>
      </c>
      <c r="K67">
        <v>135</v>
      </c>
      <c r="L67" s="9">
        <v>128</v>
      </c>
      <c r="M67">
        <v>186</v>
      </c>
      <c r="N67">
        <v>5</v>
      </c>
      <c r="O67">
        <v>84</v>
      </c>
      <c r="P67">
        <v>1</v>
      </c>
      <c r="Q67">
        <v>2</v>
      </c>
      <c r="R67">
        <v>1</v>
      </c>
      <c r="S67">
        <v>15</v>
      </c>
      <c r="T67">
        <v>3</v>
      </c>
      <c r="U67">
        <v>1</v>
      </c>
      <c r="V67">
        <v>12</v>
      </c>
      <c r="W67">
        <v>0</v>
      </c>
      <c r="X67" s="2">
        <f t="shared" si="9"/>
        <v>339</v>
      </c>
    </row>
    <row r="68" spans="1:24" x14ac:dyDescent="0.25">
      <c r="A68" s="4">
        <f t="shared" si="10"/>
        <v>43318</v>
      </c>
      <c r="B68">
        <f t="shared" si="8"/>
        <v>97</v>
      </c>
      <c r="C68" s="5">
        <v>192</v>
      </c>
      <c r="D68">
        <v>16</v>
      </c>
      <c r="E68" s="2">
        <v>6</v>
      </c>
      <c r="F68">
        <v>26</v>
      </c>
      <c r="G68">
        <v>108</v>
      </c>
      <c r="H68">
        <v>69</v>
      </c>
      <c r="I68">
        <v>14</v>
      </c>
      <c r="J68">
        <v>112</v>
      </c>
      <c r="K68">
        <v>71</v>
      </c>
      <c r="L68" s="9">
        <v>133</v>
      </c>
      <c r="M68">
        <v>214</v>
      </c>
      <c r="N68">
        <v>12</v>
      </c>
      <c r="O68">
        <v>81</v>
      </c>
      <c r="P68">
        <v>5</v>
      </c>
      <c r="Q68">
        <v>2</v>
      </c>
      <c r="R68">
        <v>0</v>
      </c>
      <c r="S68">
        <v>8</v>
      </c>
      <c r="T68">
        <v>2</v>
      </c>
      <c r="U68">
        <v>1</v>
      </c>
      <c r="V68">
        <v>22</v>
      </c>
      <c r="W68">
        <v>0</v>
      </c>
      <c r="X68" s="2">
        <f t="shared" si="9"/>
        <v>214</v>
      </c>
    </row>
    <row r="69" spans="1:24" x14ac:dyDescent="0.25">
      <c r="A69" s="4">
        <f t="shared" si="10"/>
        <v>43325</v>
      </c>
      <c r="B69">
        <f t="shared" si="8"/>
        <v>98</v>
      </c>
      <c r="C69" s="5">
        <v>135</v>
      </c>
      <c r="D69">
        <v>11</v>
      </c>
      <c r="E69" s="2">
        <v>4</v>
      </c>
      <c r="F69">
        <v>27</v>
      </c>
      <c r="G69">
        <v>147</v>
      </c>
      <c r="H69">
        <v>102</v>
      </c>
      <c r="I69">
        <v>49</v>
      </c>
      <c r="J69">
        <v>65</v>
      </c>
      <c r="K69">
        <v>135</v>
      </c>
      <c r="L69" s="9">
        <v>162</v>
      </c>
      <c r="M69">
        <v>194</v>
      </c>
      <c r="N69">
        <v>29</v>
      </c>
      <c r="O69">
        <v>111</v>
      </c>
      <c r="P69">
        <v>0</v>
      </c>
      <c r="Q69">
        <v>14</v>
      </c>
      <c r="R69">
        <v>1</v>
      </c>
      <c r="S69">
        <v>6</v>
      </c>
      <c r="T69">
        <v>0</v>
      </c>
      <c r="U69">
        <v>0</v>
      </c>
      <c r="V69">
        <v>24</v>
      </c>
      <c r="W69">
        <v>2</v>
      </c>
      <c r="X69" s="2">
        <f t="shared" si="9"/>
        <v>150</v>
      </c>
    </row>
    <row r="70" spans="1:24" x14ac:dyDescent="0.25">
      <c r="A70" s="4">
        <f t="shared" si="10"/>
        <v>43332</v>
      </c>
      <c r="B70">
        <f t="shared" si="8"/>
        <v>99</v>
      </c>
      <c r="C70" s="5">
        <v>128</v>
      </c>
      <c r="D70">
        <v>26</v>
      </c>
      <c r="E70" s="2">
        <v>6</v>
      </c>
      <c r="F70">
        <v>24</v>
      </c>
      <c r="G70">
        <v>148</v>
      </c>
      <c r="H70">
        <v>124</v>
      </c>
      <c r="I70">
        <v>47</v>
      </c>
      <c r="J70">
        <v>101</v>
      </c>
      <c r="K70">
        <v>130</v>
      </c>
      <c r="L70" s="9">
        <v>134</v>
      </c>
      <c r="M70">
        <v>198</v>
      </c>
      <c r="N70">
        <v>31</v>
      </c>
      <c r="O70">
        <v>106</v>
      </c>
      <c r="P70">
        <v>1</v>
      </c>
      <c r="Q70">
        <v>0</v>
      </c>
      <c r="R70">
        <v>1</v>
      </c>
      <c r="S70">
        <v>5</v>
      </c>
      <c r="T70">
        <v>0</v>
      </c>
      <c r="U70">
        <v>0</v>
      </c>
      <c r="V70">
        <v>14</v>
      </c>
      <c r="W70">
        <v>0</v>
      </c>
      <c r="X70" s="2">
        <f t="shared" si="9"/>
        <v>160</v>
      </c>
    </row>
    <row r="71" spans="1:24" x14ac:dyDescent="0.25">
      <c r="A71" s="4">
        <f t="shared" si="10"/>
        <v>43339</v>
      </c>
      <c r="B71">
        <f t="shared" si="8"/>
        <v>100</v>
      </c>
      <c r="C71" s="5">
        <v>141</v>
      </c>
      <c r="D71">
        <v>21</v>
      </c>
      <c r="E71" s="2">
        <v>5</v>
      </c>
      <c r="F71">
        <v>19</v>
      </c>
      <c r="G71">
        <v>157</v>
      </c>
      <c r="H71">
        <v>168</v>
      </c>
      <c r="I71">
        <v>52</v>
      </c>
      <c r="J71">
        <v>104</v>
      </c>
      <c r="K71">
        <v>161</v>
      </c>
      <c r="L71" s="9">
        <v>195</v>
      </c>
      <c r="M71">
        <v>233</v>
      </c>
      <c r="N71">
        <v>44</v>
      </c>
      <c r="O71">
        <v>133</v>
      </c>
      <c r="P71">
        <v>2</v>
      </c>
      <c r="Q71">
        <v>2</v>
      </c>
      <c r="R71">
        <v>0</v>
      </c>
      <c r="S71">
        <v>3</v>
      </c>
      <c r="T71">
        <v>0</v>
      </c>
      <c r="U71">
        <v>0</v>
      </c>
      <c r="V71">
        <v>3</v>
      </c>
      <c r="W71">
        <v>0</v>
      </c>
      <c r="X71" s="2">
        <f t="shared" si="9"/>
        <v>167</v>
      </c>
    </row>
    <row r="72" spans="1:24" x14ac:dyDescent="0.25">
      <c r="A72" s="4">
        <f t="shared" si="10"/>
        <v>43346</v>
      </c>
      <c r="B72">
        <f t="shared" si="8"/>
        <v>101</v>
      </c>
      <c r="C72" s="5">
        <v>167</v>
      </c>
      <c r="D72">
        <v>11</v>
      </c>
      <c r="E72" s="2">
        <v>5</v>
      </c>
      <c r="F72">
        <v>27</v>
      </c>
      <c r="G72">
        <v>264</v>
      </c>
      <c r="H72">
        <v>224</v>
      </c>
      <c r="I72">
        <v>60</v>
      </c>
      <c r="J72">
        <v>140</v>
      </c>
      <c r="K72">
        <v>197</v>
      </c>
      <c r="L72" s="9">
        <v>241</v>
      </c>
      <c r="M72">
        <v>275</v>
      </c>
      <c r="N72">
        <v>49</v>
      </c>
      <c r="O72">
        <v>165</v>
      </c>
      <c r="P72">
        <v>1</v>
      </c>
      <c r="Q72">
        <v>9</v>
      </c>
      <c r="R72">
        <v>0</v>
      </c>
      <c r="S72">
        <v>6</v>
      </c>
      <c r="T72">
        <v>1</v>
      </c>
      <c r="U72">
        <v>0</v>
      </c>
      <c r="V72">
        <v>23</v>
      </c>
      <c r="W72">
        <v>0</v>
      </c>
      <c r="X72" s="2">
        <f t="shared" si="9"/>
        <v>183</v>
      </c>
    </row>
    <row r="73" spans="1:24" x14ac:dyDescent="0.25">
      <c r="A73" s="4">
        <f t="shared" si="10"/>
        <v>43353</v>
      </c>
      <c r="B73">
        <f t="shared" si="8"/>
        <v>102</v>
      </c>
      <c r="C73" s="5">
        <v>184</v>
      </c>
      <c r="D73">
        <v>47</v>
      </c>
      <c r="E73" s="2">
        <v>12</v>
      </c>
      <c r="F73">
        <v>39</v>
      </c>
      <c r="G73">
        <v>266</v>
      </c>
      <c r="H73">
        <v>225</v>
      </c>
      <c r="I73">
        <v>53</v>
      </c>
      <c r="J73">
        <v>173</v>
      </c>
      <c r="K73">
        <v>187</v>
      </c>
      <c r="L73" s="9">
        <v>323</v>
      </c>
      <c r="M73">
        <v>328</v>
      </c>
      <c r="N73">
        <v>68</v>
      </c>
      <c r="O73">
        <v>144</v>
      </c>
      <c r="P73">
        <v>2</v>
      </c>
      <c r="Q73">
        <v>5</v>
      </c>
      <c r="R73">
        <v>1</v>
      </c>
      <c r="S73">
        <v>10</v>
      </c>
      <c r="T73">
        <v>1</v>
      </c>
      <c r="U73">
        <v>0</v>
      </c>
      <c r="V73">
        <v>42</v>
      </c>
      <c r="W73">
        <v>0</v>
      </c>
      <c r="X73" s="2">
        <f t="shared" si="9"/>
        <v>243</v>
      </c>
    </row>
    <row r="74" spans="1:24" x14ac:dyDescent="0.25">
      <c r="A74" s="4">
        <f t="shared" si="10"/>
        <v>43360</v>
      </c>
      <c r="B74">
        <f t="shared" si="8"/>
        <v>103</v>
      </c>
      <c r="C74" s="5">
        <v>271</v>
      </c>
      <c r="D74">
        <v>104</v>
      </c>
      <c r="E74" s="2">
        <v>53</v>
      </c>
      <c r="F74">
        <v>42</v>
      </c>
      <c r="G74">
        <v>241</v>
      </c>
      <c r="H74">
        <v>226</v>
      </c>
      <c r="I74">
        <v>38</v>
      </c>
      <c r="J74">
        <v>132</v>
      </c>
      <c r="K74">
        <v>194</v>
      </c>
      <c r="L74" s="9">
        <v>277</v>
      </c>
      <c r="M74">
        <v>284</v>
      </c>
      <c r="N74">
        <v>45</v>
      </c>
      <c r="O74">
        <v>160</v>
      </c>
      <c r="P74">
        <v>8</v>
      </c>
      <c r="Q74">
        <v>10</v>
      </c>
      <c r="R74">
        <v>9</v>
      </c>
      <c r="S74">
        <v>18</v>
      </c>
      <c r="T74">
        <v>3</v>
      </c>
      <c r="U74">
        <v>3</v>
      </c>
      <c r="V74">
        <v>44</v>
      </c>
      <c r="W74">
        <v>3</v>
      </c>
      <c r="X74" s="2">
        <f t="shared" si="9"/>
        <v>428</v>
      </c>
    </row>
    <row r="75" spans="1:24" x14ac:dyDescent="0.25">
      <c r="A75" s="4">
        <f t="shared" si="10"/>
        <v>43367</v>
      </c>
      <c r="B75">
        <f t="shared" si="8"/>
        <v>104</v>
      </c>
      <c r="C75" s="5">
        <v>188</v>
      </c>
      <c r="D75">
        <v>69</v>
      </c>
      <c r="E75" s="2">
        <v>27</v>
      </c>
      <c r="F75">
        <v>42</v>
      </c>
      <c r="G75">
        <v>217</v>
      </c>
      <c r="H75">
        <v>211</v>
      </c>
      <c r="I75">
        <v>41</v>
      </c>
      <c r="J75">
        <v>124</v>
      </c>
      <c r="K75">
        <v>149</v>
      </c>
      <c r="L75" s="9">
        <v>309</v>
      </c>
      <c r="M75">
        <v>238</v>
      </c>
      <c r="N75">
        <v>56</v>
      </c>
      <c r="O75">
        <v>172</v>
      </c>
      <c r="P75">
        <v>2</v>
      </c>
      <c r="Q75">
        <v>12</v>
      </c>
      <c r="R75">
        <v>3</v>
      </c>
      <c r="S75">
        <v>21</v>
      </c>
      <c r="T75">
        <v>3</v>
      </c>
      <c r="U75">
        <v>1</v>
      </c>
      <c r="V75">
        <v>40</v>
      </c>
      <c r="W75">
        <v>2</v>
      </c>
      <c r="X75" s="2">
        <f t="shared" si="9"/>
        <v>284</v>
      </c>
    </row>
    <row r="76" spans="1:24" x14ac:dyDescent="0.25">
      <c r="A76" s="4">
        <f t="shared" si="10"/>
        <v>43374</v>
      </c>
      <c r="B76">
        <f t="shared" si="8"/>
        <v>105</v>
      </c>
      <c r="C76" s="5">
        <v>212</v>
      </c>
      <c r="D76">
        <v>66</v>
      </c>
      <c r="E76" s="2">
        <v>27</v>
      </c>
      <c r="F76">
        <v>29</v>
      </c>
      <c r="G76">
        <v>196</v>
      </c>
      <c r="H76">
        <v>211</v>
      </c>
      <c r="I76">
        <v>27</v>
      </c>
      <c r="J76">
        <v>121</v>
      </c>
      <c r="K76">
        <v>146</v>
      </c>
      <c r="L76" s="9">
        <v>335</v>
      </c>
      <c r="M76">
        <v>196</v>
      </c>
      <c r="N76">
        <v>55</v>
      </c>
      <c r="O76">
        <v>157</v>
      </c>
      <c r="P76">
        <v>3</v>
      </c>
      <c r="Q76">
        <v>3</v>
      </c>
      <c r="R76">
        <v>0</v>
      </c>
      <c r="S76">
        <v>16</v>
      </c>
      <c r="T76">
        <v>2</v>
      </c>
      <c r="U76">
        <v>2</v>
      </c>
      <c r="V76">
        <v>54</v>
      </c>
      <c r="W76">
        <v>1</v>
      </c>
      <c r="X76" s="2">
        <f t="shared" si="9"/>
        <v>305</v>
      </c>
    </row>
    <row r="77" spans="1:24" x14ac:dyDescent="0.25">
      <c r="A77" s="4">
        <f t="shared" si="10"/>
        <v>43381</v>
      </c>
      <c r="B77">
        <f t="shared" si="8"/>
        <v>106</v>
      </c>
      <c r="C77" s="5">
        <v>297</v>
      </c>
      <c r="D77">
        <v>46</v>
      </c>
      <c r="E77" s="2">
        <v>22</v>
      </c>
      <c r="F77">
        <v>48</v>
      </c>
      <c r="G77">
        <v>234</v>
      </c>
      <c r="H77">
        <v>227</v>
      </c>
      <c r="I77">
        <v>34</v>
      </c>
      <c r="J77">
        <v>118</v>
      </c>
      <c r="K77">
        <v>157</v>
      </c>
      <c r="L77" s="9">
        <v>238</v>
      </c>
      <c r="M77">
        <v>204</v>
      </c>
      <c r="N77">
        <v>38</v>
      </c>
      <c r="O77">
        <v>163</v>
      </c>
      <c r="P77">
        <v>2</v>
      </c>
      <c r="Q77">
        <v>4</v>
      </c>
      <c r="R77">
        <v>0</v>
      </c>
      <c r="S77">
        <v>13</v>
      </c>
      <c r="T77">
        <v>3</v>
      </c>
      <c r="U77">
        <v>1</v>
      </c>
      <c r="V77">
        <v>77</v>
      </c>
      <c r="W77">
        <v>4</v>
      </c>
      <c r="X77" s="2">
        <f t="shared" si="9"/>
        <v>365</v>
      </c>
    </row>
    <row r="78" spans="1:24" x14ac:dyDescent="0.25">
      <c r="A78" s="4">
        <f t="shared" si="10"/>
        <v>43388</v>
      </c>
      <c r="B78">
        <f t="shared" si="8"/>
        <v>107</v>
      </c>
      <c r="C78" s="5">
        <v>265</v>
      </c>
      <c r="D78">
        <v>61</v>
      </c>
      <c r="E78" s="2">
        <v>25</v>
      </c>
      <c r="F78">
        <v>71</v>
      </c>
      <c r="G78">
        <v>202</v>
      </c>
      <c r="H78">
        <v>255</v>
      </c>
      <c r="I78">
        <v>38</v>
      </c>
      <c r="J78">
        <v>116</v>
      </c>
      <c r="K78">
        <v>175</v>
      </c>
      <c r="L78" s="9">
        <v>287</v>
      </c>
      <c r="M78">
        <v>207</v>
      </c>
      <c r="N78">
        <v>61</v>
      </c>
      <c r="O78">
        <v>143</v>
      </c>
      <c r="P78">
        <v>2</v>
      </c>
      <c r="Q78">
        <v>13</v>
      </c>
      <c r="R78">
        <v>2</v>
      </c>
      <c r="S78">
        <v>18</v>
      </c>
      <c r="T78">
        <v>1</v>
      </c>
      <c r="U78">
        <v>7</v>
      </c>
      <c r="V78">
        <v>67</v>
      </c>
      <c r="W78">
        <v>1</v>
      </c>
      <c r="X78" s="2">
        <f t="shared" si="9"/>
        <v>351</v>
      </c>
    </row>
    <row r="79" spans="1:24" x14ac:dyDescent="0.25">
      <c r="A79" s="4">
        <f t="shared" si="10"/>
        <v>43395</v>
      </c>
      <c r="B79">
        <f t="shared" si="8"/>
        <v>108</v>
      </c>
      <c r="C79" s="5">
        <v>320</v>
      </c>
      <c r="D79">
        <v>48</v>
      </c>
      <c r="E79" s="2">
        <v>16</v>
      </c>
      <c r="F79">
        <v>58</v>
      </c>
      <c r="G79">
        <v>191</v>
      </c>
      <c r="H79">
        <v>207</v>
      </c>
      <c r="I79">
        <v>26</v>
      </c>
      <c r="J79">
        <v>110</v>
      </c>
      <c r="K79">
        <v>211</v>
      </c>
      <c r="L79" s="9">
        <v>217</v>
      </c>
      <c r="M79">
        <v>223</v>
      </c>
      <c r="N79">
        <v>60</v>
      </c>
      <c r="O79">
        <v>173</v>
      </c>
      <c r="P79">
        <v>2</v>
      </c>
      <c r="Q79">
        <v>12</v>
      </c>
      <c r="R79">
        <v>1</v>
      </c>
      <c r="S79">
        <v>16</v>
      </c>
      <c r="T79">
        <v>2</v>
      </c>
      <c r="U79">
        <v>2</v>
      </c>
      <c r="V79">
        <v>59</v>
      </c>
      <c r="W79">
        <v>2</v>
      </c>
      <c r="X79" s="2">
        <f t="shared" si="9"/>
        <v>384</v>
      </c>
    </row>
    <row r="80" spans="1:24" x14ac:dyDescent="0.25">
      <c r="A80" s="4">
        <f t="shared" si="10"/>
        <v>43402</v>
      </c>
      <c r="B80">
        <f t="shared" si="8"/>
        <v>109</v>
      </c>
      <c r="C80" s="5">
        <v>292</v>
      </c>
      <c r="D80">
        <v>32</v>
      </c>
      <c r="E80" s="2">
        <v>24</v>
      </c>
      <c r="F80">
        <v>36</v>
      </c>
      <c r="G80">
        <v>175</v>
      </c>
      <c r="H80">
        <v>161</v>
      </c>
      <c r="I80">
        <v>24</v>
      </c>
      <c r="J80">
        <v>97</v>
      </c>
      <c r="K80">
        <v>166</v>
      </c>
      <c r="L80" s="9">
        <v>222</v>
      </c>
      <c r="M80">
        <v>162</v>
      </c>
      <c r="N80">
        <v>46</v>
      </c>
      <c r="O80">
        <v>154</v>
      </c>
      <c r="P80">
        <v>9</v>
      </c>
      <c r="Q80">
        <v>6</v>
      </c>
      <c r="R80">
        <v>1</v>
      </c>
      <c r="S80">
        <v>19</v>
      </c>
      <c r="T80">
        <v>0</v>
      </c>
      <c r="U80">
        <v>2</v>
      </c>
      <c r="V80">
        <v>106</v>
      </c>
      <c r="W80">
        <v>1</v>
      </c>
      <c r="X80" s="2">
        <f t="shared" si="9"/>
        <v>348</v>
      </c>
    </row>
    <row r="81" spans="1:24" x14ac:dyDescent="0.25">
      <c r="A81" s="4">
        <f t="shared" si="10"/>
        <v>43409</v>
      </c>
      <c r="B81">
        <f t="shared" si="8"/>
        <v>110</v>
      </c>
      <c r="C81" s="5">
        <v>342</v>
      </c>
      <c r="D81">
        <v>35</v>
      </c>
      <c r="E81" s="2">
        <v>11</v>
      </c>
      <c r="F81">
        <v>68</v>
      </c>
      <c r="G81">
        <v>218</v>
      </c>
      <c r="H81">
        <v>207</v>
      </c>
      <c r="I81">
        <v>33</v>
      </c>
      <c r="J81">
        <v>133</v>
      </c>
      <c r="K81">
        <v>170</v>
      </c>
      <c r="L81" s="9">
        <v>299</v>
      </c>
      <c r="M81">
        <v>180</v>
      </c>
      <c r="N81">
        <v>51</v>
      </c>
      <c r="O81">
        <v>183</v>
      </c>
      <c r="P81">
        <v>5</v>
      </c>
      <c r="Q81">
        <v>9</v>
      </c>
      <c r="R81">
        <v>2</v>
      </c>
      <c r="S81">
        <v>20</v>
      </c>
      <c r="T81">
        <v>0</v>
      </c>
      <c r="U81">
        <v>0</v>
      </c>
      <c r="V81">
        <v>89</v>
      </c>
      <c r="W81">
        <v>4</v>
      </c>
      <c r="X81" s="2">
        <f t="shared" si="9"/>
        <v>388</v>
      </c>
    </row>
    <row r="82" spans="1:24" x14ac:dyDescent="0.25">
      <c r="A82" s="4">
        <f t="shared" si="10"/>
        <v>43416</v>
      </c>
      <c r="B82">
        <f t="shared" si="8"/>
        <v>111</v>
      </c>
      <c r="C82" s="5">
        <v>476</v>
      </c>
      <c r="D82">
        <v>45</v>
      </c>
      <c r="E82" s="2">
        <v>21</v>
      </c>
      <c r="F82">
        <v>58</v>
      </c>
      <c r="G82">
        <v>256</v>
      </c>
      <c r="H82">
        <v>232</v>
      </c>
      <c r="I82">
        <v>37</v>
      </c>
      <c r="J82">
        <v>124</v>
      </c>
      <c r="K82">
        <v>184</v>
      </c>
      <c r="L82" s="9">
        <v>288</v>
      </c>
      <c r="M82">
        <v>249</v>
      </c>
      <c r="N82">
        <v>73</v>
      </c>
      <c r="O82">
        <v>222</v>
      </c>
      <c r="P82">
        <v>13</v>
      </c>
      <c r="Q82">
        <v>7</v>
      </c>
      <c r="R82">
        <v>2</v>
      </c>
      <c r="S82">
        <v>23</v>
      </c>
      <c r="T82">
        <v>2</v>
      </c>
      <c r="U82">
        <v>3</v>
      </c>
      <c r="V82">
        <v>73</v>
      </c>
      <c r="W82">
        <v>3</v>
      </c>
      <c r="X82" s="2">
        <f t="shared" si="9"/>
        <v>542</v>
      </c>
    </row>
    <row r="83" spans="1:24" x14ac:dyDescent="0.25">
      <c r="A83" s="4">
        <f t="shared" si="10"/>
        <v>43423</v>
      </c>
      <c r="B83">
        <f t="shared" si="8"/>
        <v>112</v>
      </c>
      <c r="C83" s="5">
        <v>594</v>
      </c>
      <c r="D83">
        <v>69</v>
      </c>
      <c r="E83" s="2">
        <v>29</v>
      </c>
      <c r="F83">
        <v>72</v>
      </c>
      <c r="G83">
        <v>301</v>
      </c>
      <c r="H83">
        <v>216</v>
      </c>
      <c r="I83">
        <v>19</v>
      </c>
      <c r="J83">
        <v>134</v>
      </c>
      <c r="K83">
        <v>146</v>
      </c>
      <c r="L83" s="9">
        <v>288</v>
      </c>
      <c r="M83">
        <v>239</v>
      </c>
      <c r="N83">
        <v>43</v>
      </c>
      <c r="O83">
        <v>188</v>
      </c>
      <c r="P83">
        <v>6</v>
      </c>
      <c r="Q83">
        <v>7</v>
      </c>
      <c r="R83">
        <v>2</v>
      </c>
      <c r="S83">
        <v>20</v>
      </c>
      <c r="T83">
        <v>4</v>
      </c>
      <c r="U83">
        <v>1</v>
      </c>
      <c r="V83">
        <v>56</v>
      </c>
      <c r="W83">
        <v>0</v>
      </c>
      <c r="X83" s="2">
        <f t="shared" si="9"/>
        <v>692</v>
      </c>
    </row>
    <row r="84" spans="1:24" x14ac:dyDescent="0.25">
      <c r="A84" s="4">
        <f t="shared" si="10"/>
        <v>43430</v>
      </c>
      <c r="B84">
        <f t="shared" si="8"/>
        <v>113</v>
      </c>
      <c r="C84" s="5">
        <v>487</v>
      </c>
      <c r="D84">
        <v>53</v>
      </c>
      <c r="E84" s="2">
        <v>69</v>
      </c>
      <c r="F84">
        <v>54</v>
      </c>
      <c r="G84">
        <v>309</v>
      </c>
      <c r="H84">
        <v>216</v>
      </c>
      <c r="I84">
        <v>48</v>
      </c>
      <c r="J84">
        <v>129</v>
      </c>
      <c r="K84">
        <v>139</v>
      </c>
      <c r="L84" s="9">
        <v>278</v>
      </c>
      <c r="M84">
        <v>265</v>
      </c>
      <c r="N84">
        <v>57</v>
      </c>
      <c r="O84">
        <v>198</v>
      </c>
      <c r="P84">
        <v>2</v>
      </c>
      <c r="Q84">
        <v>15</v>
      </c>
      <c r="R84">
        <v>0</v>
      </c>
      <c r="S84">
        <v>15</v>
      </c>
      <c r="T84">
        <v>0</v>
      </c>
      <c r="U84">
        <v>3</v>
      </c>
      <c r="V84">
        <v>51</v>
      </c>
      <c r="W84">
        <v>0</v>
      </c>
      <c r="X84" s="2">
        <f t="shared" si="9"/>
        <v>609</v>
      </c>
    </row>
    <row r="85" spans="1:24" x14ac:dyDescent="0.25">
      <c r="A85" s="4">
        <f t="shared" si="10"/>
        <v>43437</v>
      </c>
      <c r="B85">
        <f t="shared" si="8"/>
        <v>114</v>
      </c>
      <c r="C85" s="5">
        <v>603</v>
      </c>
      <c r="D85">
        <v>73</v>
      </c>
      <c r="E85" s="2">
        <v>162</v>
      </c>
      <c r="F85">
        <v>70</v>
      </c>
      <c r="G85">
        <v>259</v>
      </c>
      <c r="H85">
        <v>144</v>
      </c>
      <c r="I85">
        <v>36</v>
      </c>
      <c r="J85">
        <v>120</v>
      </c>
      <c r="K85">
        <v>101</v>
      </c>
      <c r="L85" s="9">
        <v>237</v>
      </c>
      <c r="M85">
        <v>239</v>
      </c>
      <c r="N85">
        <v>40</v>
      </c>
      <c r="O85">
        <v>204</v>
      </c>
      <c r="P85">
        <v>0</v>
      </c>
      <c r="Q85">
        <v>8</v>
      </c>
      <c r="R85">
        <v>0</v>
      </c>
      <c r="S85">
        <v>18</v>
      </c>
      <c r="T85">
        <v>0</v>
      </c>
      <c r="U85">
        <v>0</v>
      </c>
      <c r="V85">
        <v>51</v>
      </c>
      <c r="W85">
        <v>3</v>
      </c>
      <c r="X85" s="2">
        <f t="shared" si="9"/>
        <v>838</v>
      </c>
    </row>
    <row r="86" spans="1:24" x14ac:dyDescent="0.25">
      <c r="A86" s="4">
        <f t="shared" si="10"/>
        <v>43444</v>
      </c>
      <c r="B86">
        <f t="shared" si="8"/>
        <v>115</v>
      </c>
      <c r="C86" s="5">
        <v>426</v>
      </c>
      <c r="D86">
        <v>142</v>
      </c>
      <c r="E86" s="2">
        <v>170</v>
      </c>
      <c r="F86">
        <v>52</v>
      </c>
      <c r="G86">
        <v>280</v>
      </c>
      <c r="H86">
        <v>175</v>
      </c>
      <c r="I86">
        <v>36</v>
      </c>
      <c r="J86">
        <v>129</v>
      </c>
      <c r="K86">
        <v>135</v>
      </c>
      <c r="L86" s="9">
        <v>178</v>
      </c>
      <c r="M86">
        <v>239</v>
      </c>
      <c r="N86">
        <v>60</v>
      </c>
      <c r="O86">
        <v>205</v>
      </c>
      <c r="P86">
        <v>1</v>
      </c>
      <c r="Q86">
        <v>13</v>
      </c>
      <c r="R86">
        <v>2</v>
      </c>
      <c r="S86">
        <v>21</v>
      </c>
      <c r="T86">
        <v>1</v>
      </c>
      <c r="U86">
        <v>0</v>
      </c>
      <c r="V86">
        <v>40</v>
      </c>
      <c r="W86">
        <v>3</v>
      </c>
      <c r="X86" s="2">
        <f t="shared" si="9"/>
        <v>738</v>
      </c>
    </row>
    <row r="87" spans="1:24" x14ac:dyDescent="0.25">
      <c r="A87" s="4">
        <f t="shared" si="10"/>
        <v>43451</v>
      </c>
      <c r="B87">
        <f t="shared" si="8"/>
        <v>116</v>
      </c>
      <c r="C87" s="5">
        <v>274</v>
      </c>
      <c r="D87">
        <v>277</v>
      </c>
      <c r="E87" s="2">
        <v>265</v>
      </c>
      <c r="F87">
        <v>48</v>
      </c>
      <c r="G87">
        <v>244</v>
      </c>
      <c r="H87">
        <v>165</v>
      </c>
      <c r="I87">
        <v>31</v>
      </c>
      <c r="J87">
        <v>133</v>
      </c>
      <c r="K87">
        <v>120</v>
      </c>
      <c r="L87" s="9">
        <v>239</v>
      </c>
      <c r="M87">
        <v>219</v>
      </c>
      <c r="N87">
        <v>64</v>
      </c>
      <c r="O87">
        <v>169</v>
      </c>
      <c r="P87">
        <v>5</v>
      </c>
      <c r="Q87">
        <v>8</v>
      </c>
      <c r="R87">
        <v>4</v>
      </c>
      <c r="S87">
        <v>21</v>
      </c>
      <c r="T87">
        <v>1</v>
      </c>
      <c r="U87">
        <v>1</v>
      </c>
      <c r="V87">
        <v>37</v>
      </c>
      <c r="W87">
        <v>1</v>
      </c>
      <c r="X87" s="2">
        <f t="shared" si="9"/>
        <v>816</v>
      </c>
    </row>
    <row r="88" spans="1:24" x14ac:dyDescent="0.25">
      <c r="A88" s="4">
        <f t="shared" si="10"/>
        <v>43458</v>
      </c>
      <c r="B88">
        <f t="shared" si="8"/>
        <v>117</v>
      </c>
      <c r="C88" s="5">
        <v>732</v>
      </c>
      <c r="D88">
        <v>209</v>
      </c>
      <c r="E88" s="2">
        <v>209</v>
      </c>
      <c r="F88">
        <v>87</v>
      </c>
      <c r="G88">
        <v>402</v>
      </c>
      <c r="H88">
        <v>318</v>
      </c>
      <c r="I88">
        <v>70</v>
      </c>
      <c r="J88">
        <v>242</v>
      </c>
      <c r="K88">
        <v>227</v>
      </c>
      <c r="L88" s="9">
        <v>369</v>
      </c>
      <c r="M88">
        <v>354</v>
      </c>
      <c r="N88">
        <v>106</v>
      </c>
      <c r="O88">
        <v>209</v>
      </c>
      <c r="P88">
        <v>8</v>
      </c>
      <c r="Q88">
        <v>8</v>
      </c>
      <c r="R88">
        <v>6</v>
      </c>
      <c r="S88">
        <v>29</v>
      </c>
      <c r="T88">
        <v>7</v>
      </c>
      <c r="U88">
        <v>4</v>
      </c>
      <c r="V88">
        <v>51</v>
      </c>
      <c r="W88">
        <v>11</v>
      </c>
      <c r="X88" s="2">
        <f t="shared" si="9"/>
        <v>1150</v>
      </c>
    </row>
    <row r="89" spans="1:24" x14ac:dyDescent="0.25">
      <c r="A89" s="4">
        <f>A88+7</f>
        <v>43465</v>
      </c>
      <c r="B89">
        <f t="shared" si="8"/>
        <v>118</v>
      </c>
      <c r="C89" s="5">
        <v>243</v>
      </c>
      <c r="D89">
        <v>415</v>
      </c>
      <c r="E89" s="2">
        <v>115</v>
      </c>
      <c r="F89">
        <v>43</v>
      </c>
      <c r="G89">
        <v>155</v>
      </c>
      <c r="H89">
        <v>96</v>
      </c>
      <c r="I89">
        <v>22</v>
      </c>
      <c r="J89">
        <v>76</v>
      </c>
      <c r="K89">
        <v>58</v>
      </c>
      <c r="L89" s="9">
        <v>158</v>
      </c>
      <c r="M89">
        <v>146</v>
      </c>
      <c r="N89">
        <v>39</v>
      </c>
      <c r="O89">
        <v>130</v>
      </c>
      <c r="P89">
        <v>3</v>
      </c>
      <c r="Q89">
        <v>1</v>
      </c>
      <c r="R89">
        <v>0</v>
      </c>
      <c r="S89">
        <v>13</v>
      </c>
      <c r="T89">
        <v>1</v>
      </c>
      <c r="U89">
        <v>1</v>
      </c>
      <c r="V89">
        <v>35</v>
      </c>
      <c r="W89">
        <v>1</v>
      </c>
      <c r="X89" s="2">
        <f t="shared" si="9"/>
        <v>773</v>
      </c>
    </row>
    <row r="90" spans="1:24" x14ac:dyDescent="0.25">
      <c r="A90" s="4">
        <f t="shared" ref="A90:A109" si="11">A89+7</f>
        <v>43472</v>
      </c>
      <c r="B90">
        <f t="shared" si="8"/>
        <v>119</v>
      </c>
      <c r="C90" s="5">
        <v>254</v>
      </c>
      <c r="D90">
        <v>321</v>
      </c>
      <c r="E90" s="2">
        <v>23</v>
      </c>
      <c r="F90">
        <v>48</v>
      </c>
      <c r="G90">
        <v>169</v>
      </c>
      <c r="H90">
        <v>108</v>
      </c>
      <c r="I90">
        <v>24</v>
      </c>
      <c r="J90">
        <v>91</v>
      </c>
      <c r="K90">
        <v>92</v>
      </c>
      <c r="L90" s="9">
        <v>155</v>
      </c>
      <c r="M90">
        <v>157</v>
      </c>
      <c r="N90">
        <v>53</v>
      </c>
      <c r="O90">
        <v>161</v>
      </c>
      <c r="P90">
        <v>2</v>
      </c>
      <c r="Q90">
        <v>3</v>
      </c>
      <c r="R90">
        <v>1</v>
      </c>
      <c r="S90">
        <v>14</v>
      </c>
      <c r="T90">
        <v>1</v>
      </c>
      <c r="U90">
        <v>0</v>
      </c>
      <c r="V90">
        <v>43</v>
      </c>
      <c r="W90">
        <v>0</v>
      </c>
      <c r="X90" s="2">
        <f t="shared" si="9"/>
        <v>598</v>
      </c>
    </row>
    <row r="91" spans="1:24" x14ac:dyDescent="0.25">
      <c r="A91" s="4">
        <f t="shared" si="11"/>
        <v>43479</v>
      </c>
      <c r="B91">
        <f t="shared" si="8"/>
        <v>120</v>
      </c>
      <c r="C91" s="5">
        <v>294</v>
      </c>
      <c r="D91">
        <v>340</v>
      </c>
      <c r="E91" s="2">
        <v>33</v>
      </c>
      <c r="F91">
        <v>46</v>
      </c>
      <c r="G91">
        <v>209</v>
      </c>
      <c r="H91">
        <v>169</v>
      </c>
      <c r="I91">
        <v>40</v>
      </c>
      <c r="J91">
        <v>78</v>
      </c>
      <c r="K91">
        <v>70</v>
      </c>
      <c r="L91" s="9">
        <v>189</v>
      </c>
      <c r="M91">
        <v>155</v>
      </c>
      <c r="N91">
        <v>72</v>
      </c>
      <c r="O91">
        <v>140</v>
      </c>
      <c r="P91">
        <v>1</v>
      </c>
      <c r="Q91">
        <v>5</v>
      </c>
      <c r="R91">
        <v>1</v>
      </c>
      <c r="S91">
        <v>16</v>
      </c>
      <c r="T91">
        <v>2</v>
      </c>
      <c r="U91">
        <v>1</v>
      </c>
      <c r="V91">
        <v>51</v>
      </c>
      <c r="W91">
        <v>1</v>
      </c>
      <c r="X91" s="2">
        <f t="shared" si="9"/>
        <v>667</v>
      </c>
    </row>
    <row r="92" spans="1:24" x14ac:dyDescent="0.25">
      <c r="A92" s="4">
        <f t="shared" si="11"/>
        <v>43486</v>
      </c>
      <c r="B92">
        <f t="shared" si="8"/>
        <v>121</v>
      </c>
      <c r="C92" s="5">
        <v>219</v>
      </c>
      <c r="D92">
        <v>266</v>
      </c>
      <c r="E92" s="2">
        <v>124</v>
      </c>
      <c r="F92">
        <v>48</v>
      </c>
      <c r="G92">
        <v>213</v>
      </c>
      <c r="H92">
        <v>126</v>
      </c>
      <c r="I92">
        <v>39</v>
      </c>
      <c r="J92">
        <v>84</v>
      </c>
      <c r="K92">
        <v>93</v>
      </c>
      <c r="L92" s="9">
        <v>209</v>
      </c>
      <c r="M92">
        <v>171</v>
      </c>
      <c r="N92">
        <v>41</v>
      </c>
      <c r="O92">
        <v>148</v>
      </c>
      <c r="P92">
        <v>3</v>
      </c>
      <c r="Q92">
        <v>7</v>
      </c>
      <c r="R92">
        <v>0</v>
      </c>
      <c r="S92">
        <v>20</v>
      </c>
      <c r="T92">
        <v>0</v>
      </c>
      <c r="U92">
        <v>1</v>
      </c>
      <c r="V92">
        <v>43</v>
      </c>
      <c r="W92">
        <v>1</v>
      </c>
      <c r="X92" s="2">
        <f t="shared" si="9"/>
        <v>609</v>
      </c>
    </row>
    <row r="93" spans="1:24" x14ac:dyDescent="0.25">
      <c r="A93" s="4">
        <f t="shared" si="11"/>
        <v>43493</v>
      </c>
      <c r="B93">
        <f t="shared" si="8"/>
        <v>122</v>
      </c>
      <c r="C93" s="5">
        <v>225</v>
      </c>
      <c r="D93">
        <v>254</v>
      </c>
      <c r="E93" s="2">
        <v>94</v>
      </c>
      <c r="F93">
        <v>25</v>
      </c>
      <c r="G93">
        <v>163</v>
      </c>
      <c r="H93">
        <v>115</v>
      </c>
      <c r="I93">
        <v>24</v>
      </c>
      <c r="J93">
        <v>82</v>
      </c>
      <c r="K93">
        <v>82</v>
      </c>
      <c r="L93" s="9">
        <v>163</v>
      </c>
      <c r="M93">
        <v>174</v>
      </c>
      <c r="N93">
        <v>47</v>
      </c>
      <c r="O93">
        <v>119</v>
      </c>
      <c r="P93">
        <v>1</v>
      </c>
      <c r="Q93">
        <v>0</v>
      </c>
      <c r="R93">
        <v>0</v>
      </c>
      <c r="S93">
        <v>15</v>
      </c>
      <c r="T93">
        <v>0</v>
      </c>
      <c r="U93">
        <v>0</v>
      </c>
      <c r="V93">
        <v>44</v>
      </c>
      <c r="W93">
        <v>0</v>
      </c>
      <c r="X93" s="2">
        <f t="shared" si="9"/>
        <v>573</v>
      </c>
    </row>
    <row r="94" spans="1:24" x14ac:dyDescent="0.25">
      <c r="A94" s="4">
        <f t="shared" si="11"/>
        <v>43500</v>
      </c>
      <c r="B94">
        <f t="shared" si="8"/>
        <v>123</v>
      </c>
      <c r="C94" s="5">
        <v>219</v>
      </c>
      <c r="D94">
        <v>132</v>
      </c>
      <c r="E94" s="2">
        <v>67</v>
      </c>
      <c r="F94">
        <v>36</v>
      </c>
      <c r="G94">
        <v>171</v>
      </c>
      <c r="H94">
        <v>78</v>
      </c>
      <c r="I94">
        <v>13</v>
      </c>
      <c r="J94">
        <v>79</v>
      </c>
      <c r="K94">
        <v>58</v>
      </c>
      <c r="L94" s="9">
        <v>154</v>
      </c>
      <c r="M94">
        <v>135</v>
      </c>
      <c r="N94">
        <v>47</v>
      </c>
      <c r="O94">
        <v>123</v>
      </c>
      <c r="P94">
        <v>0</v>
      </c>
      <c r="Q94">
        <v>5</v>
      </c>
      <c r="R94">
        <v>0</v>
      </c>
      <c r="S94">
        <v>16</v>
      </c>
      <c r="T94">
        <v>0</v>
      </c>
      <c r="U94">
        <v>1</v>
      </c>
      <c r="V94">
        <v>37</v>
      </c>
      <c r="W94">
        <v>2</v>
      </c>
      <c r="X94" s="2">
        <f t="shared" si="9"/>
        <v>418</v>
      </c>
    </row>
    <row r="95" spans="1:24" x14ac:dyDescent="0.25">
      <c r="A95" s="4">
        <f t="shared" si="11"/>
        <v>43507</v>
      </c>
      <c r="B95">
        <f t="shared" si="8"/>
        <v>124</v>
      </c>
      <c r="C95" s="5">
        <v>221</v>
      </c>
      <c r="D95">
        <v>99</v>
      </c>
      <c r="E95" s="2">
        <v>37</v>
      </c>
      <c r="F95">
        <v>51</v>
      </c>
      <c r="G95">
        <v>228</v>
      </c>
      <c r="H95">
        <v>104</v>
      </c>
      <c r="I95">
        <v>25</v>
      </c>
      <c r="J95">
        <v>117</v>
      </c>
      <c r="K95">
        <v>83</v>
      </c>
      <c r="L95" s="9">
        <v>186</v>
      </c>
      <c r="M95">
        <v>158</v>
      </c>
      <c r="N95">
        <v>59</v>
      </c>
      <c r="O95">
        <v>142</v>
      </c>
      <c r="P95">
        <v>0</v>
      </c>
      <c r="Q95">
        <v>6</v>
      </c>
      <c r="R95">
        <v>0</v>
      </c>
      <c r="S95">
        <v>9</v>
      </c>
      <c r="T95">
        <v>0</v>
      </c>
      <c r="U95">
        <v>0</v>
      </c>
      <c r="V95">
        <v>28</v>
      </c>
      <c r="W95">
        <v>0</v>
      </c>
      <c r="X95" s="2">
        <f t="shared" si="9"/>
        <v>357</v>
      </c>
    </row>
    <row r="96" spans="1:24" x14ac:dyDescent="0.25">
      <c r="A96" s="4">
        <f t="shared" si="11"/>
        <v>43514</v>
      </c>
      <c r="B96">
        <f t="shared" si="8"/>
        <v>125</v>
      </c>
      <c r="C96" s="5">
        <v>183</v>
      </c>
      <c r="D96">
        <v>98</v>
      </c>
      <c r="E96" s="2">
        <v>30</v>
      </c>
      <c r="F96">
        <v>41</v>
      </c>
      <c r="G96">
        <v>312</v>
      </c>
      <c r="H96">
        <v>188</v>
      </c>
      <c r="I96">
        <v>34</v>
      </c>
      <c r="J96">
        <v>124</v>
      </c>
      <c r="K96">
        <v>99</v>
      </c>
      <c r="L96" s="9">
        <v>231</v>
      </c>
      <c r="M96">
        <v>254</v>
      </c>
      <c r="N96">
        <v>64</v>
      </c>
      <c r="O96">
        <v>194</v>
      </c>
      <c r="P96">
        <v>1</v>
      </c>
      <c r="Q96">
        <v>3</v>
      </c>
      <c r="R96">
        <v>0</v>
      </c>
      <c r="S96">
        <v>10</v>
      </c>
      <c r="T96">
        <v>1</v>
      </c>
      <c r="U96">
        <v>2</v>
      </c>
      <c r="V96">
        <v>46</v>
      </c>
      <c r="W96">
        <v>2</v>
      </c>
      <c r="X96" s="2">
        <f t="shared" si="9"/>
        <v>311</v>
      </c>
    </row>
    <row r="97" spans="1:24" x14ac:dyDescent="0.25">
      <c r="A97" s="4">
        <f t="shared" si="11"/>
        <v>43521</v>
      </c>
      <c r="B97">
        <f t="shared" si="8"/>
        <v>126</v>
      </c>
      <c r="C97" s="5">
        <v>257</v>
      </c>
      <c r="D97">
        <v>57</v>
      </c>
      <c r="E97" s="2">
        <v>48</v>
      </c>
      <c r="F97">
        <v>66</v>
      </c>
      <c r="G97">
        <v>415</v>
      </c>
      <c r="H97">
        <v>225</v>
      </c>
      <c r="I97">
        <v>47</v>
      </c>
      <c r="J97">
        <v>176</v>
      </c>
      <c r="K97">
        <v>178</v>
      </c>
      <c r="L97" s="9">
        <v>377</v>
      </c>
      <c r="M97">
        <v>385</v>
      </c>
      <c r="N97">
        <v>69</v>
      </c>
      <c r="O97">
        <v>323</v>
      </c>
      <c r="P97">
        <v>1</v>
      </c>
      <c r="Q97">
        <v>10</v>
      </c>
      <c r="R97">
        <v>0</v>
      </c>
      <c r="S97">
        <v>17</v>
      </c>
      <c r="T97">
        <v>0</v>
      </c>
      <c r="U97">
        <v>1</v>
      </c>
      <c r="V97">
        <v>64</v>
      </c>
      <c r="W97">
        <v>2</v>
      </c>
      <c r="X97" s="2">
        <f t="shared" si="9"/>
        <v>362</v>
      </c>
    </row>
    <row r="98" spans="1:24" x14ac:dyDescent="0.25">
      <c r="A98" s="4">
        <f t="shared" si="11"/>
        <v>43528</v>
      </c>
      <c r="B98">
        <f t="shared" si="8"/>
        <v>127</v>
      </c>
      <c r="C98" s="5">
        <v>236</v>
      </c>
      <c r="D98">
        <v>38</v>
      </c>
      <c r="E98" s="2">
        <v>60</v>
      </c>
      <c r="F98">
        <v>99</v>
      </c>
      <c r="G98">
        <v>480</v>
      </c>
      <c r="H98">
        <v>273</v>
      </c>
      <c r="I98">
        <v>68</v>
      </c>
      <c r="J98">
        <v>209</v>
      </c>
      <c r="K98">
        <v>225</v>
      </c>
      <c r="L98" s="9">
        <v>586</v>
      </c>
      <c r="M98">
        <v>516</v>
      </c>
      <c r="N98">
        <v>97</v>
      </c>
      <c r="O98">
        <v>474</v>
      </c>
      <c r="P98">
        <v>4</v>
      </c>
      <c r="Q98">
        <v>11</v>
      </c>
      <c r="R98">
        <v>2</v>
      </c>
      <c r="S98">
        <v>19</v>
      </c>
      <c r="T98">
        <v>1</v>
      </c>
      <c r="U98">
        <v>1</v>
      </c>
      <c r="V98">
        <v>43</v>
      </c>
      <c r="W98">
        <v>4</v>
      </c>
      <c r="X98" s="2">
        <f t="shared" ref="X98:X124" si="12">SUM(C98:E98)</f>
        <v>334</v>
      </c>
    </row>
    <row r="99" spans="1:24" x14ac:dyDescent="0.25">
      <c r="A99" s="4">
        <f t="shared" si="11"/>
        <v>43535</v>
      </c>
      <c r="B99">
        <f t="shared" si="8"/>
        <v>128</v>
      </c>
      <c r="C99" s="5">
        <v>336</v>
      </c>
      <c r="D99">
        <v>115</v>
      </c>
      <c r="E99" s="2">
        <v>68</v>
      </c>
      <c r="F99">
        <v>121</v>
      </c>
      <c r="G99">
        <v>611</v>
      </c>
      <c r="H99">
        <v>303</v>
      </c>
      <c r="I99">
        <v>79</v>
      </c>
      <c r="J99">
        <v>316</v>
      </c>
      <c r="K99">
        <v>290</v>
      </c>
      <c r="L99" s="9">
        <v>874</v>
      </c>
      <c r="M99">
        <v>742</v>
      </c>
      <c r="N99">
        <v>136</v>
      </c>
      <c r="O99">
        <v>725</v>
      </c>
      <c r="P99">
        <v>4</v>
      </c>
      <c r="Q99">
        <v>21</v>
      </c>
      <c r="R99">
        <v>4</v>
      </c>
      <c r="S99">
        <v>29</v>
      </c>
      <c r="T99">
        <v>5</v>
      </c>
      <c r="U99">
        <v>3</v>
      </c>
      <c r="V99">
        <v>53</v>
      </c>
      <c r="W99">
        <v>3</v>
      </c>
      <c r="X99" s="2">
        <f t="shared" si="12"/>
        <v>519</v>
      </c>
    </row>
    <row r="100" spans="1:24" x14ac:dyDescent="0.25">
      <c r="A100" s="4">
        <f t="shared" si="11"/>
        <v>43542</v>
      </c>
      <c r="B100">
        <f t="shared" si="8"/>
        <v>129</v>
      </c>
      <c r="C100" s="5">
        <v>244</v>
      </c>
      <c r="D100">
        <v>97</v>
      </c>
      <c r="E100" s="2">
        <v>44</v>
      </c>
      <c r="F100">
        <v>216</v>
      </c>
      <c r="G100">
        <v>945</v>
      </c>
      <c r="H100">
        <v>433</v>
      </c>
      <c r="I100">
        <v>123</v>
      </c>
      <c r="J100">
        <v>447</v>
      </c>
      <c r="K100">
        <v>425</v>
      </c>
      <c r="L100" s="9">
        <v>865</v>
      </c>
      <c r="M100">
        <v>941</v>
      </c>
      <c r="N100">
        <v>206</v>
      </c>
      <c r="O100">
        <v>929</v>
      </c>
      <c r="P100">
        <v>13</v>
      </c>
      <c r="Q100">
        <v>48</v>
      </c>
      <c r="R100">
        <v>9</v>
      </c>
      <c r="S100">
        <v>68</v>
      </c>
      <c r="T100">
        <v>2</v>
      </c>
      <c r="U100">
        <v>6</v>
      </c>
      <c r="V100">
        <v>94</v>
      </c>
      <c r="W100">
        <v>8</v>
      </c>
      <c r="X100" s="2">
        <f>SUM(C100:E100)</f>
        <v>385</v>
      </c>
    </row>
    <row r="101" spans="1:24" x14ac:dyDescent="0.25">
      <c r="A101" s="4">
        <f t="shared" si="11"/>
        <v>43549</v>
      </c>
      <c r="B101">
        <f t="shared" si="8"/>
        <v>130</v>
      </c>
      <c r="C101" s="5">
        <v>305</v>
      </c>
      <c r="D101">
        <v>217</v>
      </c>
      <c r="E101" s="2">
        <v>152</v>
      </c>
      <c r="F101">
        <v>216</v>
      </c>
      <c r="G101">
        <v>1012</v>
      </c>
      <c r="H101">
        <v>483</v>
      </c>
      <c r="I101">
        <v>165</v>
      </c>
      <c r="J101">
        <v>393</v>
      </c>
      <c r="K101">
        <v>424</v>
      </c>
      <c r="L101" s="9">
        <v>995</v>
      </c>
      <c r="M101">
        <v>855</v>
      </c>
      <c r="N101">
        <v>213</v>
      </c>
      <c r="O101">
        <v>876</v>
      </c>
      <c r="P101">
        <v>29</v>
      </c>
      <c r="Q101">
        <v>48</v>
      </c>
      <c r="R101">
        <v>9</v>
      </c>
      <c r="S101">
        <v>81</v>
      </c>
      <c r="T101">
        <v>9</v>
      </c>
      <c r="U101">
        <v>12</v>
      </c>
      <c r="V101">
        <v>120</v>
      </c>
      <c r="W101">
        <v>20</v>
      </c>
      <c r="X101" s="2">
        <f t="shared" si="12"/>
        <v>674</v>
      </c>
    </row>
    <row r="102" spans="1:24" x14ac:dyDescent="0.25">
      <c r="A102" s="4">
        <f t="shared" si="11"/>
        <v>43556</v>
      </c>
      <c r="B102">
        <f t="shared" si="8"/>
        <v>131</v>
      </c>
      <c r="C102" s="5">
        <v>386</v>
      </c>
      <c r="D102">
        <v>207</v>
      </c>
      <c r="E102" s="2">
        <v>227</v>
      </c>
      <c r="F102">
        <v>229</v>
      </c>
      <c r="G102">
        <v>1137</v>
      </c>
      <c r="H102">
        <v>500</v>
      </c>
      <c r="I102">
        <v>218</v>
      </c>
      <c r="J102">
        <v>412</v>
      </c>
      <c r="K102">
        <v>450</v>
      </c>
      <c r="L102" s="9">
        <v>1114</v>
      </c>
      <c r="M102">
        <v>957</v>
      </c>
      <c r="N102">
        <v>216</v>
      </c>
      <c r="O102">
        <v>1145</v>
      </c>
      <c r="P102">
        <v>40</v>
      </c>
      <c r="Q102">
        <v>87</v>
      </c>
      <c r="R102">
        <v>14</v>
      </c>
      <c r="S102">
        <v>106</v>
      </c>
      <c r="T102">
        <v>5</v>
      </c>
      <c r="U102">
        <v>24</v>
      </c>
      <c r="V102">
        <v>129</v>
      </c>
      <c r="W102">
        <v>23</v>
      </c>
      <c r="X102" s="2">
        <f t="shared" si="12"/>
        <v>820</v>
      </c>
    </row>
    <row r="103" spans="1:24" x14ac:dyDescent="0.25">
      <c r="A103" s="4">
        <f t="shared" si="11"/>
        <v>43563</v>
      </c>
      <c r="B103">
        <f t="shared" si="8"/>
        <v>132</v>
      </c>
      <c r="C103" s="5">
        <v>214</v>
      </c>
      <c r="D103">
        <v>217</v>
      </c>
      <c r="E103" s="2">
        <v>205</v>
      </c>
      <c r="F103">
        <v>197</v>
      </c>
      <c r="G103">
        <v>816</v>
      </c>
      <c r="H103">
        <v>417</v>
      </c>
      <c r="I103">
        <v>132</v>
      </c>
      <c r="J103">
        <v>349</v>
      </c>
      <c r="K103">
        <v>379</v>
      </c>
      <c r="L103" s="9">
        <v>884</v>
      </c>
      <c r="M103">
        <v>741</v>
      </c>
      <c r="N103">
        <v>168</v>
      </c>
      <c r="O103">
        <v>867</v>
      </c>
      <c r="P103">
        <v>18</v>
      </c>
      <c r="Q103">
        <v>38</v>
      </c>
      <c r="R103">
        <v>8</v>
      </c>
      <c r="S103">
        <v>82</v>
      </c>
      <c r="T103">
        <v>3</v>
      </c>
      <c r="U103">
        <v>14</v>
      </c>
      <c r="V103">
        <v>107</v>
      </c>
      <c r="W103">
        <v>10</v>
      </c>
      <c r="X103" s="2">
        <f t="shared" si="12"/>
        <v>636</v>
      </c>
    </row>
    <row r="104" spans="1:24" x14ac:dyDescent="0.25">
      <c r="A104" s="4">
        <f t="shared" si="11"/>
        <v>43570</v>
      </c>
      <c r="B104">
        <f t="shared" si="8"/>
        <v>133</v>
      </c>
      <c r="C104" s="5">
        <v>380</v>
      </c>
      <c r="D104">
        <v>160</v>
      </c>
      <c r="E104" s="2">
        <v>150</v>
      </c>
      <c r="F104">
        <v>157</v>
      </c>
      <c r="G104">
        <v>582</v>
      </c>
      <c r="H104">
        <v>290</v>
      </c>
      <c r="I104">
        <v>103</v>
      </c>
      <c r="J104">
        <v>270</v>
      </c>
      <c r="K104">
        <v>257</v>
      </c>
      <c r="L104" s="9">
        <v>667</v>
      </c>
      <c r="M104">
        <v>524</v>
      </c>
      <c r="N104">
        <v>110</v>
      </c>
      <c r="O104">
        <v>568</v>
      </c>
      <c r="P104">
        <v>14</v>
      </c>
      <c r="Q104">
        <v>26</v>
      </c>
      <c r="R104">
        <v>7</v>
      </c>
      <c r="S104">
        <v>49</v>
      </c>
      <c r="T104">
        <v>10</v>
      </c>
      <c r="U104">
        <v>9</v>
      </c>
      <c r="V104">
        <v>101</v>
      </c>
      <c r="W104">
        <v>7</v>
      </c>
      <c r="X104" s="2">
        <f t="shared" si="12"/>
        <v>690</v>
      </c>
    </row>
    <row r="105" spans="1:24" x14ac:dyDescent="0.25">
      <c r="A105" s="4">
        <f t="shared" si="11"/>
        <v>43577</v>
      </c>
      <c r="B105">
        <f t="shared" si="8"/>
        <v>134</v>
      </c>
      <c r="C105" s="5">
        <v>234</v>
      </c>
      <c r="D105">
        <v>159</v>
      </c>
      <c r="E105" s="2">
        <v>133</v>
      </c>
      <c r="F105">
        <v>91</v>
      </c>
      <c r="G105">
        <v>463</v>
      </c>
      <c r="H105">
        <v>313</v>
      </c>
      <c r="I105">
        <v>85</v>
      </c>
      <c r="J105">
        <v>236</v>
      </c>
      <c r="K105">
        <v>232</v>
      </c>
      <c r="L105" s="9">
        <v>666</v>
      </c>
      <c r="M105">
        <v>535</v>
      </c>
      <c r="N105">
        <v>121</v>
      </c>
      <c r="O105">
        <v>530</v>
      </c>
      <c r="P105">
        <v>14</v>
      </c>
      <c r="Q105">
        <v>45</v>
      </c>
      <c r="R105">
        <v>5</v>
      </c>
      <c r="S105">
        <v>45</v>
      </c>
      <c r="T105">
        <v>3</v>
      </c>
      <c r="U105">
        <v>3</v>
      </c>
      <c r="V105">
        <v>100</v>
      </c>
      <c r="W105">
        <v>9</v>
      </c>
      <c r="X105" s="2">
        <f t="shared" si="12"/>
        <v>526</v>
      </c>
    </row>
    <row r="106" spans="1:24" x14ac:dyDescent="0.25">
      <c r="A106" s="4">
        <f t="shared" si="11"/>
        <v>43584</v>
      </c>
      <c r="B106">
        <f t="shared" si="8"/>
        <v>135</v>
      </c>
      <c r="C106" s="5">
        <v>370</v>
      </c>
      <c r="D106">
        <v>121</v>
      </c>
      <c r="E106" s="2">
        <v>112</v>
      </c>
      <c r="F106">
        <v>96</v>
      </c>
      <c r="G106">
        <v>334</v>
      </c>
      <c r="H106">
        <v>237</v>
      </c>
      <c r="I106">
        <v>72</v>
      </c>
      <c r="J106">
        <v>222</v>
      </c>
      <c r="K106">
        <v>157</v>
      </c>
      <c r="L106" s="9">
        <v>506</v>
      </c>
      <c r="M106">
        <v>457</v>
      </c>
      <c r="N106">
        <v>96</v>
      </c>
      <c r="O106">
        <v>386</v>
      </c>
      <c r="P106">
        <v>7</v>
      </c>
      <c r="Q106">
        <v>11</v>
      </c>
      <c r="R106">
        <v>0</v>
      </c>
      <c r="S106">
        <v>126</v>
      </c>
      <c r="T106">
        <v>0</v>
      </c>
      <c r="U106">
        <v>5</v>
      </c>
      <c r="V106">
        <v>79</v>
      </c>
      <c r="W106">
        <v>3</v>
      </c>
      <c r="X106" s="2">
        <f t="shared" si="12"/>
        <v>603</v>
      </c>
    </row>
    <row r="107" spans="1:24" x14ac:dyDescent="0.25">
      <c r="A107" s="4">
        <f t="shared" si="11"/>
        <v>43591</v>
      </c>
      <c r="B107">
        <f t="shared" si="8"/>
        <v>136</v>
      </c>
      <c r="C107" s="5">
        <v>363</v>
      </c>
      <c r="D107">
        <v>97</v>
      </c>
      <c r="E107" s="2">
        <v>107</v>
      </c>
      <c r="F107">
        <v>66</v>
      </c>
      <c r="G107">
        <v>356</v>
      </c>
      <c r="H107">
        <v>198</v>
      </c>
      <c r="I107">
        <v>91</v>
      </c>
      <c r="J107">
        <v>220</v>
      </c>
      <c r="K107">
        <v>178</v>
      </c>
      <c r="L107" s="9">
        <v>487</v>
      </c>
      <c r="M107">
        <v>407</v>
      </c>
      <c r="N107">
        <v>71</v>
      </c>
      <c r="O107">
        <v>329</v>
      </c>
      <c r="P107">
        <v>5</v>
      </c>
      <c r="Q107">
        <v>4</v>
      </c>
      <c r="R107">
        <v>0</v>
      </c>
      <c r="S107">
        <v>36</v>
      </c>
      <c r="T107">
        <v>2</v>
      </c>
      <c r="U107">
        <v>3</v>
      </c>
      <c r="V107">
        <v>46</v>
      </c>
      <c r="W107">
        <v>2</v>
      </c>
      <c r="X107" s="2">
        <f t="shared" si="12"/>
        <v>567</v>
      </c>
    </row>
    <row r="108" spans="1:24" x14ac:dyDescent="0.25">
      <c r="A108" s="4">
        <f t="shared" si="11"/>
        <v>43598</v>
      </c>
      <c r="B108">
        <f t="shared" si="8"/>
        <v>137</v>
      </c>
      <c r="C108" s="5">
        <v>314</v>
      </c>
      <c r="D108">
        <v>119</v>
      </c>
      <c r="E108" s="2">
        <v>112</v>
      </c>
      <c r="F108">
        <v>85</v>
      </c>
      <c r="G108">
        <v>359</v>
      </c>
      <c r="H108">
        <v>208</v>
      </c>
      <c r="I108">
        <v>85</v>
      </c>
      <c r="J108">
        <v>223</v>
      </c>
      <c r="K108">
        <v>198</v>
      </c>
      <c r="L108" s="9">
        <v>479</v>
      </c>
      <c r="M108">
        <v>436</v>
      </c>
      <c r="N108">
        <v>64</v>
      </c>
      <c r="O108">
        <v>360</v>
      </c>
      <c r="P108">
        <v>5</v>
      </c>
      <c r="Q108">
        <v>15</v>
      </c>
      <c r="R108">
        <v>2</v>
      </c>
      <c r="S108">
        <v>39</v>
      </c>
      <c r="T108">
        <v>1</v>
      </c>
      <c r="U108">
        <v>1</v>
      </c>
      <c r="V108">
        <v>36</v>
      </c>
      <c r="W108">
        <v>1</v>
      </c>
      <c r="X108" s="2">
        <f t="shared" si="12"/>
        <v>545</v>
      </c>
    </row>
    <row r="109" spans="1:24" x14ac:dyDescent="0.25">
      <c r="A109" s="4">
        <f t="shared" si="11"/>
        <v>43605</v>
      </c>
      <c r="B109">
        <f t="shared" si="8"/>
        <v>138</v>
      </c>
      <c r="C109" s="5">
        <v>315</v>
      </c>
      <c r="D109">
        <v>102</v>
      </c>
      <c r="E109" s="2">
        <v>76</v>
      </c>
      <c r="F109">
        <v>66</v>
      </c>
      <c r="G109">
        <v>325</v>
      </c>
      <c r="H109">
        <v>207</v>
      </c>
      <c r="I109">
        <v>76</v>
      </c>
      <c r="J109">
        <v>183</v>
      </c>
      <c r="K109">
        <v>152</v>
      </c>
      <c r="L109" s="9">
        <v>471</v>
      </c>
      <c r="M109">
        <v>400</v>
      </c>
      <c r="N109">
        <v>73</v>
      </c>
      <c r="O109">
        <v>312</v>
      </c>
      <c r="P109">
        <v>8</v>
      </c>
      <c r="Q109">
        <v>15</v>
      </c>
      <c r="R109">
        <v>4</v>
      </c>
      <c r="S109">
        <v>24</v>
      </c>
      <c r="T109">
        <v>3</v>
      </c>
      <c r="U109">
        <v>3</v>
      </c>
      <c r="V109">
        <v>50</v>
      </c>
      <c r="W109">
        <v>2</v>
      </c>
      <c r="X109" s="2">
        <f t="shared" si="12"/>
        <v>493</v>
      </c>
    </row>
    <row r="110" spans="1:24" x14ac:dyDescent="0.25">
      <c r="A110" s="4">
        <f>A109+7</f>
        <v>43612</v>
      </c>
      <c r="B110">
        <f t="shared" si="8"/>
        <v>139</v>
      </c>
      <c r="C110" s="5">
        <v>182</v>
      </c>
      <c r="D110">
        <v>44</v>
      </c>
      <c r="E110" s="2">
        <v>69</v>
      </c>
      <c r="F110">
        <v>50</v>
      </c>
      <c r="G110">
        <v>268</v>
      </c>
      <c r="H110">
        <v>155</v>
      </c>
      <c r="I110">
        <v>52</v>
      </c>
      <c r="J110">
        <v>169</v>
      </c>
      <c r="K110">
        <v>129</v>
      </c>
      <c r="L110" s="9">
        <v>383</v>
      </c>
      <c r="M110">
        <v>282</v>
      </c>
      <c r="N110">
        <v>50</v>
      </c>
      <c r="O110">
        <v>239</v>
      </c>
      <c r="P110">
        <v>4</v>
      </c>
      <c r="Q110">
        <v>5</v>
      </c>
      <c r="R110">
        <v>3</v>
      </c>
      <c r="S110">
        <v>20</v>
      </c>
      <c r="T110">
        <v>0</v>
      </c>
      <c r="U110">
        <v>3</v>
      </c>
      <c r="V110">
        <v>38</v>
      </c>
      <c r="W110">
        <v>2</v>
      </c>
      <c r="X110" s="2">
        <f t="shared" si="12"/>
        <v>295</v>
      </c>
    </row>
    <row r="111" spans="1:24" x14ac:dyDescent="0.25">
      <c r="A111" s="4">
        <f t="shared" ref="A111:A113" si="13">A110+7</f>
        <v>43619</v>
      </c>
      <c r="B111">
        <f t="shared" si="8"/>
        <v>140</v>
      </c>
      <c r="C111" s="5">
        <v>234</v>
      </c>
      <c r="D111">
        <v>52</v>
      </c>
      <c r="E111" s="2">
        <v>88</v>
      </c>
      <c r="F111">
        <v>56</v>
      </c>
      <c r="G111">
        <v>248</v>
      </c>
      <c r="H111">
        <v>151</v>
      </c>
      <c r="I111">
        <v>39</v>
      </c>
      <c r="J111">
        <v>120</v>
      </c>
      <c r="K111">
        <v>138</v>
      </c>
      <c r="L111" s="9">
        <v>357</v>
      </c>
      <c r="M111">
        <v>189</v>
      </c>
      <c r="N111">
        <v>59</v>
      </c>
      <c r="O111">
        <v>240</v>
      </c>
      <c r="P111">
        <v>0</v>
      </c>
      <c r="Q111">
        <v>14</v>
      </c>
      <c r="R111">
        <v>1</v>
      </c>
      <c r="S111">
        <v>18</v>
      </c>
      <c r="T111">
        <v>0</v>
      </c>
      <c r="U111">
        <v>0</v>
      </c>
      <c r="V111">
        <v>26</v>
      </c>
      <c r="W111">
        <v>3</v>
      </c>
      <c r="X111" s="2">
        <f t="shared" si="12"/>
        <v>374</v>
      </c>
    </row>
    <row r="112" spans="1:24" x14ac:dyDescent="0.25">
      <c r="A112" s="4">
        <f t="shared" si="13"/>
        <v>43626</v>
      </c>
      <c r="B112">
        <f t="shared" si="8"/>
        <v>141</v>
      </c>
      <c r="C112" s="5">
        <v>306</v>
      </c>
      <c r="D112">
        <v>110</v>
      </c>
      <c r="E112" s="2">
        <v>112</v>
      </c>
      <c r="F112">
        <v>46</v>
      </c>
      <c r="G112">
        <v>382</v>
      </c>
      <c r="H112">
        <v>164</v>
      </c>
      <c r="I112">
        <v>32</v>
      </c>
      <c r="J112">
        <v>138</v>
      </c>
      <c r="K112">
        <v>125</v>
      </c>
      <c r="L112" s="9">
        <v>472</v>
      </c>
      <c r="M112">
        <v>244</v>
      </c>
      <c r="N112">
        <v>77</v>
      </c>
      <c r="O112">
        <v>319</v>
      </c>
      <c r="P112">
        <v>2</v>
      </c>
      <c r="Q112">
        <v>13</v>
      </c>
      <c r="R112">
        <v>2</v>
      </c>
      <c r="S112">
        <v>31</v>
      </c>
      <c r="T112">
        <v>2</v>
      </c>
      <c r="U112">
        <v>1</v>
      </c>
      <c r="V112">
        <v>50</v>
      </c>
      <c r="W112">
        <v>5</v>
      </c>
      <c r="X112" s="2">
        <f t="shared" si="12"/>
        <v>528</v>
      </c>
    </row>
    <row r="113" spans="1:24" x14ac:dyDescent="0.25">
      <c r="A113" s="4">
        <f t="shared" si="13"/>
        <v>43633</v>
      </c>
      <c r="B113">
        <f t="shared" si="8"/>
        <v>142</v>
      </c>
      <c r="C113" s="5">
        <v>474</v>
      </c>
      <c r="D113">
        <v>102</v>
      </c>
      <c r="E113" s="2">
        <v>109</v>
      </c>
      <c r="F113">
        <v>54</v>
      </c>
      <c r="G113">
        <v>383</v>
      </c>
      <c r="H113">
        <v>160</v>
      </c>
      <c r="I113">
        <v>53</v>
      </c>
      <c r="J113">
        <v>136</v>
      </c>
      <c r="K113">
        <v>102</v>
      </c>
      <c r="L113" s="9">
        <v>549</v>
      </c>
      <c r="M113">
        <v>359</v>
      </c>
      <c r="N113">
        <v>68</v>
      </c>
      <c r="O113">
        <v>364</v>
      </c>
      <c r="P113">
        <v>7</v>
      </c>
      <c r="Q113">
        <v>26</v>
      </c>
      <c r="R113">
        <v>0</v>
      </c>
      <c r="S113">
        <v>44</v>
      </c>
      <c r="T113">
        <v>2</v>
      </c>
      <c r="U113">
        <v>3</v>
      </c>
      <c r="V113">
        <v>54</v>
      </c>
      <c r="W113">
        <v>0</v>
      </c>
      <c r="X113" s="2">
        <f t="shared" si="12"/>
        <v>685</v>
      </c>
    </row>
    <row r="114" spans="1:24" x14ac:dyDescent="0.25">
      <c r="A114" s="4">
        <f>A113+7</f>
        <v>43640</v>
      </c>
      <c r="B114">
        <f t="shared" si="8"/>
        <v>143</v>
      </c>
      <c r="C114" s="5">
        <v>492</v>
      </c>
      <c r="D114">
        <v>123</v>
      </c>
      <c r="E114" s="2">
        <v>143</v>
      </c>
      <c r="F114">
        <v>54</v>
      </c>
      <c r="G114">
        <v>346</v>
      </c>
      <c r="H114">
        <v>163</v>
      </c>
      <c r="I114">
        <v>35</v>
      </c>
      <c r="J114">
        <v>147</v>
      </c>
      <c r="K114">
        <v>119</v>
      </c>
      <c r="L114" s="9">
        <v>648</v>
      </c>
      <c r="M114">
        <v>388</v>
      </c>
      <c r="N114">
        <v>88</v>
      </c>
      <c r="O114">
        <v>483</v>
      </c>
      <c r="P114">
        <v>3</v>
      </c>
      <c r="Q114">
        <v>22</v>
      </c>
      <c r="R114">
        <v>1</v>
      </c>
      <c r="S114">
        <v>26</v>
      </c>
      <c r="T114">
        <v>0</v>
      </c>
      <c r="U114">
        <v>0</v>
      </c>
      <c r="V114">
        <v>39</v>
      </c>
      <c r="W114">
        <v>2</v>
      </c>
      <c r="X114" s="2">
        <f t="shared" si="12"/>
        <v>758</v>
      </c>
    </row>
    <row r="115" spans="1:24" x14ac:dyDescent="0.25">
      <c r="A115" s="4">
        <f t="shared" ref="A115:A118" si="14">A114+7</f>
        <v>43647</v>
      </c>
      <c r="B115">
        <f t="shared" si="8"/>
        <v>144</v>
      </c>
      <c r="C115" s="6">
        <v>667</v>
      </c>
      <c r="D115">
        <v>141</v>
      </c>
      <c r="E115" s="2">
        <v>201</v>
      </c>
      <c r="F115">
        <v>57</v>
      </c>
      <c r="G115">
        <v>453</v>
      </c>
      <c r="H115">
        <v>173</v>
      </c>
      <c r="I115">
        <v>68</v>
      </c>
      <c r="J115">
        <v>203</v>
      </c>
      <c r="K115">
        <v>142</v>
      </c>
      <c r="L115" s="9">
        <v>730</v>
      </c>
      <c r="M115">
        <v>520</v>
      </c>
      <c r="N115">
        <v>123</v>
      </c>
      <c r="O115">
        <v>483</v>
      </c>
      <c r="P115">
        <v>13</v>
      </c>
      <c r="Q115">
        <v>11</v>
      </c>
      <c r="R115">
        <v>0</v>
      </c>
      <c r="S115">
        <v>20</v>
      </c>
      <c r="T115">
        <v>0</v>
      </c>
      <c r="U115">
        <v>1</v>
      </c>
      <c r="V115">
        <v>55</v>
      </c>
      <c r="W115">
        <v>2</v>
      </c>
      <c r="X115" s="2">
        <f t="shared" si="12"/>
        <v>1009</v>
      </c>
    </row>
    <row r="116" spans="1:24" x14ac:dyDescent="0.25">
      <c r="A116" s="4">
        <f t="shared" si="14"/>
        <v>43654</v>
      </c>
      <c r="B116">
        <f t="shared" si="8"/>
        <v>145</v>
      </c>
      <c r="C116" s="5">
        <v>606</v>
      </c>
      <c r="D116">
        <v>168</v>
      </c>
      <c r="E116" s="2">
        <v>240</v>
      </c>
      <c r="F116">
        <v>53</v>
      </c>
      <c r="G116">
        <v>483</v>
      </c>
      <c r="H116">
        <v>193</v>
      </c>
      <c r="I116">
        <v>81</v>
      </c>
      <c r="J116">
        <v>195</v>
      </c>
      <c r="K116">
        <v>162</v>
      </c>
      <c r="L116" s="9">
        <v>837</v>
      </c>
      <c r="M116">
        <v>537</v>
      </c>
      <c r="N116">
        <v>121</v>
      </c>
      <c r="O116">
        <v>441</v>
      </c>
      <c r="P116">
        <v>1</v>
      </c>
      <c r="Q116">
        <v>19</v>
      </c>
      <c r="R116">
        <v>2</v>
      </c>
      <c r="S116">
        <v>12</v>
      </c>
      <c r="T116">
        <v>3</v>
      </c>
      <c r="U116">
        <v>1</v>
      </c>
      <c r="V116">
        <v>28</v>
      </c>
      <c r="W116">
        <v>1</v>
      </c>
      <c r="X116" s="2">
        <f t="shared" si="12"/>
        <v>1014</v>
      </c>
    </row>
    <row r="117" spans="1:24" x14ac:dyDescent="0.25">
      <c r="A117" s="4">
        <f t="shared" si="14"/>
        <v>43661</v>
      </c>
      <c r="B117">
        <f t="shared" si="8"/>
        <v>146</v>
      </c>
      <c r="C117" s="5">
        <v>590</v>
      </c>
      <c r="D117">
        <v>100</v>
      </c>
      <c r="E117" s="2">
        <v>212</v>
      </c>
      <c r="F117">
        <v>60</v>
      </c>
      <c r="G117">
        <v>480</v>
      </c>
      <c r="H117">
        <v>205</v>
      </c>
      <c r="I117">
        <v>68</v>
      </c>
      <c r="J117">
        <v>141</v>
      </c>
      <c r="K117">
        <v>149</v>
      </c>
      <c r="L117" s="9">
        <v>852</v>
      </c>
      <c r="M117">
        <v>389</v>
      </c>
      <c r="N117">
        <v>111</v>
      </c>
      <c r="O117">
        <v>446</v>
      </c>
      <c r="P117">
        <v>5</v>
      </c>
      <c r="Q117">
        <v>23</v>
      </c>
      <c r="R117">
        <v>0</v>
      </c>
      <c r="S117">
        <v>11</v>
      </c>
      <c r="T117">
        <v>5</v>
      </c>
      <c r="U117">
        <v>2</v>
      </c>
      <c r="V117">
        <v>38</v>
      </c>
      <c r="W117">
        <v>3</v>
      </c>
      <c r="X117" s="2">
        <f t="shared" si="12"/>
        <v>902</v>
      </c>
    </row>
    <row r="118" spans="1:24" x14ac:dyDescent="0.25">
      <c r="A118" s="4">
        <f t="shared" si="14"/>
        <v>43668</v>
      </c>
      <c r="B118">
        <f t="shared" si="8"/>
        <v>147</v>
      </c>
      <c r="C118" s="5">
        <v>642</v>
      </c>
      <c r="D118">
        <v>185</v>
      </c>
      <c r="E118" s="2">
        <v>260</v>
      </c>
      <c r="F118">
        <v>46</v>
      </c>
      <c r="G118">
        <v>378</v>
      </c>
      <c r="H118">
        <v>180</v>
      </c>
      <c r="I118">
        <v>43</v>
      </c>
      <c r="J118">
        <v>89</v>
      </c>
      <c r="K118">
        <v>143</v>
      </c>
      <c r="L118" s="9">
        <v>637</v>
      </c>
      <c r="M118">
        <v>288</v>
      </c>
      <c r="N118">
        <v>58</v>
      </c>
      <c r="O118">
        <v>384</v>
      </c>
      <c r="P118">
        <v>4</v>
      </c>
      <c r="Q118">
        <v>12</v>
      </c>
      <c r="R118">
        <v>6</v>
      </c>
      <c r="S118">
        <v>12</v>
      </c>
      <c r="T118">
        <v>1</v>
      </c>
      <c r="U118">
        <v>0</v>
      </c>
      <c r="V118">
        <v>33</v>
      </c>
      <c r="W118">
        <v>3</v>
      </c>
      <c r="X118" s="2">
        <f t="shared" si="12"/>
        <v>1087</v>
      </c>
    </row>
    <row r="119" spans="1:24" x14ac:dyDescent="0.25">
      <c r="A119" s="4">
        <f>A118+7</f>
        <v>43675</v>
      </c>
      <c r="B119">
        <f t="shared" si="8"/>
        <v>148</v>
      </c>
      <c r="C119" s="5">
        <v>480</v>
      </c>
      <c r="D119">
        <v>120</v>
      </c>
      <c r="E119" s="2">
        <v>201</v>
      </c>
      <c r="F119">
        <v>52</v>
      </c>
      <c r="G119">
        <v>370</v>
      </c>
      <c r="H119">
        <v>160</v>
      </c>
      <c r="I119">
        <v>40</v>
      </c>
      <c r="J119">
        <v>111</v>
      </c>
      <c r="K119">
        <v>130</v>
      </c>
      <c r="L119" s="9">
        <v>463</v>
      </c>
      <c r="M119">
        <v>234</v>
      </c>
      <c r="N119">
        <v>48</v>
      </c>
      <c r="O119">
        <v>288</v>
      </c>
      <c r="P119">
        <v>9</v>
      </c>
      <c r="Q119">
        <v>11</v>
      </c>
      <c r="R119">
        <v>6</v>
      </c>
      <c r="S119">
        <v>17</v>
      </c>
      <c r="T119">
        <v>0</v>
      </c>
      <c r="U119">
        <v>1</v>
      </c>
      <c r="V119">
        <v>52</v>
      </c>
      <c r="W119">
        <v>4</v>
      </c>
      <c r="X119" s="2">
        <f t="shared" si="12"/>
        <v>801</v>
      </c>
    </row>
    <row r="120" spans="1:24" x14ac:dyDescent="0.25">
      <c r="A120" s="4">
        <f t="shared" ref="A120:A122" si="15">A119+7</f>
        <v>43682</v>
      </c>
      <c r="B120">
        <f t="shared" si="8"/>
        <v>149</v>
      </c>
      <c r="C120" s="5">
        <v>385</v>
      </c>
      <c r="D120">
        <v>71</v>
      </c>
      <c r="E120" s="2">
        <v>141</v>
      </c>
      <c r="F120">
        <v>23</v>
      </c>
      <c r="G120">
        <v>252</v>
      </c>
      <c r="H120">
        <v>144</v>
      </c>
      <c r="I120">
        <v>32</v>
      </c>
      <c r="J120">
        <v>83</v>
      </c>
      <c r="K120">
        <v>119</v>
      </c>
      <c r="L120" s="9">
        <v>311</v>
      </c>
      <c r="M120">
        <v>154</v>
      </c>
      <c r="N120">
        <v>30</v>
      </c>
      <c r="O120">
        <v>231</v>
      </c>
      <c r="P120">
        <v>1</v>
      </c>
      <c r="Q120">
        <v>9</v>
      </c>
      <c r="R120">
        <v>0</v>
      </c>
      <c r="S120">
        <v>10</v>
      </c>
      <c r="T120">
        <v>1</v>
      </c>
      <c r="U120">
        <v>1</v>
      </c>
      <c r="V120">
        <v>27</v>
      </c>
      <c r="W120">
        <v>3</v>
      </c>
      <c r="X120" s="2">
        <f t="shared" si="12"/>
        <v>597</v>
      </c>
    </row>
    <row r="121" spans="1:24" x14ac:dyDescent="0.25">
      <c r="A121" s="4">
        <f t="shared" si="15"/>
        <v>43689</v>
      </c>
      <c r="B121">
        <f t="shared" si="8"/>
        <v>150</v>
      </c>
      <c r="C121" s="5">
        <v>496</v>
      </c>
      <c r="D121">
        <v>213</v>
      </c>
      <c r="E121" s="2">
        <v>205</v>
      </c>
      <c r="F121">
        <v>37</v>
      </c>
      <c r="G121">
        <v>314</v>
      </c>
      <c r="H121">
        <v>170</v>
      </c>
      <c r="I121">
        <v>42</v>
      </c>
      <c r="J121">
        <v>123</v>
      </c>
      <c r="K121">
        <v>131</v>
      </c>
      <c r="L121" s="9">
        <v>484</v>
      </c>
      <c r="M121">
        <v>239</v>
      </c>
      <c r="N121">
        <v>49</v>
      </c>
      <c r="O121">
        <v>294</v>
      </c>
      <c r="P121">
        <v>4</v>
      </c>
      <c r="Q121">
        <v>7</v>
      </c>
      <c r="R121">
        <v>0</v>
      </c>
      <c r="S121">
        <v>12</v>
      </c>
      <c r="T121">
        <v>2</v>
      </c>
      <c r="U121">
        <v>1</v>
      </c>
      <c r="V121">
        <v>30</v>
      </c>
      <c r="W121">
        <v>0</v>
      </c>
      <c r="X121" s="2">
        <f t="shared" si="12"/>
        <v>914</v>
      </c>
    </row>
    <row r="122" spans="1:24" x14ac:dyDescent="0.25">
      <c r="A122" s="4">
        <f t="shared" si="15"/>
        <v>43696</v>
      </c>
      <c r="B122">
        <f t="shared" si="8"/>
        <v>151</v>
      </c>
      <c r="C122" s="5">
        <v>1166</v>
      </c>
      <c r="D122">
        <v>289</v>
      </c>
      <c r="E122" s="2">
        <v>252</v>
      </c>
      <c r="F122">
        <v>29</v>
      </c>
      <c r="G122">
        <v>267</v>
      </c>
      <c r="H122">
        <v>159</v>
      </c>
      <c r="I122">
        <v>33</v>
      </c>
      <c r="J122">
        <v>94</v>
      </c>
      <c r="K122">
        <v>110</v>
      </c>
      <c r="L122" s="9">
        <v>374</v>
      </c>
      <c r="M122">
        <v>190</v>
      </c>
      <c r="N122">
        <v>67</v>
      </c>
      <c r="O122">
        <v>280</v>
      </c>
      <c r="P122">
        <v>4</v>
      </c>
      <c r="Q122">
        <v>10</v>
      </c>
      <c r="R122">
        <v>0</v>
      </c>
      <c r="S122">
        <v>14</v>
      </c>
      <c r="T122">
        <v>0</v>
      </c>
      <c r="U122">
        <v>3</v>
      </c>
      <c r="V122">
        <v>26</v>
      </c>
      <c r="W122">
        <v>2</v>
      </c>
      <c r="X122" s="2">
        <f t="shared" si="12"/>
        <v>1707</v>
      </c>
    </row>
    <row r="123" spans="1:24" x14ac:dyDescent="0.25">
      <c r="A123" s="4">
        <f>A122+7</f>
        <v>43703</v>
      </c>
      <c r="B123">
        <f t="shared" si="8"/>
        <v>152</v>
      </c>
      <c r="C123" s="5">
        <v>1261</v>
      </c>
      <c r="D123">
        <v>278</v>
      </c>
      <c r="E123" s="2">
        <v>279</v>
      </c>
      <c r="F123">
        <v>40</v>
      </c>
      <c r="G123">
        <v>308</v>
      </c>
      <c r="H123">
        <v>166</v>
      </c>
      <c r="I123">
        <v>34</v>
      </c>
      <c r="J123">
        <v>100</v>
      </c>
      <c r="K123">
        <v>100</v>
      </c>
      <c r="L123" s="9">
        <v>420</v>
      </c>
      <c r="M123">
        <v>281</v>
      </c>
      <c r="N123">
        <v>39</v>
      </c>
      <c r="O123">
        <v>271</v>
      </c>
      <c r="P123">
        <v>4</v>
      </c>
      <c r="Q123">
        <v>12</v>
      </c>
      <c r="R123">
        <v>5</v>
      </c>
      <c r="S123">
        <v>26</v>
      </c>
      <c r="T123">
        <v>2</v>
      </c>
      <c r="U123">
        <v>3</v>
      </c>
      <c r="V123">
        <v>28</v>
      </c>
      <c r="W123">
        <v>4</v>
      </c>
      <c r="X123" s="2">
        <f t="shared" si="12"/>
        <v>1818</v>
      </c>
    </row>
    <row r="124" spans="1:24" x14ac:dyDescent="0.25">
      <c r="A124" s="4">
        <f t="shared" ref="A124" si="16">A123+7</f>
        <v>43710</v>
      </c>
      <c r="B124">
        <f t="shared" si="8"/>
        <v>153</v>
      </c>
      <c r="C124" s="5">
        <v>1094</v>
      </c>
      <c r="D124">
        <v>319</v>
      </c>
      <c r="E124" s="2">
        <v>330</v>
      </c>
      <c r="F124">
        <v>60</v>
      </c>
      <c r="G124">
        <v>395</v>
      </c>
      <c r="H124">
        <v>208</v>
      </c>
      <c r="I124">
        <v>44</v>
      </c>
      <c r="J124">
        <v>108</v>
      </c>
      <c r="K124">
        <v>105</v>
      </c>
      <c r="L124" s="9">
        <v>470</v>
      </c>
      <c r="M124">
        <v>322</v>
      </c>
      <c r="N124">
        <v>62</v>
      </c>
      <c r="O124">
        <v>332</v>
      </c>
      <c r="P124">
        <v>1</v>
      </c>
      <c r="Q124">
        <v>7</v>
      </c>
      <c r="R124">
        <v>0</v>
      </c>
      <c r="S124">
        <v>35</v>
      </c>
      <c r="T124">
        <v>0</v>
      </c>
      <c r="U124">
        <v>0</v>
      </c>
      <c r="V124">
        <v>43</v>
      </c>
      <c r="W124">
        <v>2</v>
      </c>
      <c r="X124" s="2">
        <f t="shared" si="12"/>
        <v>1743</v>
      </c>
    </row>
    <row r="125" spans="1:24" x14ac:dyDescent="0.25">
      <c r="B125" s="7" t="s">
        <v>25</v>
      </c>
      <c r="C125" s="8">
        <f>SUM(C2:C124)-C36</f>
        <v>56649</v>
      </c>
      <c r="D125" s="8">
        <f t="shared" ref="D125:G125" si="17">SUM(D2:D124)-D36</f>
        <v>18798</v>
      </c>
      <c r="E125" s="8">
        <f t="shared" si="17"/>
        <v>12501</v>
      </c>
      <c r="F125" s="8">
        <f t="shared" si="17"/>
        <v>9302</v>
      </c>
      <c r="G125" s="8">
        <f t="shared" si="17"/>
        <v>37055</v>
      </c>
      <c r="H125" s="8">
        <f t="shared" ref="H125" si="18">SUM(H2:H124)-H36</f>
        <v>21161</v>
      </c>
      <c r="I125" s="8">
        <f t="shared" ref="I125" si="19">SUM(I2:I124)-I36</f>
        <v>7469</v>
      </c>
      <c r="J125" s="8">
        <f t="shared" ref="J125" si="20">SUM(J2:J124)-J36</f>
        <v>19265</v>
      </c>
      <c r="K125" s="8">
        <f t="shared" ref="K125" si="21">SUM(K2:K124)-K36</f>
        <v>19028</v>
      </c>
      <c r="L125" s="11">
        <f>SUM(L2:L124)-L37</f>
        <v>43141</v>
      </c>
      <c r="M125" s="8">
        <f t="shared" ref="M125" si="22">SUM(M2:M124)-M36</f>
        <v>39855</v>
      </c>
      <c r="N125" s="8">
        <f t="shared" ref="N125" si="23">SUM(N2:N124)-N36</f>
        <v>9412</v>
      </c>
      <c r="O125" s="8">
        <f t="shared" ref="O125:P125" si="24">SUM(O2:O124)-O36</f>
        <v>26663</v>
      </c>
      <c r="P125" s="8">
        <f t="shared" si="24"/>
        <v>2206</v>
      </c>
      <c r="Q125" s="8">
        <f>SUM(Q2:Q124)-Q36</f>
        <v>2379</v>
      </c>
      <c r="R125" s="8">
        <f t="shared" ref="R125:W125" si="25">SUM(R2:R124)-R36</f>
        <v>2332</v>
      </c>
      <c r="S125" s="8">
        <f t="shared" si="25"/>
        <v>5828</v>
      </c>
      <c r="T125" s="8">
        <f t="shared" si="25"/>
        <v>1640</v>
      </c>
      <c r="U125" s="8">
        <f t="shared" si="25"/>
        <v>1757</v>
      </c>
      <c r="V125" s="8">
        <f t="shared" si="25"/>
        <v>9297</v>
      </c>
      <c r="W125" s="8">
        <f t="shared" si="25"/>
        <v>1497</v>
      </c>
      <c r="X125" s="8"/>
    </row>
    <row r="126" spans="1:24" x14ac:dyDescent="0.25">
      <c r="L126" s="9">
        <v>43134</v>
      </c>
      <c r="P126">
        <v>2206</v>
      </c>
      <c r="Q126">
        <v>2379</v>
      </c>
      <c r="R126" s="1">
        <v>2332</v>
      </c>
      <c r="S126">
        <v>5828</v>
      </c>
      <c r="T126">
        <v>1640</v>
      </c>
      <c r="U126">
        <v>1757</v>
      </c>
      <c r="V126">
        <v>9297</v>
      </c>
      <c r="W126">
        <v>1497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1F3A-D236-42F8-A0B2-8EE2B2833B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1 1 V T 9 / F n 9 C n A A A A + A A A A B I A H A B D b 2 5 m a W c v U G F j a 2 F n Z S 5 4 b W w g o h g A K K A U A A A A A A A A A A A A A A A A A A A A A A A A A A A A h Y / R C o I w G I V f R X b v N j V L 4 n c S 3 i Y E Q X Q 7 5 t K R z n C z + W 5 d 9 E i 9 Q k J Z 3 X V 5 D t + B 7 z x u d 8 j G t v G u s j e q 0 y k K M E W e 1 K I r l a 5 S N N i T n 6 C M w Y 6 L M 6 + k N 8 H a r E e j U l R b e 1 k T 4 p z D L s J d X 5 G Q 0 o A c i + 1 e 1 L L l v t L G c i 0 k + q z K / y v E 4 P C S Y S F e R T i O k y V e J A G Q u Y Z C 6 S 8 S T s a Y A v k p I R 8 a O / S S S e 3 n G y B z B P J + w Z 5 Q S w M E F A A C A A g A I 1 1 V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d V U 8 o i k e 4 D g A A A B E A A A A T A B w A R m 9 y b X V s Y X M v U 2 V j d G l v b j E u b S C i G A A o o B Q A A A A A A A A A A A A A A A A A A A A A A A A A A A A r T k 0 u y c z P U w i G 0 I b W A F B L A Q I t A B Q A A g A I A C N d V U / f x Z / Q p w A A A P g A A A A S A A A A A A A A A A A A A A A A A A A A A A B D b 2 5 m a W c v U G F j a 2 F n Z S 5 4 b W x Q S w E C L Q A U A A I A C A A j X V V P D 8 r p q 6 Q A A A D p A A A A E w A A A A A A A A A A A A A A A A D z A A A A W 0 N v b n R l b n R f V H l w Z X N d L n h t b F B L A Q I t A B Q A A g A I A C N d V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w A Y 9 S u m n Q 7 B F g K C 5 f M Q g A A A A A A I A A A A A A B B m A A A A A Q A A I A A A A N g k p e b y m M M I 8 J m Q 7 P K P X h g 0 L o F T k Z 7 f r 5 6 s m l d i 8 g v O A A A A A A 6 A A A A A A g A A I A A A A C z w G k k 5 R 7 S h B L s Z v 4 Y M M u O C n y c j V i E b z C 3 c l 4 E f K H 7 H U A A A A P p o W x g z 7 y j V y G r t s m l 7 z t J S U b M p G j U 3 z D Q t k N 4 M s s q G A w X n d 0 d C r 4 H t 7 0 g C J f u / j T 0 S s O X 2 Y B D 2 T + + Y k 6 g A m P d 0 B y X C I Z C B l r r Z 0 P z 9 G u G K Q A A A A P c b H d i Y 6 r g c R W y w j S 1 4 s A S I y c p R W y b / b 3 3 z 4 I P Q x H Q E r 4 h t r O I + 7 H M 8 S k Z r B z T u j P O h o Q J U A Y A D I G r K 9 7 s l h R M = < / D a t a M a s h u p > 
</file>

<file path=customXml/itemProps1.xml><?xml version="1.0" encoding="utf-8"?>
<ds:datastoreItem xmlns:ds="http://schemas.openxmlformats.org/officeDocument/2006/customXml" ds:itemID="{A2EFA95F-F78C-4CE8-AD98-D004A7E7E6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Static_Info</vt:lpstr>
      <vt:lpstr>Incidence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chadr</dc:creator>
  <cp:lastModifiedBy>chadr</cp:lastModifiedBy>
  <dcterms:created xsi:type="dcterms:W3CDTF">2019-10-16T16:43:45Z</dcterms:created>
  <dcterms:modified xsi:type="dcterms:W3CDTF">2019-10-25T13:43:37Z</dcterms:modified>
</cp:coreProperties>
</file>