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\Personal\Trade\"/>
    </mc:Choice>
  </mc:AlternateContent>
  <xr:revisionPtr revIDLastSave="0" documentId="13_ncr:1_{B119877A-D92A-47F0-A6AB-E2F68DF6F664}" xr6:coauthVersionLast="46" xr6:coauthVersionMax="46" xr10:uidLastSave="{00000000-0000-0000-0000-000000000000}"/>
  <bookViews>
    <workbookView xWindow="-108" yWindow="-108" windowWidth="23256" windowHeight="12576" activeTab="1" xr2:uid="{B55E3D44-32F0-4E17-8839-6C7512865455}"/>
  </bookViews>
  <sheets>
    <sheet name="Trade@F&amp;O" sheetId="1" r:id="rId1"/>
    <sheet name="March Onwrd" sheetId="22" r:id="rId2"/>
    <sheet name="Holding@Cash" sheetId="5" r:id="rId3"/>
    <sheet name="Diwali" sheetId="8" r:id="rId4"/>
    <sheet name="Penny" sheetId="14" r:id="rId5"/>
    <sheet name="Sectorwise" sheetId="16" r:id="rId6"/>
    <sheet name="2022" sheetId="19" r:id="rId7"/>
    <sheet name="IMG" sheetId="20" r:id="rId8"/>
    <sheet name="Weekly" sheetId="21" r:id="rId9"/>
    <sheet name="TotalInv" sheetId="23" r:id="rId10"/>
    <sheet name="Sheet3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1" i="22" l="1"/>
  <c r="Q27" i="22"/>
  <c r="J187" i="1"/>
  <c r="C6" i="21"/>
  <c r="L47" i="23"/>
  <c r="B10" i="23"/>
  <c r="D28" i="5"/>
  <c r="K28" i="5" l="1"/>
  <c r="I28" i="5"/>
  <c r="A2" i="5" l="1"/>
  <c r="A3" i="5" l="1"/>
  <c r="A4" i="5" s="1"/>
  <c r="A5" i="5" s="1"/>
  <c r="A6" i="5" s="1"/>
  <c r="A7" i="5" s="1"/>
  <c r="A8" i="5" s="1"/>
  <c r="A9" i="5" s="1"/>
  <c r="A10" i="5" s="1"/>
  <c r="I1048576" i="5" l="1"/>
</calcChain>
</file>

<file path=xl/sharedStrings.xml><?xml version="1.0" encoding="utf-8"?>
<sst xmlns="http://schemas.openxmlformats.org/spreadsheetml/2006/main" count="1021" uniqueCount="498">
  <si>
    <t>Order Type</t>
  </si>
  <si>
    <t xml:space="preserve">Avg  Buy Price </t>
  </si>
  <si>
    <t xml:space="preserve">Avg  Sell Price </t>
  </si>
  <si>
    <t>Quantiy/Lot</t>
  </si>
  <si>
    <t>BuyDate</t>
  </si>
  <si>
    <t>Status</t>
  </si>
  <si>
    <t>Broker</t>
  </si>
  <si>
    <t>Angel</t>
  </si>
  <si>
    <t>ITC</t>
  </si>
  <si>
    <t>SellDate/Hold</t>
  </si>
  <si>
    <t>Hold</t>
  </si>
  <si>
    <t>Zerodha</t>
  </si>
  <si>
    <t>Remarks</t>
  </si>
  <si>
    <t>Stock/Company Name</t>
  </si>
  <si>
    <t>Tata Motors</t>
  </si>
  <si>
    <t>Tata Steel</t>
  </si>
  <si>
    <t>Hindalco</t>
  </si>
  <si>
    <t>Cipla</t>
  </si>
  <si>
    <t>Sun Pharma</t>
  </si>
  <si>
    <t>GAIL</t>
  </si>
  <si>
    <t>JSW Steel</t>
  </si>
  <si>
    <t>Coal India</t>
  </si>
  <si>
    <t>SAIL</t>
  </si>
  <si>
    <t>BHEL</t>
  </si>
  <si>
    <t>Reliance</t>
  </si>
  <si>
    <t>Sector</t>
  </si>
  <si>
    <t>Bank</t>
  </si>
  <si>
    <t>Infrastructure</t>
  </si>
  <si>
    <t>Auto</t>
  </si>
  <si>
    <t>Telecom</t>
  </si>
  <si>
    <t>Pharma</t>
  </si>
  <si>
    <t>IT</t>
  </si>
  <si>
    <t>IDBI</t>
  </si>
  <si>
    <t>Quantity</t>
  </si>
  <si>
    <t>Avg  Cost</t>
  </si>
  <si>
    <t>Investment</t>
  </si>
  <si>
    <t>Zerotha</t>
  </si>
  <si>
    <t>TATA POWER</t>
  </si>
  <si>
    <t>TRIDENT</t>
  </si>
  <si>
    <t>SUZLON</t>
  </si>
  <si>
    <t>sl. No.</t>
  </si>
  <si>
    <t>SUM</t>
  </si>
  <si>
    <t>Idea</t>
  </si>
  <si>
    <t>Sell Date</t>
  </si>
  <si>
    <t>Orient Paper</t>
  </si>
  <si>
    <t>Industry</t>
  </si>
  <si>
    <t>Textiles - Products</t>
  </si>
  <si>
    <t>Electric Equipment</t>
  </si>
  <si>
    <t>Capital - Goods  - Electric Equipment</t>
  </si>
  <si>
    <t>Telecomm - Sector</t>
  </si>
  <si>
    <t>Telecommunications - Service Provider</t>
  </si>
  <si>
    <t>Paper</t>
  </si>
  <si>
    <t>Ciggarettes</t>
  </si>
  <si>
    <t>Tobacco Products</t>
  </si>
  <si>
    <t>Bank - Private Sector</t>
  </si>
  <si>
    <t>Textiles</t>
  </si>
  <si>
    <t>Aditya Birla Sun Life AMC Ltd</t>
  </si>
  <si>
    <t>IPO</t>
  </si>
  <si>
    <t>DCW</t>
  </si>
  <si>
    <t>: Petrochemicals</t>
  </si>
  <si>
    <t>BHEL OCT@72</t>
  </si>
  <si>
    <t>10500/1</t>
  </si>
  <si>
    <t>IRFC</t>
  </si>
  <si>
    <t>IDFCFIRST_OCT@2.15</t>
  </si>
  <si>
    <t>9500/1</t>
  </si>
  <si>
    <t>icici bank(debited from bnk on 7th oct)</t>
  </si>
  <si>
    <t>Alloted on 7th Oct</t>
  </si>
  <si>
    <t>Avg - 157.80</t>
  </si>
  <si>
    <t>bob</t>
  </si>
  <si>
    <t>diwali</t>
  </si>
  <si>
    <t>Irb</t>
  </si>
  <si>
    <t>nacl</t>
  </si>
  <si>
    <t>pnb</t>
  </si>
  <si>
    <t>85-90</t>
  </si>
  <si>
    <t>48-50</t>
  </si>
  <si>
    <t>CarryForward</t>
  </si>
  <si>
    <t>NBCC</t>
  </si>
  <si>
    <t>3-4months</t>
  </si>
  <si>
    <t>Result on 28th oct</t>
  </si>
  <si>
    <t>PNB</t>
  </si>
  <si>
    <t>Exide Ind</t>
  </si>
  <si>
    <t>NMDC</t>
  </si>
  <si>
    <t>ONGC</t>
  </si>
  <si>
    <t>NHPC</t>
  </si>
  <si>
    <t>IDEA</t>
  </si>
  <si>
    <t>BANKOFBARODA</t>
  </si>
  <si>
    <t xml:space="preserve">P&amp;L </t>
  </si>
  <si>
    <t>Option Call</t>
  </si>
  <si>
    <t>Sold</t>
  </si>
  <si>
    <t>SANGHIND</t>
  </si>
  <si>
    <t>DEVYANI</t>
  </si>
  <si>
    <t>IBREALEST</t>
  </si>
  <si>
    <t>RVNL</t>
  </si>
  <si>
    <t>irfc</t>
  </si>
  <si>
    <t>Comment</t>
  </si>
  <si>
    <t>43.05 UC triggered on 22nd oct</t>
  </si>
  <si>
    <t>result 28oct</t>
  </si>
  <si>
    <t>Trident Ltd. announces 36 percent dividend    ---&gt; https://www.aninews.in/news/business/business/trident-ltd-announces-36-percent-dividend20211022182105/</t>
  </si>
  <si>
    <t>DIVIDEND</t>
  </si>
  <si>
    <t>BONUS</t>
  </si>
  <si>
    <t>SPLIT</t>
  </si>
  <si>
    <t>B</t>
  </si>
  <si>
    <t>S</t>
  </si>
  <si>
    <t>D</t>
  </si>
  <si>
    <t>VIKAS PROPPANT &amp; GRANITE LTD.</t>
  </si>
  <si>
    <t>CMP</t>
  </si>
  <si>
    <t>DEBT</t>
  </si>
  <si>
    <t>COMPUCOM SOFTWARE LTD</t>
  </si>
  <si>
    <t>Y</t>
  </si>
  <si>
    <t>ENERGY DEVELOPMENT COMPANY LTD</t>
  </si>
  <si>
    <t xml:space="preserve">IL&amp;FS INVESTMENT MANAGERS LTD </t>
  </si>
  <si>
    <t>HOUSING &amp; URBAN DEVELOPMENT CORPORATION LTD(HUDCO)</t>
  </si>
  <si>
    <t>PNB GILTS LTD</t>
  </si>
  <si>
    <t>RCF</t>
  </si>
  <si>
    <t>GOTHI PLASCON</t>
  </si>
  <si>
    <t>Shree Renuka Sugers Ltd.</t>
  </si>
  <si>
    <t>preferable</t>
  </si>
  <si>
    <t>REC</t>
  </si>
  <si>
    <t xml:space="preserve">coal </t>
  </si>
  <si>
    <t>ENGINEERS INDIA LTD</t>
  </si>
  <si>
    <t>IOC</t>
  </si>
  <si>
    <t>PFC</t>
  </si>
  <si>
    <t>FMCG</t>
  </si>
  <si>
    <t>HDFC</t>
  </si>
  <si>
    <t>Hindustan Unilever Ltd</t>
  </si>
  <si>
    <t>Nestle India Ltd</t>
  </si>
  <si>
    <t>Britannia Industries Ltd</t>
  </si>
  <si>
    <t>Godrej Consumer Products Ltd</t>
  </si>
  <si>
    <t>Patanjali Ayurved Limited</t>
  </si>
  <si>
    <t>Varun Beverages Ltd</t>
  </si>
  <si>
    <t>GlaxoSmithKline Consumer Healthcare Ltd</t>
  </si>
  <si>
    <t>Sun Pharmaceuticals Industries Ltd</t>
  </si>
  <si>
    <t>Aurobindo Pharma Ltd</t>
  </si>
  <si>
    <t>Lupin</t>
  </si>
  <si>
    <t>Dr Reddy’s Laboratories Ltd</t>
  </si>
  <si>
    <t>Cadila Healthcare Ltd</t>
  </si>
  <si>
    <t>Glenmark Pharmaceuticals Ltd</t>
  </si>
  <si>
    <t>Torrent Pharmaceuticals Ltd</t>
  </si>
  <si>
    <t>Alkem Laboratories Ltd</t>
  </si>
  <si>
    <t>Divi’s Laboratories Ltd</t>
  </si>
  <si>
    <t>ITC Ltd</t>
  </si>
  <si>
    <t>Dabur India Ltd</t>
  </si>
  <si>
    <t>Marico Ltd</t>
  </si>
  <si>
    <t>FMCG - Fast-Moving Consumer Goods (FMCG) are products that are sold quickly and at a relatively low cost.</t>
  </si>
  <si>
    <t>Jindal Steel and Power</t>
  </si>
  <si>
    <t>Metal</t>
  </si>
  <si>
    <t>Hindustan Copper</t>
  </si>
  <si>
    <t>Hindustan Zinc</t>
  </si>
  <si>
    <t>Ntional Alumuniuam Company</t>
  </si>
  <si>
    <t>FEDERAL BANK</t>
  </si>
  <si>
    <t>Vascon Engineers Ltd.</t>
  </si>
  <si>
    <t xml:space="preserve">Gabriel India </t>
  </si>
  <si>
    <t xml:space="preserve">12mnths </t>
  </si>
  <si>
    <t>T-190</t>
  </si>
  <si>
    <t xml:space="preserve">BOB </t>
  </si>
  <si>
    <t xml:space="preserve">on 26th 100+ from 96 </t>
  </si>
  <si>
    <t xml:space="preserve">PNB </t>
  </si>
  <si>
    <t xml:space="preserve">T-52 IN 1-2DAYS </t>
  </si>
  <si>
    <t>CMP-47.15</t>
  </si>
  <si>
    <t>ON THURDAY 55 TARGET</t>
  </si>
  <si>
    <t>Sanjeev Bhasin suggest at 85</t>
  </si>
  <si>
    <t>city union bank - T-185 at cmp 179</t>
  </si>
  <si>
    <t>BANK OF BARODA</t>
  </si>
  <si>
    <t>ICICI BANK</t>
  </si>
  <si>
    <t>HDFC BANK</t>
  </si>
  <si>
    <t>AXIS BANK</t>
  </si>
  <si>
    <t>IDFC FIRST BANK</t>
  </si>
  <si>
    <t xml:space="preserve">IDFCFIRSTBANK - T- 65 TILL 1-3MONTHS </t>
  </si>
  <si>
    <t xml:space="preserve">ZEE BUSINESS BANSAL FROM </t>
  </si>
  <si>
    <t>RBL BANK</t>
  </si>
  <si>
    <t>KARUR VYSHYA BANK</t>
  </si>
  <si>
    <t>T-60</t>
  </si>
  <si>
    <t>oriental hotels</t>
  </si>
  <si>
    <t>taj gvk</t>
  </si>
  <si>
    <t>indian hotels</t>
  </si>
  <si>
    <t xml:space="preserve">right  issue </t>
  </si>
  <si>
    <t>UpStox</t>
  </si>
  <si>
    <t>TVS Motors</t>
  </si>
  <si>
    <t>Ashok Leyland</t>
  </si>
  <si>
    <t>Eicher Motors</t>
  </si>
  <si>
    <t>Amara Raja Batt</t>
  </si>
  <si>
    <t>MRF</t>
  </si>
  <si>
    <t>Bajaj Auto</t>
  </si>
  <si>
    <t>Hero Motocorp</t>
  </si>
  <si>
    <t>Maruti Suzuki</t>
  </si>
  <si>
    <t>M&amp;M</t>
  </si>
  <si>
    <t>Nifty 50</t>
  </si>
  <si>
    <t>Sbi Life Insurance</t>
  </si>
  <si>
    <t>Tech Mahindra</t>
  </si>
  <si>
    <t>Titan</t>
  </si>
  <si>
    <t>UPL</t>
  </si>
  <si>
    <t>Nestle</t>
  </si>
  <si>
    <t>Grasim</t>
  </si>
  <si>
    <t>Shree Cements</t>
  </si>
  <si>
    <t>Ultra TechCements</t>
  </si>
  <si>
    <t>Bajaj Finance</t>
  </si>
  <si>
    <t>Kotak Mahindra</t>
  </si>
  <si>
    <t>Britania</t>
  </si>
  <si>
    <t>SBI</t>
  </si>
  <si>
    <t>CIPLA</t>
  </si>
  <si>
    <t>Wipro</t>
  </si>
  <si>
    <t>Bharti Airtel</t>
  </si>
  <si>
    <t>HDFC Life</t>
  </si>
  <si>
    <t>Asian Paints</t>
  </si>
  <si>
    <t>Larsen</t>
  </si>
  <si>
    <t>Divis Lab</t>
  </si>
  <si>
    <t>Bajaj Finserv</t>
  </si>
  <si>
    <t>Mindtree</t>
  </si>
  <si>
    <t>L&amp;T Infotech</t>
  </si>
  <si>
    <t>Mphasis</t>
  </si>
  <si>
    <t>Coforge Ltd.</t>
  </si>
  <si>
    <t>Oracle Fin Serv.</t>
  </si>
  <si>
    <t>AU SMALL FINANCE</t>
  </si>
  <si>
    <t>Sl. No.</t>
  </si>
  <si>
    <t>Business</t>
  </si>
  <si>
    <t>Cigrette,Paper,fmcg,hotel</t>
  </si>
  <si>
    <t xml:space="preserve">Zee business </t>
  </si>
  <si>
    <t>7.30pm - aaj kal market ….</t>
  </si>
  <si>
    <t>Urja Global Ltd.</t>
  </si>
  <si>
    <t>navkar corporation</t>
  </si>
  <si>
    <t>vedanta</t>
  </si>
  <si>
    <t>400-t</t>
  </si>
  <si>
    <t>vardhman  steel</t>
  </si>
  <si>
    <t>t-350</t>
  </si>
  <si>
    <t>long term</t>
  </si>
  <si>
    <t>NIFTY NOV 17950 CE</t>
  </si>
  <si>
    <r>
      <t>NIFTY 3</t>
    </r>
    <r>
      <rPr>
        <sz val="6"/>
        <color rgb="FF444444"/>
        <rFont val="Open Sans"/>
        <family val="2"/>
      </rPr>
      <t>rd </t>
    </r>
    <r>
      <rPr>
        <sz val="7.15"/>
        <color rgb="FF444444"/>
        <rFont val="Open Sans"/>
        <family val="2"/>
      </rPr>
      <t>w</t>
    </r>
    <r>
      <rPr>
        <sz val="8"/>
        <color rgb="FF444444"/>
        <rFont val="Open Sans"/>
        <family val="2"/>
      </rPr>
      <t> NOV 17750 PE</t>
    </r>
  </si>
  <si>
    <t>Intraday</t>
  </si>
  <si>
    <t>must invest</t>
  </si>
  <si>
    <t>NTPC TARGET 200</t>
  </si>
  <si>
    <t>airtel target - 1000+</t>
  </si>
  <si>
    <t>NOCIL   TARGET - 340</t>
  </si>
  <si>
    <t>NRML</t>
  </si>
  <si>
    <t>itc</t>
  </si>
  <si>
    <t>tatasteel</t>
  </si>
  <si>
    <t>icici</t>
  </si>
  <si>
    <t>sbi</t>
  </si>
  <si>
    <t>pfizer,upl</t>
  </si>
  <si>
    <t>Expiry</t>
  </si>
  <si>
    <t xml:space="preserve">tata power - 246 </t>
  </si>
  <si>
    <t>NIFTY NOV 18100 CE</t>
  </si>
  <si>
    <t>Avg</t>
  </si>
  <si>
    <t>Total= 110467+33015+1611#145093</t>
  </si>
  <si>
    <t>Sum = 1,90,093</t>
  </si>
  <si>
    <t>withdraw = 45000</t>
  </si>
  <si>
    <t>Upstox</t>
  </si>
  <si>
    <t xml:space="preserve">Devyani International for long time …company booked porfit after loss </t>
  </si>
  <si>
    <t>at 2nd nov 2021</t>
  </si>
  <si>
    <t>NIFTY NOV 17750 PE</t>
  </si>
  <si>
    <t>On 4th Nov Diwali - Muhurat Trading for 1hour(6.15pm to 7.15pm)</t>
  </si>
  <si>
    <t>Avg.</t>
  </si>
  <si>
    <t>NIFTY NOV 18200 CE</t>
  </si>
  <si>
    <t>High-468</t>
  </si>
  <si>
    <t>NIFTY NOV 17200 PE</t>
  </si>
  <si>
    <t>NIFTY NOV 17500 CE</t>
  </si>
  <si>
    <t>avg.</t>
  </si>
  <si>
    <t>its moved 135, profit around 20000,but not executed in profit…greedy</t>
  </si>
  <si>
    <t>NIFTY NOV 17600 CE</t>
  </si>
  <si>
    <t>Went - 13, chance to book profit of 5000,but again greedy...wrong strike choosen today, 17500CE is the write one to get huge profit</t>
  </si>
  <si>
    <t>NIFTY 2nd DEC17600 CE</t>
  </si>
  <si>
    <t>MIS</t>
  </si>
  <si>
    <t>NIFTY 2nd DEC16800 PE</t>
  </si>
  <si>
    <t>avg,</t>
  </si>
  <si>
    <t>NIFTY 2nd DEC16700 PE</t>
  </si>
  <si>
    <t>went 105 today</t>
  </si>
  <si>
    <t>chance to get profit of 3000, but again greedy</t>
  </si>
  <si>
    <t>NIFTY 9th DEC17400 CE</t>
  </si>
  <si>
    <t>NIFTY 9th DEC17600 CE</t>
  </si>
  <si>
    <t>went upto 200 points</t>
  </si>
  <si>
    <t>went 152</t>
  </si>
  <si>
    <t>NIFTY 9th DEC17200 PE</t>
  </si>
  <si>
    <t>NIFTY 9th DEC16900 PE</t>
  </si>
  <si>
    <t>NIFTY 9th DEC17300 CE</t>
  </si>
  <si>
    <t>P/L</t>
  </si>
  <si>
    <t>NIFTY 9th DEC17400 PE</t>
  </si>
  <si>
    <t>NIFTY 16th DEC17600 CE</t>
  </si>
  <si>
    <t>high 59.90</t>
  </si>
  <si>
    <t>NIFTY 16th DEC17300 PE</t>
  </si>
  <si>
    <t>PowerGrid DEC@CE 220</t>
  </si>
  <si>
    <t>high 140, got chances as many time to book 3000, again greedy</t>
  </si>
  <si>
    <t>5533/1</t>
  </si>
  <si>
    <t>high 69, got chances as many time to book 6000, again greedy</t>
  </si>
  <si>
    <t>NIFTY 16th DEC17250 CE</t>
  </si>
  <si>
    <t>NIFTY 16th DEC17350 CE</t>
  </si>
  <si>
    <t>NIFTY 23rd DEC17500 CE</t>
  </si>
  <si>
    <t>NIFTY 23rd DEC17000 CE</t>
  </si>
  <si>
    <t>NIFTY 23rd DEC16500 PE</t>
  </si>
  <si>
    <t>went 118.chance to book profit 6800</t>
  </si>
  <si>
    <t>as on 14thJan2022</t>
  </si>
  <si>
    <t>SunCare Traders Ltd.</t>
  </si>
  <si>
    <t xml:space="preserve">Home Building </t>
  </si>
  <si>
    <t>Theme</t>
  </si>
  <si>
    <t>Stocks</t>
  </si>
  <si>
    <t>Airtel</t>
  </si>
  <si>
    <t>Financial Services</t>
  </si>
  <si>
    <t>CDSL</t>
  </si>
  <si>
    <t>Icici Securities (ISEC)</t>
  </si>
  <si>
    <t>MCX</t>
  </si>
  <si>
    <t>Home Finance</t>
  </si>
  <si>
    <t>CANFIN Home</t>
  </si>
  <si>
    <t>IBULHOUSING</t>
  </si>
  <si>
    <t>Agri Commodities</t>
  </si>
  <si>
    <t>CCL Products</t>
  </si>
  <si>
    <t>Praj Industries</t>
  </si>
  <si>
    <t>GMR INFRA</t>
  </si>
  <si>
    <t>buying</t>
  </si>
  <si>
    <t>TATA Power</t>
  </si>
  <si>
    <t>Hospitality</t>
  </si>
  <si>
    <t>IndianHotels</t>
  </si>
  <si>
    <t>Krishna Institute Medical Science</t>
  </si>
  <si>
    <t>Consumption</t>
  </si>
  <si>
    <t>Godrej</t>
  </si>
  <si>
    <t xml:space="preserve">VIP Industries </t>
  </si>
  <si>
    <t>Banking</t>
  </si>
  <si>
    <t xml:space="preserve">Muthoot Finance </t>
  </si>
  <si>
    <t>Poonawala Fincorp</t>
  </si>
  <si>
    <t>Platforms</t>
  </si>
  <si>
    <t>Infoedge (Naukri)</t>
  </si>
  <si>
    <t>India Mart</t>
  </si>
  <si>
    <t>mindtree</t>
  </si>
  <si>
    <t>tcs</t>
  </si>
  <si>
    <t>tata elxi</t>
  </si>
  <si>
    <t>Real Estate</t>
  </si>
  <si>
    <t>Orient green paper</t>
  </si>
  <si>
    <t>BandhanBank JAN@CE 300</t>
  </si>
  <si>
    <t>GAIL JAN 140@PE</t>
  </si>
  <si>
    <t>2lots</t>
  </si>
  <si>
    <t>1lot</t>
  </si>
  <si>
    <t>ONGC JAN 170@CE</t>
  </si>
  <si>
    <t>AmbujaCement Jan 420@CE</t>
  </si>
  <si>
    <t>AshokLey Jan 140@CE</t>
  </si>
  <si>
    <t>JPPOWER</t>
  </si>
  <si>
    <t>GTLINFRA</t>
  </si>
  <si>
    <t>NIFTY 20th JAN18000 PE</t>
  </si>
  <si>
    <t>Penny Stocks</t>
  </si>
  <si>
    <t>239.05(350)</t>
  </si>
  <si>
    <t>Avg. Investment(Quantity)</t>
  </si>
  <si>
    <t>NIFTY 20th JAN17900 PE</t>
  </si>
  <si>
    <t>NIFTY 20th JAN18300 CE</t>
  </si>
  <si>
    <t>NIFTY 27th JAN17500 PE</t>
  </si>
  <si>
    <t>Today 20th Jan profit 1,31,400</t>
  </si>
  <si>
    <t>18th &amp; 20th Profit = 64800+131400@196200</t>
  </si>
  <si>
    <t>Today 20th Jan profit (lossed 54000 at last moment taken another PE on 80)1,31,400 ---&gt; 131400-54000=77400</t>
  </si>
  <si>
    <t>from 18th to 20th profit = 196200-54000@142200</t>
  </si>
  <si>
    <t>NIFTY 27th JAN17400 PE</t>
  </si>
  <si>
    <t>NIFTY 27th JAN17200 PE</t>
  </si>
  <si>
    <t>NIFTY 27th JAN17800 CE</t>
  </si>
  <si>
    <t>NIFTY 27th JAN17000 PE</t>
  </si>
  <si>
    <t>Dip</t>
  </si>
  <si>
    <t>today 24th profit is 61200                5</t>
  </si>
  <si>
    <t>17500@PE on 24th Jan is 530, 17400@PE on 24th Jan is 449.10</t>
  </si>
  <si>
    <t>17200@PE on 24th Jan is 307.95, 17000@PE on 24th Jan is 200</t>
  </si>
  <si>
    <t>Loss</t>
  </si>
  <si>
    <t>NIFTY 27th JAN16500 PE</t>
  </si>
  <si>
    <t>NIFTY 27th JAN16900 PE</t>
  </si>
  <si>
    <t>this is my mistake , no need to take position but for 5points I did</t>
  </si>
  <si>
    <t xml:space="preserve">Carry forward , 25th 3600 profit but not executed,,market gapdown with 200points and went to 400points </t>
  </si>
  <si>
    <t>NIFTY 3rd Feb17800 CE</t>
  </si>
  <si>
    <t>NIFTY 10th Feb17400 PE</t>
  </si>
  <si>
    <t>NIFTY 10th Feb17250 PE</t>
  </si>
  <si>
    <t>NIFTY 10th Feb17200 PE</t>
  </si>
  <si>
    <t>NIFTY 10th Feb17100 PE</t>
  </si>
  <si>
    <t>went till 147 at 3.25pm today                                        6</t>
  </si>
  <si>
    <t>Points</t>
  </si>
  <si>
    <t xml:space="preserve">profit-97200, loss - 36000 @ overall 61200 Profit                     </t>
  </si>
  <si>
    <t>NIFTY 10th Feb17000 PE</t>
  </si>
  <si>
    <t>Today 07th Feb - 32 (57,600)</t>
  </si>
  <si>
    <t xml:space="preserve">Min - 20, Max - 107 </t>
  </si>
  <si>
    <t xml:space="preserve">Min - 45, Max - 147 </t>
  </si>
  <si>
    <t>Min - 55, Max - 198</t>
  </si>
  <si>
    <t>Analysis</t>
  </si>
  <si>
    <t>NIFTY 10th Feb16800 PE</t>
  </si>
  <si>
    <t>NIFTY 10th Feb17600 CE</t>
  </si>
  <si>
    <t>NIFTY 10th Feb17500 CE</t>
  </si>
  <si>
    <t>today went 80 two times bt not executed bcz of my greedy,on1st feb got chance to book profit 50,000 but due to greedy , couldn't executed. 1st Feb budget Day</t>
  </si>
  <si>
    <t>Today 09th Feb - 10 (18000).RBI Policy from 8th to 10th Feb</t>
  </si>
  <si>
    <t>NIFTY 10th Feb17550 CE</t>
  </si>
  <si>
    <t>Today 10th Feb - [31-20=11] (19800)</t>
  </si>
  <si>
    <t>Today 11th Feb -19 (34200)</t>
  </si>
  <si>
    <t>1st Half Morning , I was in 70-80k profit at 55premium,but waiting for 1L ptofit and market went up ,my premium went down</t>
  </si>
  <si>
    <t>equity option loss - 61900</t>
  </si>
  <si>
    <t>max at 10am around - 89</t>
  </si>
  <si>
    <t>profit at 9.24am</t>
  </si>
  <si>
    <t>7th-11th Profit = 74700</t>
  </si>
  <si>
    <t>NIFTY 17th Feb17100 PE</t>
  </si>
  <si>
    <t>NIFTY 17th Feb17200 PE</t>
  </si>
  <si>
    <t>Avg. - 102.30</t>
  </si>
  <si>
    <t>NIFTY 17th Feb16500 PE</t>
  </si>
  <si>
    <t>loss - 57000…wrong dicision made….due to panic I sold in loss…its went till 85</t>
  </si>
  <si>
    <t>Petient require, then u ll not b in loss</t>
  </si>
  <si>
    <t>57000-22600 = -34400 loss(50-14=-36)</t>
  </si>
  <si>
    <t>Loss Day</t>
  </si>
  <si>
    <t>NIFTY 17th Feb17500 CE</t>
  </si>
  <si>
    <t>NIFTY 17th Feb17200 CE</t>
  </si>
  <si>
    <t>Week</t>
  </si>
  <si>
    <t>Month</t>
  </si>
  <si>
    <t>Feb</t>
  </si>
  <si>
    <t>14th - 18th</t>
  </si>
  <si>
    <t>21st - 25th</t>
  </si>
  <si>
    <t>28th - 04th</t>
  </si>
  <si>
    <t>March</t>
  </si>
  <si>
    <t>31st - 04th</t>
  </si>
  <si>
    <t xml:space="preserve">Totady 15th Feb = 170(306000), morning I was in loss approx 40000, think to sell in loos due to panic.but I hold for some tym n got superb result </t>
  </si>
  <si>
    <t>306000 - 34400 = 271600 (14th , 15th Trading)</t>
  </si>
  <si>
    <t xml:space="preserve">07th - 11th </t>
  </si>
  <si>
    <t>28th - 31st</t>
  </si>
  <si>
    <t>April</t>
  </si>
  <si>
    <t>01st - 8th</t>
  </si>
  <si>
    <t xml:space="preserve">16th feb </t>
  </si>
  <si>
    <t>upstox loss - 27 point - 13500</t>
  </si>
  <si>
    <t>39 points loss - 70200</t>
  </si>
  <si>
    <t>loss 27 points 48600</t>
  </si>
  <si>
    <t xml:space="preserve">loss - 118800 on 16th feb </t>
  </si>
  <si>
    <t>Invested</t>
  </si>
  <si>
    <t>Equity</t>
  </si>
  <si>
    <t>Agent</t>
  </si>
  <si>
    <t>F&amp;O</t>
  </si>
  <si>
    <t>Transfer</t>
  </si>
  <si>
    <t>Fund transfer</t>
  </si>
  <si>
    <t>Remarke</t>
  </si>
  <si>
    <t>Transfer 3L in jan, bought equity 50000</t>
  </si>
  <si>
    <t>Transfer 45k Feb for F&amp;O.</t>
  </si>
  <si>
    <t>Total loss today 16th Feb is 145400-13600=  -1,31,800</t>
  </si>
  <si>
    <t>NIFTY 17th Feb17250 PE</t>
  </si>
  <si>
    <t>NIFTY 17th Feb17400 CE</t>
  </si>
  <si>
    <t>loss on 17th 61250</t>
  </si>
  <si>
    <t>Today loss -54950 + upstox -6500@61450</t>
  </si>
  <si>
    <t>today thinking to buy ar 12 but not done, otherwise today ll be in profit of +1.5L within in half n hour</t>
  </si>
  <si>
    <t>NIFTY Feb17600 CE</t>
  </si>
  <si>
    <t>NIFTY Feb16800 PE</t>
  </si>
  <si>
    <t>Today also loss  - 44812.50</t>
  </si>
  <si>
    <t>loss occurred</t>
  </si>
  <si>
    <t>Withdraw 1L on 16th Feb into a/c</t>
  </si>
  <si>
    <t>Very Bad week for me . Huge loss</t>
  </si>
  <si>
    <t>on 15th bal - 464434.22</t>
  </si>
  <si>
    <t>on 18th bal - 144109.80(1L withdrawed)</t>
  </si>
  <si>
    <t>Loss in 3days - 220000</t>
  </si>
  <si>
    <t>today 21st feb booked loss 77400</t>
  </si>
  <si>
    <t>got chance to book profit of 12points but I couldn't or my bd luck is going on</t>
  </si>
  <si>
    <t>NIFTY Feb16400 PE</t>
  </si>
  <si>
    <t>its came 30+,, patience require here</t>
  </si>
  <si>
    <t xml:space="preserve">17200 CE-----&gt;profitable strike </t>
  </si>
  <si>
    <t>NIFTY Feb17400 CE</t>
  </si>
  <si>
    <t>today no chance to get profit</t>
  </si>
  <si>
    <t>no trade</t>
  </si>
  <si>
    <t>market fall down 800 points today due to rassia ukrain war</t>
  </si>
  <si>
    <t>NIFTY 3rd March 17200 CE</t>
  </si>
  <si>
    <t>NIFTY 3rd March 17300 CE</t>
  </si>
  <si>
    <t>Holiday</t>
  </si>
  <si>
    <t>NIFTY 3rd March 17000 CE</t>
  </si>
  <si>
    <t>NIFTY 3rd March 16700 CE</t>
  </si>
  <si>
    <t xml:space="preserve">50000  - added on 3rd march </t>
  </si>
  <si>
    <t xml:space="preserve">50000 - added on 25th feb </t>
  </si>
  <si>
    <t>here total invesment is 3,00,000</t>
  </si>
  <si>
    <t xml:space="preserve"> 53000 in equity and rest is with F&amp;O</t>
  </si>
  <si>
    <t>NIFTY 10th March 17200 CE</t>
  </si>
  <si>
    <t>As of now loss is 2,10,000</t>
  </si>
  <si>
    <t>NIFTY 10th March 16500 CE</t>
  </si>
  <si>
    <t>NIFTY 10th March 16600 CE</t>
  </si>
  <si>
    <t>Went for 42</t>
  </si>
  <si>
    <t>Went for 75</t>
  </si>
  <si>
    <t xml:space="preserve">No trade on 7th </t>
  </si>
  <si>
    <t>Went for 26</t>
  </si>
  <si>
    <t>Monthly</t>
  </si>
  <si>
    <t>NIFTY 10th March 16800 CE</t>
  </si>
  <si>
    <t>NIFTY 10th March 16700 CE</t>
  </si>
  <si>
    <t>went 166 on 10thMar</t>
  </si>
  <si>
    <t>NIFTY 17th March 17200 CE</t>
  </si>
  <si>
    <t>2times trade at 40</t>
  </si>
  <si>
    <t>2times trade at 22</t>
  </si>
  <si>
    <t>today - 17k</t>
  </si>
  <si>
    <t>NIFTY 17th March 17300 CE</t>
  </si>
  <si>
    <t>Today Loss - 29000</t>
  </si>
  <si>
    <t>today - 11400</t>
  </si>
  <si>
    <t>went many times 40-43, but couldn't get it</t>
  </si>
  <si>
    <t>wrong decision I made at 2.30pm around</t>
  </si>
  <si>
    <t>at 2pm , taken position</t>
  </si>
  <si>
    <t>NIFTY 24th March 17700 CE</t>
  </si>
  <si>
    <t>today - 6900</t>
  </si>
  <si>
    <t>NIFTY 24th March 17500 CE</t>
  </si>
  <si>
    <t>NIFTY 24th March 17300 CE</t>
  </si>
  <si>
    <t>NIFTY 24th March 17200 CE</t>
  </si>
  <si>
    <t>NIFTY March 17200 CE</t>
  </si>
  <si>
    <t>NIFTY March 16500 PE</t>
  </si>
  <si>
    <t>NIFTY March 17600 CE</t>
  </si>
  <si>
    <t>NIFTY March 17000 PE</t>
  </si>
  <si>
    <t>NIFTY 7th April 18300 CE</t>
  </si>
  <si>
    <t>NIFTY 7th April 18400 CE</t>
  </si>
  <si>
    <t>700 quantity hold , not executed at 3.30pm</t>
  </si>
  <si>
    <t>got chance to book profit at 21.4 or 21but it was missed</t>
  </si>
  <si>
    <t>NIFTY 7th April 17700 PE</t>
  </si>
  <si>
    <t>aftr 31 its went upto 69,,loss 8400 overall,today closed at 60</t>
  </si>
  <si>
    <t>NIFTY 13th April 17200 PE</t>
  </si>
  <si>
    <t>NIFTY 13th April 18200 CE</t>
  </si>
  <si>
    <t>today overall loss-22700</t>
  </si>
  <si>
    <t>NIFTY 13th April 18000 CE</t>
  </si>
  <si>
    <t>NIFTY 13th April 17500 PE</t>
  </si>
  <si>
    <t>NIFTY 13th April 17400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</si>
</sst>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000000"/>
      <name val="Lato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rgb="FF444444"/>
      <name val="Open Sans"/>
      <family val="2"/>
    </font>
    <font>
      <sz val="6"/>
      <color rgb="FF444444"/>
      <name val="Open Sans"/>
      <family val="2"/>
    </font>
    <font>
      <sz val="7.15"/>
      <color rgb="FF444444"/>
      <name val="Open Sans"/>
      <family val="2"/>
    </font>
    <font>
      <sz val="10"/>
      <color theme="1"/>
      <name val="MessinaSans"/>
    </font>
    <font>
      <sz val="8"/>
      <color theme="1"/>
      <name val="MessinaSans"/>
    </font>
    <font>
      <sz val="8"/>
      <name val="Open Sans"/>
      <family val="2"/>
    </font>
    <font>
      <u/>
      <sz val="11"/>
      <color theme="1"/>
      <name val="Calibri"/>
      <family val="2"/>
      <scheme val="minor"/>
    </font>
    <font>
      <sz val="8"/>
      <color theme="1"/>
      <name val="Montserrat-regula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16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vertical="top"/>
    </xf>
    <xf numFmtId="0" fontId="3" fillId="0" borderId="0" xfId="0" applyFont="1"/>
    <xf numFmtId="0" fontId="0" fillId="0" borderId="0" xfId="0" applyFill="1"/>
    <xf numFmtId="0" fontId="0" fillId="4" borderId="0" xfId="0" applyFill="1"/>
    <xf numFmtId="0" fontId="2" fillId="0" borderId="0" xfId="1" applyAlignment="1">
      <alignment horizontal="left" vertical="center" wrapText="1" indent="1"/>
    </xf>
    <xf numFmtId="0" fontId="0" fillId="4" borderId="0" xfId="0" applyFill="1" applyAlignment="1">
      <alignment horizontal="right"/>
    </xf>
    <xf numFmtId="0" fontId="0" fillId="4" borderId="0" xfId="0" applyFont="1" applyFill="1" applyAlignment="1">
      <alignment vertical="top"/>
    </xf>
    <xf numFmtId="0" fontId="0" fillId="0" borderId="0" xfId="0" applyAlignment="1"/>
    <xf numFmtId="0" fontId="2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" fillId="0" borderId="0" xfId="0" applyFont="1" applyFill="1"/>
    <xf numFmtId="16" fontId="0" fillId="0" borderId="0" xfId="0" applyNumberFormat="1" applyFill="1"/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4" fillId="0" borderId="0" xfId="0" applyFont="1"/>
    <xf numFmtId="0" fontId="8" fillId="0" borderId="0" xfId="0" applyFont="1" applyFill="1"/>
    <xf numFmtId="16" fontId="8" fillId="0" borderId="0" xfId="0" applyNumberFormat="1" applyFont="1"/>
    <xf numFmtId="16" fontId="8" fillId="0" borderId="0" xfId="0" applyNumberFormat="1" applyFont="1" applyFill="1"/>
    <xf numFmtId="0" fontId="8" fillId="0" borderId="0" xfId="1" applyFont="1" applyAlignment="1">
      <alignment wrapText="1"/>
    </xf>
    <xf numFmtId="16" fontId="0" fillId="5" borderId="0" xfId="0" applyNumberFormat="1" applyFont="1" applyFill="1"/>
    <xf numFmtId="16" fontId="0" fillId="0" borderId="0" xfId="0" applyNumberFormat="1" applyFont="1"/>
    <xf numFmtId="16" fontId="0" fillId="0" borderId="0" xfId="0" applyNumberFormat="1" applyFont="1" applyFill="1"/>
    <xf numFmtId="0" fontId="0" fillId="0" borderId="0" xfId="0" applyFont="1" applyAlignment="1">
      <alignment wrapText="1"/>
    </xf>
    <xf numFmtId="0" fontId="15" fillId="0" borderId="0" xfId="1" applyFont="1"/>
    <xf numFmtId="4" fontId="16" fillId="0" borderId="0" xfId="0" applyNumberFormat="1" applyFont="1" applyAlignment="1">
      <alignment vertical="top" wrapText="1"/>
    </xf>
    <xf numFmtId="3" fontId="0" fillId="0" borderId="0" xfId="0" applyNumberFormat="1" applyFont="1" applyFill="1"/>
    <xf numFmtId="0" fontId="8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1" fillId="2" borderId="0" xfId="0" applyFont="1" applyFill="1"/>
    <xf numFmtId="0" fontId="8" fillId="2" borderId="0" xfId="0" applyFont="1" applyFill="1"/>
    <xf numFmtId="0" fontId="0" fillId="2" borderId="0" xfId="0" applyFont="1" applyFill="1"/>
    <xf numFmtId="0" fontId="0" fillId="0" borderId="0" xfId="0" applyFill="1" applyAlignment="1"/>
    <xf numFmtId="0" fontId="8" fillId="0" borderId="0" xfId="0" applyFont="1" applyAlignment="1"/>
    <xf numFmtId="0" fontId="0" fillId="2" borderId="0" xfId="0" applyFill="1" applyAlignment="1"/>
    <xf numFmtId="17" fontId="0" fillId="0" borderId="0" xfId="0" applyNumberFormat="1"/>
    <xf numFmtId="0" fontId="12" fillId="0" borderId="0" xfId="0" applyFont="1" applyFill="1" applyAlignment="1">
      <alignment vertical="center" wrapText="1"/>
    </xf>
    <xf numFmtId="0" fontId="13" fillId="0" borderId="0" xfId="0" applyFont="1" applyFill="1"/>
    <xf numFmtId="0" fontId="0" fillId="6" borderId="0" xfId="0" applyFill="1"/>
    <xf numFmtId="0" fontId="0" fillId="8" borderId="0" xfId="0" applyFill="1"/>
    <xf numFmtId="0" fontId="3" fillId="0" borderId="0" xfId="0" applyFont="1" applyFill="1" applyAlignment="1">
      <alignment wrapText="1"/>
    </xf>
    <xf numFmtId="0" fontId="0" fillId="4" borderId="0" xfId="0" applyFill="1" applyAlignment="1"/>
    <xf numFmtId="0" fontId="0" fillId="0" borderId="0" xfId="0" applyFont="1" applyAlignment="1"/>
    <xf numFmtId="16" fontId="0" fillId="0" borderId="0" xfId="0" applyNumberFormat="1" applyAlignment="1"/>
    <xf numFmtId="0" fontId="8" fillId="7" borderId="0" xfId="0" applyFont="1" applyFill="1" applyAlignment="1"/>
    <xf numFmtId="0" fontId="8" fillId="2" borderId="0" xfId="0" applyFont="1" applyFill="1" applyAlignment="1">
      <alignment wrapText="1"/>
    </xf>
    <xf numFmtId="0" fontId="0" fillId="8" borderId="0" xfId="0" applyFont="1" applyFill="1"/>
    <xf numFmtId="0" fontId="0" fillId="9" borderId="0" xfId="0" applyFill="1" applyAlignment="1"/>
    <xf numFmtId="0" fontId="8" fillId="10" borderId="0" xfId="0" applyFont="1" applyFill="1" applyAlignment="1">
      <alignment wrapText="1"/>
    </xf>
    <xf numFmtId="17" fontId="0" fillId="4" borderId="0" xfId="0" applyNumberFormat="1" applyFill="1"/>
    <xf numFmtId="0" fontId="0" fillId="11" borderId="0" xfId="0" applyFill="1" applyAlignment="1">
      <alignment wrapText="1"/>
    </xf>
    <xf numFmtId="0" fontId="0" fillId="4" borderId="0" xfId="0" applyFont="1" applyFill="1"/>
    <xf numFmtId="0" fontId="8" fillId="0" borderId="0" xfId="0" applyFont="1" applyFill="1" applyAlignment="1">
      <alignment wrapText="1"/>
    </xf>
    <xf numFmtId="0" fontId="2" fillId="0" borderId="0" xfId="1" applyAlignment="1"/>
    <xf numFmtId="0" fontId="0" fillId="6" borderId="0" xfId="0" applyFill="1" applyAlignment="1"/>
    <xf numFmtId="0" fontId="0" fillId="0" borderId="0" xfId="0" applyFill="1" applyAlignment="1">
      <alignment wrapText="1"/>
    </xf>
    <xf numFmtId="0" fontId="0" fillId="12" borderId="0" xfId="0" applyFont="1" applyFill="1"/>
    <xf numFmtId="0" fontId="0" fillId="12" borderId="0" xfId="0" applyFill="1"/>
    <xf numFmtId="16" fontId="0" fillId="12" borderId="0" xfId="0" applyNumberFormat="1" applyFill="1"/>
    <xf numFmtId="0" fontId="8" fillId="12" borderId="0" xfId="0" applyFont="1" applyFill="1" applyAlignment="1">
      <alignment wrapText="1"/>
    </xf>
    <xf numFmtId="0" fontId="0" fillId="12" borderId="0" xfId="0" applyFill="1" applyAlignment="1"/>
    <xf numFmtId="0" fontId="0" fillId="0" borderId="0" xfId="0" applyFont="1" applyFill="1" applyAlignment="1"/>
    <xf numFmtId="0" fontId="0" fillId="13" borderId="0" xfId="0" applyFont="1" applyFill="1"/>
    <xf numFmtId="0" fontId="0" fillId="13" borderId="0" xfId="0" applyFill="1"/>
    <xf numFmtId="16" fontId="0" fillId="13" borderId="0" xfId="0" applyNumberFormat="1" applyFill="1"/>
    <xf numFmtId="0" fontId="8" fillId="13" borderId="0" xfId="0" applyFont="1" applyFill="1" applyAlignment="1">
      <alignment wrapText="1"/>
    </xf>
    <xf numFmtId="0" fontId="0" fillId="13" borderId="0" xfId="0" applyFill="1" applyAlignment="1"/>
    <xf numFmtId="0" fontId="0" fillId="13" borderId="0" xfId="0" applyFill="1" applyAlignment="1">
      <alignment wrapText="1"/>
    </xf>
    <xf numFmtId="0" fontId="0" fillId="8" borderId="0" xfId="0" applyFont="1" applyFill="1" applyAlignment="1"/>
    <xf numFmtId="16" fontId="0" fillId="0" borderId="0" xfId="0" applyNumberFormat="1" applyFill="1" applyAlignment="1"/>
    <xf numFmtId="0" fontId="8" fillId="10" borderId="0" xfId="0" applyFont="1" applyFill="1" applyAlignment="1"/>
    <xf numFmtId="0" fontId="0" fillId="14" borderId="0" xfId="0" applyFill="1"/>
    <xf numFmtId="0" fontId="0" fillId="15" borderId="0" xfId="0" applyFont="1" applyFill="1"/>
    <xf numFmtId="0" fontId="0" fillId="15" borderId="0" xfId="0" applyFill="1"/>
    <xf numFmtId="16" fontId="0" fillId="15" borderId="0" xfId="0" applyNumberFormat="1" applyFill="1"/>
    <xf numFmtId="0" fontId="8" fillId="15" borderId="0" xfId="0" applyFont="1" applyFill="1" applyAlignment="1">
      <alignment wrapText="1"/>
    </xf>
    <xf numFmtId="0" fontId="0" fillId="15" borderId="0" xfId="0" applyFill="1" applyAlignment="1"/>
    <xf numFmtId="3" fontId="0" fillId="0" borderId="0" xfId="0" applyNumberFormat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3799113</xdr:colOff>
      <xdr:row>51</xdr:row>
      <xdr:rowOff>43542</xdr:rowOff>
    </xdr:from>
    <xdr:to>
      <xdr:col>24</xdr:col>
      <xdr:colOff>280741</xdr:colOff>
      <xdr:row>84</xdr:row>
      <xdr:rowOff>162679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AA9667-FF32-4E0A-9703-7D77CC97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3427" y="9481456"/>
          <a:ext cx="11068485" cy="62260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464821</xdr:colOff>
      <xdr:row>5</xdr:row>
      <xdr:rowOff>133492</xdr:rowOff>
    </xdr:from>
    <xdr:to>
      <xdr:col>15</xdr:col>
      <xdr:colOff>198121</xdr:colOff>
      <xdr:row>21</xdr:row>
      <xdr:rowOff>143493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D4976-4037-4042-9EEF-9005FF29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1" y="1047892"/>
          <a:ext cx="5219700" cy="2936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598446</xdr:colOff>
      <xdr:row>4</xdr:row>
      <xdr:rowOff>179213</xdr:rowOff>
    </xdr:from>
    <xdr:to>
      <xdr:col>13</xdr:col>
      <xdr:colOff>236220</xdr:colOff>
      <xdr:row>29</xdr:row>
      <xdr:rowOff>19540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9FF124-7136-41E4-947B-21179EE3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446" y="910733"/>
          <a:ext cx="7562574" cy="441232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30</xdr:row>
      <xdr:rowOff>4637</xdr:rowOff>
    </xdr:from>
    <xdr:to>
      <xdr:col>12</xdr:col>
      <xdr:colOff>53340</xdr:colOff>
      <xdr:row>55</xdr:row>
      <xdr:rowOff>75167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E5B652-17F3-4932-9BDC-B201C7D9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1" y="5491037"/>
          <a:ext cx="6728459" cy="4642530"/>
        </a:xfrm>
        <a:prstGeom prst="rect">
          <a:avLst/>
        </a:prstGeom>
      </xdr:spPr>
    </xdr:pic>
    <xdr:clientData/>
  </xdr:twoCellAnchor>
  <xdr:twoCellAnchor editAs="oneCell">
    <xdr:from>
      <xdr:col>1</xdr:col>
      <xdr:colOff>44872</xdr:colOff>
      <xdr:row>81</xdr:row>
      <xdr:rowOff>53340</xdr:rowOff>
    </xdr:from>
    <xdr:to>
      <xdr:col>12</xdr:col>
      <xdr:colOff>229699</xdr:colOff>
      <xdr:row>102</xdr:row>
      <xdr:rowOff>88725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2B230A-463A-47A2-A770-AE3CAF998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472" y="14866620"/>
          <a:ext cx="6890427" cy="3875865"/>
        </a:xfrm>
        <a:prstGeom prst="rect">
          <a:avLst/>
        </a:prstGeom>
      </xdr:spPr>
    </xdr:pic>
    <xdr:clientData/>
  </xdr:twoCellAnchor>
  <xdr:twoCellAnchor editAs="oneCell">
    <xdr:from>
      <xdr:col>0</xdr:col>
      <xdr:colOff>602233</xdr:colOff>
      <xdr:row>57</xdr:row>
      <xdr:rowOff>7620</xdr:rowOff>
    </xdr:from>
    <xdr:to>
      <xdr:col>12</xdr:col>
      <xdr:colOff>439673</xdr:colOff>
      <xdr:row>79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1E806C-B271-458E-97AE-B7F87CE3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233" y="10431780"/>
          <a:ext cx="7152640" cy="402336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103</xdr:row>
      <xdr:rowOff>155734</xdr:rowOff>
    </xdr:from>
    <xdr:to>
      <xdr:col>12</xdr:col>
      <xdr:colOff>436880</xdr:colOff>
      <xdr:row>125</xdr:row>
      <xdr:rowOff>137160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B86850-BD3D-41AD-9104-2136A15D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18992374"/>
          <a:ext cx="7119620" cy="4004786"/>
        </a:xfrm>
        <a:prstGeom prst="rect">
          <a:avLst/>
        </a:prstGeom>
      </xdr:spPr>
    </xdr:pic>
    <xdr:clientData/>
  </xdr:twoCellAnchor>
  <xdr:twoCellAnchor editAs="oneCell">
    <xdr:from>
      <xdr:col>0</xdr:col>
      <xdr:colOff>510540</xdr:colOff>
      <xdr:row>127</xdr:row>
      <xdr:rowOff>77962</xdr:rowOff>
    </xdr:from>
    <xdr:to>
      <xdr:col>13</xdr:col>
      <xdr:colOff>19728</xdr:colOff>
      <xdr:row>150</xdr:row>
      <xdr:rowOff>53340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277704-185C-4BCC-BBF8-D99FC6027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0540" y="23303722"/>
          <a:ext cx="7433988" cy="4181618"/>
        </a:xfrm>
        <a:prstGeom prst="rect">
          <a:avLst/>
        </a:prstGeom>
      </xdr:spPr>
    </xdr:pic>
    <xdr:clientData/>
  </xdr:twoCellAnchor>
  <xdr:twoCellAnchor editAs="oneCell">
    <xdr:from>
      <xdr:col>0</xdr:col>
      <xdr:colOff>430953</xdr:colOff>
      <xdr:row>157</xdr:row>
      <xdr:rowOff>22860</xdr:rowOff>
    </xdr:from>
    <xdr:to>
      <xdr:col>13</xdr:col>
      <xdr:colOff>333841</xdr:colOff>
      <xdr:row>181</xdr:row>
      <xdr:rowOff>36814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828DEB-DE2C-4918-A803-85FD1D0A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0953" y="28735020"/>
          <a:ext cx="7827688" cy="4403074"/>
        </a:xfrm>
        <a:prstGeom prst="rect">
          <a:avLst/>
        </a:prstGeom>
      </xdr:spPr>
    </xdr:pic>
    <xdr:clientData/>
  </xdr:twoCellAnchor>
  <xdr:twoCellAnchor editAs="oneCell">
    <xdr:from>
      <xdr:col>0</xdr:col>
      <xdr:colOff>537780</xdr:colOff>
      <xdr:row>183</xdr:row>
      <xdr:rowOff>83820</xdr:rowOff>
    </xdr:from>
    <xdr:to>
      <xdr:col>13</xdr:col>
      <xdr:colOff>221515</xdr:colOff>
      <xdr:row>209</xdr:row>
      <xdr:rowOff>68580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D98D4D-2BBE-48B8-9FE3-ED588E800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7780" y="33550860"/>
          <a:ext cx="7608535" cy="473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werGrid@CE%20220" TargetMode="External"/><Relationship Id="rId2" Type="http://schemas.openxmlformats.org/officeDocument/2006/relationships/hyperlink" Target="mailto:BHELOCT@72" TargetMode="External"/><Relationship Id="rId1" Type="http://schemas.openxmlformats.org/officeDocument/2006/relationships/hyperlink" Target="mailto:IDFCFIRST_OCT@2.1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7500@PE%20on%2024th%20Jan%20is%2053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neycontrol.com/stocks/sectors/petrochemical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ndiancompanies.in/itc-limited-products-chairma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7D34-7C2D-441E-BCDA-3BC7087800D7}">
  <dimension ref="A1:R187"/>
  <sheetViews>
    <sheetView topLeftCell="A141" zoomScale="80" zoomScaleNormal="80" workbookViewId="0">
      <selection activeCell="J164" sqref="J164"/>
    </sheetView>
  </sheetViews>
  <sheetFormatPr defaultRowHeight="14.4"/>
  <cols>
    <col min="1" max="1" width="24.21875" bestFit="1" customWidth="1"/>
    <col min="2" max="2" width="12.109375" bestFit="1" customWidth="1"/>
    <col min="3" max="3" width="13.6640625" style="10" bestFit="1" customWidth="1"/>
    <col min="4" max="4" width="9.5546875" style="10" customWidth="1"/>
    <col min="6" max="6" width="8.109375" style="10" customWidth="1"/>
    <col min="7" max="7" width="10.77734375" bestFit="1" customWidth="1"/>
    <col min="8" max="8" width="9.5546875" style="10" bestFit="1" customWidth="1"/>
    <col min="10" max="10" width="8.21875" style="26" bestFit="1" customWidth="1"/>
    <col min="11" max="11" width="23.21875" style="10" bestFit="1" customWidth="1"/>
    <col min="14" max="14" width="55.5546875" style="15" customWidth="1"/>
    <col min="15" max="15" width="24.33203125" style="23" bestFit="1" customWidth="1"/>
    <col min="16" max="16" width="8.88671875" style="3"/>
    <col min="18" max="18" width="11.109375" bestFit="1" customWidth="1"/>
  </cols>
  <sheetData>
    <row r="1" spans="1:18">
      <c r="A1" t="s">
        <v>13</v>
      </c>
      <c r="B1" t="s">
        <v>0</v>
      </c>
      <c r="C1" s="10" t="s">
        <v>1</v>
      </c>
      <c r="D1" s="4" t="s">
        <v>2</v>
      </c>
      <c r="E1" t="s">
        <v>4</v>
      </c>
      <c r="F1" s="10" t="s">
        <v>9</v>
      </c>
      <c r="G1" t="s">
        <v>3</v>
      </c>
      <c r="H1" s="10" t="s">
        <v>5</v>
      </c>
      <c r="I1" t="s">
        <v>6</v>
      </c>
      <c r="J1" s="26" t="s">
        <v>273</v>
      </c>
      <c r="K1" s="10" t="s">
        <v>35</v>
      </c>
      <c r="L1" s="10" t="s">
        <v>238</v>
      </c>
      <c r="M1" s="10" t="s">
        <v>363</v>
      </c>
      <c r="N1" s="48" t="s">
        <v>12</v>
      </c>
      <c r="O1" s="77" t="s">
        <v>370</v>
      </c>
      <c r="P1" s="37"/>
    </row>
    <row r="2" spans="1:18">
      <c r="A2" s="2" t="s">
        <v>60</v>
      </c>
      <c r="B2" t="s">
        <v>75</v>
      </c>
      <c r="C2" s="10">
        <v>2.85</v>
      </c>
      <c r="D2" s="4">
        <v>3.15</v>
      </c>
      <c r="E2" s="1">
        <v>44474</v>
      </c>
      <c r="F2" s="25">
        <v>44490</v>
      </c>
      <c r="G2" t="s">
        <v>61</v>
      </c>
      <c r="I2" t="s">
        <v>11</v>
      </c>
      <c r="J2" s="26">
        <v>3150</v>
      </c>
      <c r="K2" s="10">
        <v>29925</v>
      </c>
      <c r="R2" s="51"/>
    </row>
    <row r="3" spans="1:18" s="5" customFormat="1">
      <c r="A3" s="2" t="s">
        <v>63</v>
      </c>
      <c r="B3" t="s">
        <v>75</v>
      </c>
      <c r="C3" s="10">
        <v>2.15</v>
      </c>
      <c r="D3" s="4">
        <v>1.5</v>
      </c>
      <c r="E3" s="1">
        <v>44475</v>
      </c>
      <c r="F3" s="25">
        <v>44488</v>
      </c>
      <c r="G3" t="s">
        <v>64</v>
      </c>
      <c r="H3" s="10"/>
      <c r="I3" t="s">
        <v>11</v>
      </c>
      <c r="J3" s="43">
        <v>-6175</v>
      </c>
      <c r="K3" s="10">
        <v>20425</v>
      </c>
      <c r="L3"/>
      <c r="N3" s="44"/>
      <c r="O3" s="23"/>
      <c r="P3" s="42"/>
    </row>
    <row r="4" spans="1:18" s="5" customFormat="1">
      <c r="A4" t="s">
        <v>225</v>
      </c>
      <c r="B4" t="s">
        <v>227</v>
      </c>
      <c r="C4" s="10">
        <v>270</v>
      </c>
      <c r="D4" s="4">
        <v>203.35</v>
      </c>
      <c r="E4" s="1">
        <v>44498</v>
      </c>
      <c r="F4" s="1">
        <v>44498</v>
      </c>
      <c r="G4">
        <v>100</v>
      </c>
      <c r="H4" s="10"/>
      <c r="I4" t="s">
        <v>11</v>
      </c>
      <c r="J4" s="24">
        <v>-6650</v>
      </c>
      <c r="K4" s="10">
        <v>27000</v>
      </c>
      <c r="L4" s="1">
        <v>44525</v>
      </c>
      <c r="N4" s="44"/>
      <c r="O4" s="23"/>
      <c r="P4" s="42"/>
    </row>
    <row r="5" spans="1:18">
      <c r="A5" s="28" t="s">
        <v>226</v>
      </c>
      <c r="B5" t="s">
        <v>227</v>
      </c>
      <c r="C5" s="10">
        <v>160</v>
      </c>
      <c r="D5" s="4">
        <v>175</v>
      </c>
      <c r="E5" s="1">
        <v>44498</v>
      </c>
      <c r="F5" s="1">
        <v>44498</v>
      </c>
      <c r="G5">
        <v>100</v>
      </c>
      <c r="I5" t="s">
        <v>11</v>
      </c>
      <c r="J5" s="26">
        <v>1500</v>
      </c>
      <c r="K5" s="10">
        <v>16000</v>
      </c>
      <c r="L5" s="1">
        <v>44503</v>
      </c>
    </row>
    <row r="6" spans="1:18">
      <c r="A6" s="28" t="s">
        <v>226</v>
      </c>
      <c r="B6" t="s">
        <v>227</v>
      </c>
      <c r="C6" s="10">
        <v>170</v>
      </c>
      <c r="D6" s="4">
        <v>157.75</v>
      </c>
      <c r="E6" s="1">
        <v>44498</v>
      </c>
      <c r="F6" s="1">
        <v>44498</v>
      </c>
      <c r="G6">
        <v>100</v>
      </c>
      <c r="I6" t="s">
        <v>11</v>
      </c>
      <c r="J6" s="43">
        <v>-1225</v>
      </c>
      <c r="K6" s="10">
        <v>17000</v>
      </c>
      <c r="L6" s="1">
        <v>44503</v>
      </c>
    </row>
    <row r="7" spans="1:18" s="5" customFormat="1">
      <c r="C7" s="24"/>
      <c r="D7" s="45"/>
      <c r="F7" s="24"/>
      <c r="H7" s="24"/>
      <c r="J7" s="26"/>
      <c r="K7" s="24"/>
      <c r="N7" s="44"/>
      <c r="O7" s="23"/>
      <c r="P7" s="42"/>
    </row>
    <row r="8" spans="1:18">
      <c r="A8" t="s">
        <v>225</v>
      </c>
      <c r="B8" t="s">
        <v>232</v>
      </c>
      <c r="C8" s="10">
        <v>230</v>
      </c>
      <c r="D8" s="4">
        <v>320</v>
      </c>
      <c r="E8" s="1">
        <v>44501</v>
      </c>
      <c r="F8" s="1">
        <v>44501</v>
      </c>
      <c r="G8">
        <v>100</v>
      </c>
      <c r="I8" t="s">
        <v>11</v>
      </c>
      <c r="J8" s="41">
        <v>9000</v>
      </c>
      <c r="K8" s="10">
        <v>23000</v>
      </c>
      <c r="L8" s="1">
        <v>44525</v>
      </c>
    </row>
    <row r="9" spans="1:18" s="5" customFormat="1">
      <c r="A9" t="s">
        <v>240</v>
      </c>
      <c r="B9" t="s">
        <v>232</v>
      </c>
      <c r="C9" s="10">
        <v>230</v>
      </c>
      <c r="D9" s="4"/>
      <c r="E9" s="1">
        <v>44502</v>
      </c>
      <c r="F9" s="1"/>
      <c r="G9">
        <v>100</v>
      </c>
      <c r="H9" s="10"/>
      <c r="I9" t="s">
        <v>11</v>
      </c>
      <c r="J9" s="26"/>
      <c r="K9" s="10">
        <v>23000</v>
      </c>
      <c r="L9" s="1">
        <v>44525</v>
      </c>
      <c r="N9" s="44"/>
      <c r="O9" s="23"/>
      <c r="P9" s="42"/>
    </row>
    <row r="10" spans="1:18">
      <c r="A10" s="2"/>
      <c r="C10" s="10">
        <v>200.1</v>
      </c>
      <c r="D10" s="4"/>
      <c r="E10" s="1">
        <v>44502</v>
      </c>
      <c r="F10" s="25"/>
      <c r="G10">
        <v>50</v>
      </c>
      <c r="I10" t="s">
        <v>11</v>
      </c>
      <c r="L10" s="1">
        <v>44525</v>
      </c>
    </row>
    <row r="11" spans="1:18">
      <c r="A11" s="2"/>
      <c r="B11" t="s">
        <v>241</v>
      </c>
      <c r="C11" s="10">
        <v>220.1</v>
      </c>
      <c r="D11" s="4">
        <v>136</v>
      </c>
      <c r="E11" s="1">
        <v>44502</v>
      </c>
      <c r="F11" s="25"/>
      <c r="G11">
        <v>150</v>
      </c>
      <c r="I11" t="s">
        <v>11</v>
      </c>
      <c r="J11" s="43">
        <v>-12615</v>
      </c>
      <c r="L11" s="1">
        <v>44525</v>
      </c>
    </row>
    <row r="12" spans="1:18" s="27" customFormat="1">
      <c r="A12" s="29" t="s">
        <v>248</v>
      </c>
      <c r="B12" s="27" t="s">
        <v>227</v>
      </c>
      <c r="C12" s="30">
        <v>190</v>
      </c>
      <c r="D12" s="46">
        <v>215</v>
      </c>
      <c r="E12" s="31">
        <v>44503</v>
      </c>
      <c r="F12" s="31">
        <v>44503</v>
      </c>
      <c r="G12" s="27">
        <v>50</v>
      </c>
      <c r="H12" s="30"/>
      <c r="I12" t="s">
        <v>11</v>
      </c>
      <c r="J12" s="33">
        <v>1250</v>
      </c>
      <c r="K12" s="30"/>
      <c r="L12" s="1">
        <v>44525</v>
      </c>
      <c r="N12" s="49"/>
      <c r="P12" s="26"/>
    </row>
    <row r="13" spans="1:18" s="27" customFormat="1">
      <c r="A13" s="27" t="s">
        <v>240</v>
      </c>
      <c r="B13" s="27" t="s">
        <v>232</v>
      </c>
      <c r="C13" s="30">
        <v>144</v>
      </c>
      <c r="D13" s="46"/>
      <c r="E13" s="31">
        <v>44503</v>
      </c>
      <c r="F13" s="32"/>
      <c r="G13" s="27">
        <v>100</v>
      </c>
      <c r="H13" s="30"/>
      <c r="I13" t="s">
        <v>11</v>
      </c>
      <c r="J13" s="26"/>
      <c r="K13" s="30"/>
      <c r="L13" s="31">
        <v>44525</v>
      </c>
      <c r="N13" s="49"/>
      <c r="P13" s="26"/>
    </row>
    <row r="14" spans="1:18" s="27" customFormat="1">
      <c r="A14" s="27" t="s">
        <v>240</v>
      </c>
      <c r="B14" s="27" t="s">
        <v>232</v>
      </c>
      <c r="C14" s="30">
        <v>146.9</v>
      </c>
      <c r="D14" s="46"/>
      <c r="E14" s="31">
        <v>44503</v>
      </c>
      <c r="F14" s="32"/>
      <c r="G14" s="27">
        <v>50</v>
      </c>
      <c r="H14" s="30"/>
      <c r="I14" t="s">
        <v>11</v>
      </c>
      <c r="J14" s="26"/>
      <c r="K14" s="30"/>
      <c r="L14" s="31">
        <v>44525</v>
      </c>
      <c r="N14" s="49"/>
      <c r="P14" s="26"/>
    </row>
    <row r="15" spans="1:18">
      <c r="B15" s="27" t="s">
        <v>241</v>
      </c>
      <c r="C15" s="30">
        <v>144.97</v>
      </c>
      <c r="D15" s="4">
        <v>155</v>
      </c>
      <c r="E15" s="1">
        <v>44504</v>
      </c>
      <c r="G15" s="27">
        <v>150</v>
      </c>
      <c r="I15" t="s">
        <v>11</v>
      </c>
      <c r="J15" s="26">
        <v>1505</v>
      </c>
      <c r="L15" s="1">
        <v>44525</v>
      </c>
    </row>
    <row r="16" spans="1:18" ht="43.2">
      <c r="A16" s="3" t="s">
        <v>249</v>
      </c>
      <c r="D16" s="4"/>
      <c r="I16" t="s">
        <v>11</v>
      </c>
      <c r="L16" s="1">
        <v>44525</v>
      </c>
    </row>
    <row r="17" spans="1:16">
      <c r="A17" s="27" t="s">
        <v>240</v>
      </c>
      <c r="C17" s="30">
        <v>240</v>
      </c>
      <c r="D17" s="4"/>
      <c r="E17" s="1">
        <v>44509</v>
      </c>
      <c r="F17" s="25"/>
      <c r="G17" s="27">
        <v>100</v>
      </c>
      <c r="I17" t="s">
        <v>11</v>
      </c>
      <c r="K17" s="10">
        <v>24000</v>
      </c>
      <c r="L17" s="1">
        <v>44525</v>
      </c>
    </row>
    <row r="18" spans="1:16">
      <c r="A18" s="27" t="s">
        <v>240</v>
      </c>
      <c r="C18" s="30">
        <v>196</v>
      </c>
      <c r="D18" s="4"/>
      <c r="E18" s="1">
        <v>44510</v>
      </c>
      <c r="F18" s="25"/>
      <c r="G18" s="27">
        <v>50</v>
      </c>
      <c r="I18" t="s">
        <v>11</v>
      </c>
    </row>
    <row r="19" spans="1:16">
      <c r="C19" s="30"/>
      <c r="D19" s="4"/>
      <c r="I19" t="s">
        <v>11</v>
      </c>
      <c r="J19" s="10"/>
    </row>
    <row r="20" spans="1:16">
      <c r="B20" t="s">
        <v>250</v>
      </c>
      <c r="C20" s="30">
        <v>204</v>
      </c>
      <c r="D20" s="4">
        <v>212</v>
      </c>
      <c r="F20" s="25">
        <v>44515</v>
      </c>
      <c r="G20" s="27">
        <v>200</v>
      </c>
      <c r="I20" t="s">
        <v>11</v>
      </c>
      <c r="J20" s="26">
        <v>1600</v>
      </c>
      <c r="L20" s="1">
        <v>44525</v>
      </c>
    </row>
    <row r="21" spans="1:16" s="5" customFormat="1">
      <c r="A21" s="27" t="s">
        <v>248</v>
      </c>
      <c r="B21"/>
      <c r="C21" s="30">
        <v>98</v>
      </c>
      <c r="D21" s="4">
        <v>111</v>
      </c>
      <c r="E21" s="1">
        <v>44510</v>
      </c>
      <c r="F21" s="1">
        <v>44510</v>
      </c>
      <c r="G21" s="27">
        <v>50</v>
      </c>
      <c r="H21" s="10"/>
      <c r="I21" t="s">
        <v>11</v>
      </c>
      <c r="J21" s="10">
        <v>650</v>
      </c>
      <c r="K21" s="10"/>
      <c r="L21" s="1">
        <v>44525</v>
      </c>
      <c r="N21" s="44"/>
      <c r="O21" s="23"/>
      <c r="P21" s="42"/>
    </row>
    <row r="22" spans="1:16">
      <c r="A22" s="27" t="s">
        <v>248</v>
      </c>
      <c r="C22" s="10">
        <v>70</v>
      </c>
      <c r="D22" s="46">
        <v>320</v>
      </c>
      <c r="E22" s="25">
        <v>44517</v>
      </c>
      <c r="F22" s="25">
        <v>44522</v>
      </c>
      <c r="I22" t="s">
        <v>11</v>
      </c>
      <c r="J22" s="41">
        <v>25000</v>
      </c>
      <c r="K22" s="10">
        <v>7000</v>
      </c>
      <c r="L22" s="1">
        <v>44525</v>
      </c>
      <c r="M22" s="73">
        <v>250</v>
      </c>
      <c r="N22" s="50" t="s">
        <v>252</v>
      </c>
    </row>
    <row r="23" spans="1:16">
      <c r="A23" s="27" t="s">
        <v>251</v>
      </c>
      <c r="C23" s="10">
        <v>65</v>
      </c>
      <c r="D23" s="4">
        <v>1.2</v>
      </c>
      <c r="E23" s="25">
        <v>44517</v>
      </c>
      <c r="G23" s="27">
        <v>100</v>
      </c>
      <c r="I23" t="s">
        <v>11</v>
      </c>
      <c r="J23" s="42">
        <v>-6380</v>
      </c>
      <c r="K23" s="10">
        <v>6500</v>
      </c>
      <c r="L23" s="1">
        <v>44525</v>
      </c>
    </row>
    <row r="24" spans="1:16">
      <c r="A24" s="23"/>
      <c r="B24" s="23"/>
      <c r="C24" s="22"/>
      <c r="D24" s="47"/>
      <c r="E24" s="35"/>
      <c r="F24" s="36"/>
      <c r="G24" s="23"/>
      <c r="H24" s="22"/>
      <c r="I24" t="s">
        <v>11</v>
      </c>
      <c r="J24" s="37"/>
      <c r="K24" s="22"/>
      <c r="L24" s="23"/>
    </row>
    <row r="25" spans="1:16" s="5" customFormat="1">
      <c r="A25" s="23" t="s">
        <v>254</v>
      </c>
      <c r="B25" s="23"/>
      <c r="C25" s="22">
        <v>70</v>
      </c>
      <c r="D25" s="45"/>
      <c r="E25" s="34">
        <v>44523</v>
      </c>
      <c r="F25" s="32">
        <v>44524</v>
      </c>
      <c r="G25" s="22">
        <v>100</v>
      </c>
      <c r="H25" s="22"/>
      <c r="I25" t="s">
        <v>11</v>
      </c>
      <c r="J25" s="37"/>
      <c r="K25" s="22"/>
      <c r="L25" s="23"/>
      <c r="N25" s="44"/>
      <c r="O25" s="23"/>
      <c r="P25" s="42"/>
    </row>
    <row r="26" spans="1:16">
      <c r="A26" s="23"/>
      <c r="B26" s="23"/>
      <c r="C26" s="22">
        <v>85</v>
      </c>
      <c r="D26" s="4"/>
      <c r="E26" s="34">
        <v>44523</v>
      </c>
      <c r="F26" s="32">
        <v>44524</v>
      </c>
      <c r="G26" s="23">
        <v>300</v>
      </c>
      <c r="H26" s="22"/>
      <c r="I26" t="s">
        <v>11</v>
      </c>
      <c r="J26" s="37"/>
      <c r="K26" s="22"/>
      <c r="L26" s="23"/>
    </row>
    <row r="27" spans="1:16" s="5" customFormat="1">
      <c r="A27" s="23"/>
      <c r="B27" s="23" t="s">
        <v>255</v>
      </c>
      <c r="C27" s="22">
        <v>81.25</v>
      </c>
      <c r="D27" s="45">
        <v>23.75</v>
      </c>
      <c r="E27" s="35"/>
      <c r="F27" s="32">
        <v>44524</v>
      </c>
      <c r="G27" s="23">
        <v>400</v>
      </c>
      <c r="H27" s="22"/>
      <c r="I27" t="s">
        <v>11</v>
      </c>
      <c r="J27" s="42">
        <v>-23000</v>
      </c>
      <c r="K27" s="22"/>
      <c r="L27" s="23"/>
      <c r="N27" s="44" t="s">
        <v>256</v>
      </c>
      <c r="O27" s="23"/>
      <c r="P27" s="42"/>
    </row>
    <row r="28" spans="1:16">
      <c r="A28" s="23" t="s">
        <v>253</v>
      </c>
      <c r="B28" s="23"/>
      <c r="C28" s="22">
        <v>45</v>
      </c>
      <c r="D28" s="47">
        <v>3.1</v>
      </c>
      <c r="E28" s="34">
        <v>44523</v>
      </c>
      <c r="F28" s="25">
        <v>44525</v>
      </c>
      <c r="G28" s="22">
        <v>100</v>
      </c>
      <c r="H28" s="22"/>
      <c r="I28" t="s">
        <v>11</v>
      </c>
      <c r="J28" s="37"/>
      <c r="K28" s="22"/>
      <c r="L28" s="23"/>
    </row>
    <row r="29" spans="1:16">
      <c r="A29" s="38"/>
      <c r="B29" s="23"/>
      <c r="C29" s="22"/>
      <c r="D29" s="47"/>
      <c r="E29" s="35"/>
      <c r="F29" s="36"/>
      <c r="G29" s="23"/>
      <c r="H29" s="22"/>
      <c r="I29" t="s">
        <v>11</v>
      </c>
      <c r="J29" s="37"/>
      <c r="K29" s="22"/>
      <c r="L29" s="23"/>
    </row>
    <row r="30" spans="1:16">
      <c r="A30" s="23" t="s">
        <v>257</v>
      </c>
      <c r="B30" s="23"/>
      <c r="C30" s="22">
        <v>4.8</v>
      </c>
      <c r="D30" s="47">
        <v>6</v>
      </c>
      <c r="E30" s="25">
        <v>44525</v>
      </c>
      <c r="F30" s="25">
        <v>44525</v>
      </c>
      <c r="G30" s="23">
        <v>1000</v>
      </c>
      <c r="H30" s="22"/>
      <c r="I30" t="s">
        <v>11</v>
      </c>
      <c r="J30" s="37">
        <v>1200</v>
      </c>
      <c r="K30" s="22"/>
      <c r="L30" s="23"/>
    </row>
    <row r="31" spans="1:16" s="5" customFormat="1">
      <c r="A31" s="38"/>
      <c r="B31" s="23"/>
      <c r="C31" s="22">
        <v>8</v>
      </c>
      <c r="D31" s="47">
        <v>2</v>
      </c>
      <c r="E31" s="25">
        <v>44525</v>
      </c>
      <c r="F31" s="25">
        <v>44525</v>
      </c>
      <c r="G31" s="23">
        <v>1000</v>
      </c>
      <c r="H31" s="22"/>
      <c r="I31" t="s">
        <v>11</v>
      </c>
      <c r="J31" s="42">
        <v>-6000</v>
      </c>
      <c r="K31" s="22"/>
      <c r="L31" s="23"/>
      <c r="N31" s="44" t="s">
        <v>258</v>
      </c>
      <c r="O31" s="22"/>
      <c r="P31" s="42"/>
    </row>
    <row r="32" spans="1:16">
      <c r="A32" s="23" t="s">
        <v>259</v>
      </c>
      <c r="B32" s="23" t="s">
        <v>260</v>
      </c>
      <c r="C32" s="22">
        <v>35</v>
      </c>
      <c r="D32" s="47">
        <v>18</v>
      </c>
      <c r="E32" s="35">
        <v>44526</v>
      </c>
      <c r="F32" s="36">
        <v>44526</v>
      </c>
      <c r="G32" s="22">
        <v>500</v>
      </c>
      <c r="H32" s="22"/>
      <c r="I32" t="s">
        <v>11</v>
      </c>
      <c r="J32" s="42">
        <v>-8500</v>
      </c>
      <c r="K32" s="22"/>
      <c r="L32" s="23"/>
      <c r="O32" s="10"/>
    </row>
    <row r="33" spans="1:16" s="5" customFormat="1">
      <c r="A33" s="23" t="s">
        <v>261</v>
      </c>
      <c r="B33" s="23" t="s">
        <v>232</v>
      </c>
      <c r="C33" s="22">
        <v>45</v>
      </c>
      <c r="D33" s="47"/>
      <c r="E33" s="35">
        <v>44526</v>
      </c>
      <c r="F33" s="36"/>
      <c r="G33" s="22">
        <v>100</v>
      </c>
      <c r="H33" s="22"/>
      <c r="I33" t="s">
        <v>11</v>
      </c>
      <c r="J33" s="39"/>
      <c r="K33" s="22"/>
      <c r="L33" s="23"/>
      <c r="N33" s="44"/>
      <c r="O33" s="10"/>
      <c r="P33" s="42"/>
    </row>
    <row r="34" spans="1:16">
      <c r="A34" s="23"/>
      <c r="B34" s="23"/>
      <c r="C34" s="22">
        <v>55</v>
      </c>
      <c r="D34" s="47"/>
      <c r="E34" s="35">
        <v>44526</v>
      </c>
      <c r="F34" s="36"/>
      <c r="G34" s="22">
        <v>100</v>
      </c>
      <c r="H34" s="40"/>
      <c r="I34" t="s">
        <v>11</v>
      </c>
      <c r="J34" s="37"/>
      <c r="K34" s="22"/>
      <c r="L34" s="23"/>
      <c r="O34" s="10"/>
    </row>
    <row r="35" spans="1:16">
      <c r="A35" s="23"/>
      <c r="B35" s="23" t="s">
        <v>262</v>
      </c>
      <c r="C35" s="22">
        <v>50</v>
      </c>
      <c r="D35" s="47">
        <v>70</v>
      </c>
      <c r="E35" s="35">
        <v>44526</v>
      </c>
      <c r="F35" s="35">
        <v>44526</v>
      </c>
      <c r="G35" s="22">
        <v>200</v>
      </c>
      <c r="H35" s="22"/>
      <c r="I35" t="s">
        <v>11</v>
      </c>
      <c r="J35" s="37">
        <v>4000</v>
      </c>
      <c r="K35" s="22"/>
      <c r="L35" s="23"/>
      <c r="O35" s="10"/>
    </row>
    <row r="36" spans="1:16">
      <c r="A36" s="23" t="s">
        <v>261</v>
      </c>
      <c r="B36" s="23" t="s">
        <v>232</v>
      </c>
      <c r="C36" s="22">
        <v>85</v>
      </c>
      <c r="D36" s="47">
        <v>90</v>
      </c>
      <c r="E36" s="35">
        <v>44526</v>
      </c>
      <c r="F36" s="36"/>
      <c r="G36" s="22">
        <v>300</v>
      </c>
      <c r="H36" s="22"/>
      <c r="I36" t="s">
        <v>11</v>
      </c>
      <c r="J36" s="37">
        <v>1500</v>
      </c>
      <c r="K36" s="22"/>
      <c r="L36" s="23"/>
      <c r="N36" s="15" t="s">
        <v>264</v>
      </c>
      <c r="O36" s="10"/>
    </row>
    <row r="37" spans="1:16">
      <c r="A37" s="23" t="s">
        <v>263</v>
      </c>
      <c r="B37" s="23" t="s">
        <v>232</v>
      </c>
      <c r="C37" s="22">
        <v>73.42</v>
      </c>
      <c r="D37" s="47"/>
      <c r="E37" s="35">
        <v>44526</v>
      </c>
      <c r="F37" s="22"/>
      <c r="G37" s="22">
        <v>100</v>
      </c>
      <c r="H37" s="22"/>
      <c r="I37" t="s">
        <v>11</v>
      </c>
      <c r="J37" s="37"/>
      <c r="K37" s="22"/>
      <c r="L37" s="23"/>
      <c r="O37" s="10"/>
    </row>
    <row r="38" spans="1:16">
      <c r="A38" s="23" t="s">
        <v>263</v>
      </c>
      <c r="B38" s="23" t="s">
        <v>232</v>
      </c>
      <c r="C38" s="22">
        <v>130</v>
      </c>
      <c r="D38" s="47"/>
      <c r="E38" s="35">
        <v>44529</v>
      </c>
      <c r="F38" s="22"/>
      <c r="G38" s="22">
        <v>100</v>
      </c>
      <c r="H38" s="22"/>
      <c r="I38" t="s">
        <v>11</v>
      </c>
      <c r="J38" s="37"/>
      <c r="K38" s="22"/>
      <c r="L38" s="23"/>
      <c r="O38" s="10"/>
    </row>
    <row r="39" spans="1:16">
      <c r="B39" s="23" t="s">
        <v>250</v>
      </c>
      <c r="C39" s="22">
        <v>101.71</v>
      </c>
      <c r="D39" s="4">
        <v>44.5</v>
      </c>
      <c r="F39" s="35">
        <v>44529</v>
      </c>
      <c r="I39" t="s">
        <v>11</v>
      </c>
      <c r="J39" s="42">
        <v>-11500</v>
      </c>
      <c r="O39" s="10"/>
    </row>
    <row r="40" spans="1:16">
      <c r="A40" s="23" t="s">
        <v>259</v>
      </c>
      <c r="B40" s="23" t="s">
        <v>260</v>
      </c>
      <c r="C40" s="22">
        <v>8</v>
      </c>
      <c r="D40" s="4">
        <v>6</v>
      </c>
      <c r="E40" s="35">
        <v>44529</v>
      </c>
      <c r="F40" s="35">
        <v>44529</v>
      </c>
      <c r="G40">
        <v>1000</v>
      </c>
      <c r="I40" t="s">
        <v>11</v>
      </c>
      <c r="J40" s="42">
        <v>-2000</v>
      </c>
      <c r="N40" s="15" t="s">
        <v>265</v>
      </c>
      <c r="O40" s="10"/>
    </row>
    <row r="41" spans="1:16">
      <c r="A41" s="23" t="s">
        <v>259</v>
      </c>
      <c r="B41" s="23" t="s">
        <v>232</v>
      </c>
      <c r="C41" s="22">
        <v>5</v>
      </c>
      <c r="D41" s="4">
        <v>2.2000000000000002</v>
      </c>
      <c r="E41" s="1">
        <v>44530</v>
      </c>
      <c r="G41">
        <v>1000</v>
      </c>
      <c r="I41" t="s">
        <v>11</v>
      </c>
      <c r="J41" s="42">
        <v>-2800</v>
      </c>
      <c r="O41" s="10"/>
    </row>
    <row r="42" spans="1:16">
      <c r="A42" s="23" t="s">
        <v>266</v>
      </c>
      <c r="B42" s="23" t="s">
        <v>232</v>
      </c>
      <c r="C42" s="22">
        <v>80</v>
      </c>
      <c r="D42" s="4">
        <v>150</v>
      </c>
      <c r="E42" s="1">
        <v>44530</v>
      </c>
      <c r="F42" s="25">
        <v>44532</v>
      </c>
      <c r="G42">
        <v>100</v>
      </c>
      <c r="I42" t="s">
        <v>11</v>
      </c>
      <c r="J42" s="26">
        <v>7000</v>
      </c>
      <c r="N42" s="15" t="s">
        <v>268</v>
      </c>
      <c r="O42" s="10"/>
    </row>
    <row r="43" spans="1:16">
      <c r="A43" s="23" t="s">
        <v>266</v>
      </c>
      <c r="B43" s="23" t="s">
        <v>232</v>
      </c>
      <c r="C43" s="22">
        <v>70</v>
      </c>
      <c r="D43" s="4">
        <v>150</v>
      </c>
      <c r="E43" s="1">
        <v>44530</v>
      </c>
      <c r="F43" s="25">
        <v>44532</v>
      </c>
      <c r="G43">
        <v>100</v>
      </c>
      <c r="I43" t="s">
        <v>245</v>
      </c>
      <c r="J43" s="26">
        <v>8000</v>
      </c>
      <c r="O43" s="10"/>
    </row>
    <row r="44" spans="1:16">
      <c r="A44" s="23" t="s">
        <v>267</v>
      </c>
      <c r="B44" s="23" t="s">
        <v>232</v>
      </c>
      <c r="C44" s="22">
        <v>70</v>
      </c>
      <c r="D44" s="4">
        <v>32</v>
      </c>
      <c r="E44" s="1">
        <v>44533</v>
      </c>
      <c r="F44" s="25">
        <v>44533</v>
      </c>
      <c r="G44" s="10">
        <v>100</v>
      </c>
      <c r="I44" t="s">
        <v>11</v>
      </c>
      <c r="J44" s="42">
        <v>-3800</v>
      </c>
    </row>
    <row r="45" spans="1:16">
      <c r="A45" s="23" t="s">
        <v>270</v>
      </c>
      <c r="B45" s="23" t="s">
        <v>232</v>
      </c>
      <c r="C45" s="22">
        <v>95</v>
      </c>
      <c r="D45" s="4">
        <v>150</v>
      </c>
      <c r="E45" s="1">
        <v>44533</v>
      </c>
      <c r="F45" s="25">
        <v>44533</v>
      </c>
      <c r="G45" s="10">
        <v>100</v>
      </c>
      <c r="I45" t="s">
        <v>11</v>
      </c>
      <c r="J45" s="26">
        <v>5500</v>
      </c>
      <c r="N45" s="15" t="s">
        <v>269</v>
      </c>
    </row>
    <row r="46" spans="1:16">
      <c r="D46" s="4"/>
    </row>
    <row r="47" spans="1:16">
      <c r="A47" s="23" t="s">
        <v>271</v>
      </c>
      <c r="B47" s="23" t="s">
        <v>232</v>
      </c>
      <c r="C47" s="10">
        <v>70</v>
      </c>
      <c r="D47" s="4">
        <v>120</v>
      </c>
      <c r="E47" s="1">
        <v>44536</v>
      </c>
      <c r="F47" s="1">
        <v>44536</v>
      </c>
      <c r="G47">
        <v>100</v>
      </c>
      <c r="I47" t="s">
        <v>11</v>
      </c>
      <c r="J47" s="26">
        <v>5000</v>
      </c>
    </row>
    <row r="48" spans="1:16">
      <c r="A48" s="23" t="s">
        <v>272</v>
      </c>
      <c r="B48" s="23" t="s">
        <v>232</v>
      </c>
      <c r="C48" s="10">
        <v>70</v>
      </c>
      <c r="D48" s="4">
        <v>150</v>
      </c>
      <c r="E48" s="1">
        <v>44536</v>
      </c>
      <c r="F48" s="1">
        <v>44538</v>
      </c>
      <c r="G48">
        <v>100</v>
      </c>
      <c r="I48" t="s">
        <v>11</v>
      </c>
      <c r="J48" s="26">
        <v>8000</v>
      </c>
    </row>
    <row r="49" spans="1:15" s="15" customFormat="1">
      <c r="A49" s="58" t="s">
        <v>272</v>
      </c>
      <c r="B49" s="58" t="s">
        <v>232</v>
      </c>
      <c r="C49" s="48">
        <v>50</v>
      </c>
      <c r="D49" s="50">
        <v>150</v>
      </c>
      <c r="E49" s="59">
        <v>44537</v>
      </c>
      <c r="F49" s="59">
        <v>44538</v>
      </c>
      <c r="G49" s="15">
        <v>100</v>
      </c>
      <c r="H49" s="48"/>
      <c r="I49" s="15" t="s">
        <v>245</v>
      </c>
      <c r="J49" s="60">
        <v>10000</v>
      </c>
      <c r="K49" s="48"/>
      <c r="O49" s="58"/>
    </row>
    <row r="50" spans="1:15">
      <c r="A50" s="23" t="s">
        <v>274</v>
      </c>
      <c r="B50" s="23" t="s">
        <v>232</v>
      </c>
      <c r="C50" s="10">
        <v>55</v>
      </c>
      <c r="D50" s="4">
        <v>5</v>
      </c>
      <c r="E50" s="1">
        <v>44538</v>
      </c>
      <c r="F50" s="1">
        <v>44539</v>
      </c>
      <c r="G50">
        <v>100</v>
      </c>
      <c r="I50" t="s">
        <v>11</v>
      </c>
      <c r="J50" s="42">
        <v>-5000</v>
      </c>
      <c r="N50" s="15" t="s">
        <v>276</v>
      </c>
    </row>
    <row r="51" spans="1:15">
      <c r="A51" s="23" t="s">
        <v>275</v>
      </c>
      <c r="B51" s="23" t="s">
        <v>232</v>
      </c>
      <c r="C51" s="10">
        <v>95</v>
      </c>
      <c r="D51" s="4">
        <v>101</v>
      </c>
      <c r="E51" s="1">
        <v>44538</v>
      </c>
      <c r="F51" s="1">
        <v>44539</v>
      </c>
      <c r="G51">
        <v>100</v>
      </c>
      <c r="I51" t="s">
        <v>11</v>
      </c>
      <c r="J51" s="26">
        <v>600</v>
      </c>
    </row>
    <row r="52" spans="1:15">
      <c r="A52" s="23" t="s">
        <v>275</v>
      </c>
      <c r="B52" s="23" t="s">
        <v>232</v>
      </c>
      <c r="C52" s="10">
        <v>70</v>
      </c>
      <c r="D52" s="4">
        <v>81</v>
      </c>
      <c r="E52" s="1">
        <v>44540</v>
      </c>
      <c r="F52" s="1">
        <v>44540</v>
      </c>
      <c r="G52">
        <v>100</v>
      </c>
      <c r="I52" t="s">
        <v>11</v>
      </c>
      <c r="J52" s="26">
        <v>1100</v>
      </c>
    </row>
    <row r="53" spans="1:15">
      <c r="A53" s="23" t="s">
        <v>277</v>
      </c>
      <c r="B53" s="23" t="s">
        <v>232</v>
      </c>
      <c r="C53" s="10">
        <v>80</v>
      </c>
      <c r="D53" s="4">
        <v>86</v>
      </c>
      <c r="E53" s="1">
        <v>44540</v>
      </c>
      <c r="F53" s="25">
        <v>44544</v>
      </c>
      <c r="G53">
        <v>100</v>
      </c>
      <c r="I53" t="s">
        <v>11</v>
      </c>
      <c r="J53" s="26">
        <v>600</v>
      </c>
      <c r="N53" s="15" t="s">
        <v>279</v>
      </c>
    </row>
    <row r="54" spans="1:15">
      <c r="I54" t="s">
        <v>11</v>
      </c>
    </row>
    <row r="55" spans="1:15">
      <c r="A55" s="23" t="s">
        <v>275</v>
      </c>
      <c r="B55" s="23" t="s">
        <v>232</v>
      </c>
      <c r="C55" s="10">
        <v>70</v>
      </c>
      <c r="E55" s="1">
        <v>44543</v>
      </c>
      <c r="G55">
        <v>100</v>
      </c>
      <c r="I55" t="s">
        <v>11</v>
      </c>
      <c r="J55" s="42">
        <v>-6900</v>
      </c>
    </row>
    <row r="56" spans="1:15">
      <c r="A56" s="2" t="s">
        <v>278</v>
      </c>
      <c r="B56" s="23" t="s">
        <v>232</v>
      </c>
      <c r="C56" s="10">
        <v>1.9</v>
      </c>
      <c r="E56" s="1">
        <v>44544</v>
      </c>
      <c r="G56" t="s">
        <v>280</v>
      </c>
      <c r="I56" t="s">
        <v>11</v>
      </c>
    </row>
    <row r="57" spans="1:15">
      <c r="A57" s="23" t="s">
        <v>277</v>
      </c>
      <c r="B57" s="23" t="s">
        <v>232</v>
      </c>
      <c r="C57" s="10">
        <v>38</v>
      </c>
      <c r="D57" s="10">
        <v>43</v>
      </c>
      <c r="E57" s="1">
        <v>44544</v>
      </c>
      <c r="F57" s="25">
        <v>44545</v>
      </c>
      <c r="G57">
        <v>200</v>
      </c>
      <c r="I57" t="s">
        <v>245</v>
      </c>
      <c r="J57" s="26">
        <v>1000</v>
      </c>
      <c r="N57" s="15" t="s">
        <v>281</v>
      </c>
    </row>
    <row r="58" spans="1:15">
      <c r="A58" s="23" t="s">
        <v>282</v>
      </c>
      <c r="B58" s="23" t="s">
        <v>232</v>
      </c>
      <c r="C58" s="10">
        <v>75</v>
      </c>
      <c r="D58" s="10">
        <v>85</v>
      </c>
      <c r="E58" s="25">
        <v>44545</v>
      </c>
      <c r="F58" s="25">
        <v>44545</v>
      </c>
      <c r="G58">
        <v>100</v>
      </c>
      <c r="I58" t="s">
        <v>245</v>
      </c>
      <c r="J58" s="26">
        <v>1000</v>
      </c>
    </row>
    <row r="59" spans="1:15">
      <c r="A59" s="23" t="s">
        <v>282</v>
      </c>
      <c r="B59" s="23" t="s">
        <v>232</v>
      </c>
      <c r="C59" s="10">
        <v>90</v>
      </c>
      <c r="D59" s="10">
        <v>100</v>
      </c>
      <c r="E59" s="25">
        <v>44545</v>
      </c>
      <c r="F59" s="25">
        <v>44545</v>
      </c>
      <c r="G59">
        <v>100</v>
      </c>
      <c r="I59" t="s">
        <v>245</v>
      </c>
      <c r="J59" s="26">
        <v>1000</v>
      </c>
    </row>
    <row r="60" spans="1:15">
      <c r="A60" s="23" t="s">
        <v>283</v>
      </c>
      <c r="B60" s="23" t="s">
        <v>232</v>
      </c>
      <c r="C60" s="10">
        <v>30</v>
      </c>
      <c r="E60" s="25">
        <v>44546</v>
      </c>
      <c r="F60" s="25">
        <v>44546</v>
      </c>
      <c r="G60">
        <v>300</v>
      </c>
      <c r="I60" t="s">
        <v>245</v>
      </c>
    </row>
    <row r="61" spans="1:15">
      <c r="B61" s="23" t="s">
        <v>232</v>
      </c>
      <c r="C61" s="10">
        <v>19.3</v>
      </c>
      <c r="E61" s="25">
        <v>44546</v>
      </c>
      <c r="F61" s="25">
        <v>44546</v>
      </c>
      <c r="G61">
        <v>300</v>
      </c>
      <c r="I61" t="s">
        <v>245</v>
      </c>
    </row>
    <row r="62" spans="1:15">
      <c r="B62" s="23" t="s">
        <v>250</v>
      </c>
      <c r="C62" s="10">
        <v>27.27</v>
      </c>
      <c r="D62" s="10">
        <v>1.5</v>
      </c>
      <c r="E62" s="25">
        <v>44546</v>
      </c>
      <c r="F62" s="25">
        <v>44546</v>
      </c>
      <c r="G62">
        <v>100</v>
      </c>
      <c r="I62" t="s">
        <v>245</v>
      </c>
      <c r="J62" s="42">
        <v>-10310</v>
      </c>
    </row>
    <row r="63" spans="1:15">
      <c r="A63" s="23" t="s">
        <v>283</v>
      </c>
      <c r="B63" s="23" t="s">
        <v>232</v>
      </c>
      <c r="C63" s="10">
        <v>12.5</v>
      </c>
      <c r="D63" s="10">
        <v>1.5</v>
      </c>
      <c r="E63" s="25">
        <v>44546</v>
      </c>
      <c r="F63" s="25">
        <v>44546</v>
      </c>
      <c r="G63">
        <v>500</v>
      </c>
      <c r="I63" t="s">
        <v>11</v>
      </c>
      <c r="J63" s="42">
        <v>-5500</v>
      </c>
    </row>
    <row r="64" spans="1:15">
      <c r="A64" s="23" t="s">
        <v>284</v>
      </c>
      <c r="B64" s="23" t="s">
        <v>232</v>
      </c>
      <c r="C64" s="10">
        <v>60</v>
      </c>
      <c r="D64" s="10">
        <v>0.85</v>
      </c>
      <c r="E64" s="25">
        <v>44546</v>
      </c>
      <c r="F64" s="25">
        <v>44553</v>
      </c>
      <c r="G64">
        <v>100</v>
      </c>
      <c r="I64" t="s">
        <v>11</v>
      </c>
      <c r="J64" s="42">
        <v>-6000</v>
      </c>
    </row>
    <row r="65" spans="1:16">
      <c r="A65" s="23" t="s">
        <v>285</v>
      </c>
      <c r="B65" s="23" t="s">
        <v>232</v>
      </c>
      <c r="C65" s="10">
        <v>50</v>
      </c>
      <c r="D65" s="10">
        <v>56</v>
      </c>
      <c r="E65" s="25">
        <v>44551</v>
      </c>
      <c r="F65" s="25">
        <v>44553</v>
      </c>
      <c r="G65">
        <v>100</v>
      </c>
      <c r="I65" t="s">
        <v>245</v>
      </c>
      <c r="J65" s="26">
        <v>600</v>
      </c>
      <c r="N65" s="15" t="s">
        <v>287</v>
      </c>
    </row>
    <row r="66" spans="1:16">
      <c r="A66" s="23" t="s">
        <v>286</v>
      </c>
      <c r="B66" s="23" t="s">
        <v>232</v>
      </c>
      <c r="C66" s="10">
        <v>40</v>
      </c>
      <c r="D66" s="10">
        <v>1</v>
      </c>
      <c r="E66" s="25">
        <v>44551</v>
      </c>
      <c r="F66" s="25">
        <v>44553</v>
      </c>
      <c r="G66">
        <v>100</v>
      </c>
      <c r="I66" t="s">
        <v>245</v>
      </c>
      <c r="J66" s="42">
        <v>-3900</v>
      </c>
    </row>
    <row r="67" spans="1:16">
      <c r="K67" s="65">
        <v>44562</v>
      </c>
    </row>
    <row r="68" spans="1:16">
      <c r="A68" t="s">
        <v>324</v>
      </c>
      <c r="C68" s="10">
        <v>9.5</v>
      </c>
      <c r="D68" s="10">
        <v>11.5</v>
      </c>
      <c r="E68" s="1">
        <v>44578</v>
      </c>
      <c r="F68" s="25">
        <v>44579</v>
      </c>
      <c r="G68">
        <v>3600</v>
      </c>
      <c r="H68" s="10" t="s">
        <v>352</v>
      </c>
      <c r="I68" t="s">
        <v>11</v>
      </c>
      <c r="J68" s="26">
        <v>7200</v>
      </c>
      <c r="N68" s="15" t="s">
        <v>326</v>
      </c>
      <c r="O68" s="67"/>
    </row>
    <row r="69" spans="1:16">
      <c r="A69" t="s">
        <v>325</v>
      </c>
      <c r="C69" s="10">
        <v>2</v>
      </c>
      <c r="D69" s="10">
        <v>0.5</v>
      </c>
      <c r="E69" s="1">
        <v>44578</v>
      </c>
      <c r="F69" s="25">
        <v>44582</v>
      </c>
      <c r="G69">
        <v>12200</v>
      </c>
      <c r="I69" t="s">
        <v>11</v>
      </c>
      <c r="J69" s="64">
        <v>-18300</v>
      </c>
      <c r="N69" s="15" t="s">
        <v>326</v>
      </c>
    </row>
    <row r="70" spans="1:16">
      <c r="A70" t="s">
        <v>328</v>
      </c>
      <c r="C70" s="10">
        <v>1.5</v>
      </c>
      <c r="D70" s="10">
        <v>3.1</v>
      </c>
      <c r="E70" s="1">
        <v>44578</v>
      </c>
      <c r="F70" s="25">
        <v>44580</v>
      </c>
      <c r="G70">
        <v>7700</v>
      </c>
      <c r="I70" t="s">
        <v>11</v>
      </c>
      <c r="J70" s="26">
        <v>12320</v>
      </c>
      <c r="N70" s="15" t="s">
        <v>327</v>
      </c>
      <c r="O70" s="67"/>
    </row>
    <row r="71" spans="1:16">
      <c r="A71" t="s">
        <v>329</v>
      </c>
      <c r="C71" s="10">
        <v>5.5</v>
      </c>
      <c r="D71" s="10">
        <v>0.3</v>
      </c>
      <c r="E71" s="1">
        <v>44578</v>
      </c>
      <c r="G71">
        <v>6000</v>
      </c>
      <c r="H71" s="10" t="s">
        <v>352</v>
      </c>
      <c r="I71" t="s">
        <v>11</v>
      </c>
      <c r="J71" s="64">
        <v>-31000</v>
      </c>
    </row>
    <row r="72" spans="1:16">
      <c r="A72" t="s">
        <v>330</v>
      </c>
      <c r="C72" s="10">
        <v>4</v>
      </c>
      <c r="D72" s="10">
        <v>2.6</v>
      </c>
      <c r="E72" s="1">
        <v>44578</v>
      </c>
      <c r="G72">
        <v>9000</v>
      </c>
      <c r="H72" s="10" t="s">
        <v>352</v>
      </c>
      <c r="I72" t="s">
        <v>11</v>
      </c>
      <c r="J72" s="64">
        <v>-12600</v>
      </c>
      <c r="K72" s="10" t="s">
        <v>380</v>
      </c>
    </row>
    <row r="73" spans="1:16">
      <c r="O73" s="47"/>
    </row>
    <row r="74" spans="1:16" s="79" customFormat="1">
      <c r="A74" s="78" t="s">
        <v>333</v>
      </c>
      <c r="C74" s="79">
        <v>14</v>
      </c>
      <c r="D74" s="79">
        <v>50</v>
      </c>
      <c r="E74" s="80">
        <v>44579</v>
      </c>
      <c r="F74" s="80">
        <v>44579</v>
      </c>
      <c r="G74" s="79">
        <v>1800</v>
      </c>
      <c r="I74" s="79" t="s">
        <v>11</v>
      </c>
      <c r="J74" s="81">
        <v>64800</v>
      </c>
      <c r="M74" s="79">
        <v>36</v>
      </c>
      <c r="N74" s="82" t="s">
        <v>343</v>
      </c>
      <c r="O74" s="78"/>
      <c r="P74" s="83"/>
    </row>
    <row r="75" spans="1:16">
      <c r="A75" s="62" t="s">
        <v>337</v>
      </c>
      <c r="C75" s="10">
        <v>65</v>
      </c>
      <c r="D75" s="10">
        <v>85</v>
      </c>
      <c r="E75" s="1">
        <v>44580</v>
      </c>
      <c r="F75" s="25">
        <v>44581</v>
      </c>
      <c r="G75">
        <v>1800</v>
      </c>
      <c r="I75" t="s">
        <v>11</v>
      </c>
      <c r="J75" s="61">
        <v>36000</v>
      </c>
      <c r="M75">
        <v>20</v>
      </c>
    </row>
    <row r="76" spans="1:16">
      <c r="A76" s="23" t="s">
        <v>338</v>
      </c>
      <c r="C76" s="10">
        <v>5.8</v>
      </c>
      <c r="D76" s="10">
        <v>5.5</v>
      </c>
      <c r="E76" s="1">
        <v>44580</v>
      </c>
      <c r="F76" s="1">
        <v>44580</v>
      </c>
      <c r="G76">
        <v>1800</v>
      </c>
      <c r="I76" t="s">
        <v>11</v>
      </c>
      <c r="J76" s="26">
        <v>-540</v>
      </c>
    </row>
    <row r="77" spans="1:16">
      <c r="A77" s="62" t="s">
        <v>337</v>
      </c>
      <c r="C77" s="10">
        <v>70</v>
      </c>
      <c r="D77" s="10">
        <v>115</v>
      </c>
      <c r="E77" s="1">
        <v>44581</v>
      </c>
      <c r="F77" s="1">
        <v>44581</v>
      </c>
      <c r="G77" s="10">
        <v>1800</v>
      </c>
      <c r="I77" t="s">
        <v>11</v>
      </c>
      <c r="J77" s="61">
        <v>81000</v>
      </c>
      <c r="M77">
        <v>45</v>
      </c>
      <c r="N77" s="63" t="s">
        <v>341</v>
      </c>
    </row>
    <row r="78" spans="1:16">
      <c r="A78" s="62" t="s">
        <v>337</v>
      </c>
      <c r="C78" s="10">
        <v>90</v>
      </c>
      <c r="D78" s="10">
        <v>93</v>
      </c>
      <c r="E78" s="1">
        <v>44581</v>
      </c>
      <c r="F78" s="1">
        <v>44581</v>
      </c>
      <c r="G78" s="10">
        <v>1800</v>
      </c>
      <c r="I78" t="s">
        <v>11</v>
      </c>
      <c r="J78" s="61">
        <v>5400</v>
      </c>
      <c r="M78">
        <v>3</v>
      </c>
    </row>
    <row r="79" spans="1:16" s="79" customFormat="1">
      <c r="A79" s="78" t="s">
        <v>339</v>
      </c>
      <c r="C79" s="79">
        <v>75</v>
      </c>
      <c r="D79" s="79">
        <v>80</v>
      </c>
      <c r="E79" s="80">
        <v>44581</v>
      </c>
      <c r="F79" s="80">
        <v>44581</v>
      </c>
      <c r="G79" s="79">
        <v>1800</v>
      </c>
      <c r="I79" s="79" t="s">
        <v>11</v>
      </c>
      <c r="J79" s="81">
        <v>9000</v>
      </c>
      <c r="M79" s="79">
        <v>5</v>
      </c>
      <c r="N79" s="82" t="s">
        <v>340</v>
      </c>
      <c r="O79" s="78"/>
      <c r="P79" s="83"/>
    </row>
    <row r="80" spans="1:16" ht="28.8">
      <c r="A80" s="62" t="s">
        <v>339</v>
      </c>
      <c r="C80" s="10">
        <v>80</v>
      </c>
      <c r="D80" s="10">
        <v>50</v>
      </c>
      <c r="E80" s="1">
        <v>44581</v>
      </c>
      <c r="F80" s="1">
        <v>44581</v>
      </c>
      <c r="G80" s="10">
        <v>1800</v>
      </c>
      <c r="H80" s="10" t="s">
        <v>352</v>
      </c>
      <c r="I80" t="s">
        <v>11</v>
      </c>
      <c r="J80" s="64">
        <v>-54000</v>
      </c>
      <c r="N80" s="66" t="s">
        <v>342</v>
      </c>
    </row>
    <row r="81" spans="1:14">
      <c r="A81" s="62" t="s">
        <v>344</v>
      </c>
      <c r="C81" s="10">
        <v>75</v>
      </c>
      <c r="D81" s="10">
        <v>60</v>
      </c>
      <c r="E81" s="1">
        <v>44582</v>
      </c>
      <c r="F81" s="1">
        <v>44582</v>
      </c>
      <c r="G81" s="10">
        <v>1800</v>
      </c>
      <c r="I81" t="s">
        <v>11</v>
      </c>
      <c r="J81" s="64">
        <v>-72000</v>
      </c>
    </row>
    <row r="82" spans="1:14">
      <c r="C82" s="10">
        <v>80</v>
      </c>
      <c r="D82" s="10">
        <v>55</v>
      </c>
      <c r="E82" s="1">
        <v>44582</v>
      </c>
      <c r="G82" s="10">
        <v>1800</v>
      </c>
      <c r="I82" t="s">
        <v>11</v>
      </c>
      <c r="N82" s="69" t="s">
        <v>350</v>
      </c>
    </row>
    <row r="83" spans="1:14">
      <c r="C83" s="10">
        <v>77.5</v>
      </c>
      <c r="E83" s="1">
        <v>44582</v>
      </c>
      <c r="F83" s="1">
        <v>44582</v>
      </c>
      <c r="G83" s="10">
        <v>1800</v>
      </c>
      <c r="I83" t="s">
        <v>11</v>
      </c>
      <c r="N83" s="69" t="s">
        <v>351</v>
      </c>
    </row>
    <row r="84" spans="1:14">
      <c r="A84" s="62" t="s">
        <v>344</v>
      </c>
      <c r="C84" s="10">
        <v>65</v>
      </c>
      <c r="D84" s="10">
        <v>68</v>
      </c>
      <c r="E84" s="1">
        <v>44582</v>
      </c>
      <c r="F84" s="1">
        <v>44582</v>
      </c>
      <c r="G84" s="10">
        <v>1800</v>
      </c>
      <c r="I84" t="s">
        <v>11</v>
      </c>
      <c r="J84" s="26">
        <v>5400</v>
      </c>
      <c r="M84" s="15">
        <v>3</v>
      </c>
    </row>
    <row r="85" spans="1:14">
      <c r="A85" s="62" t="s">
        <v>344</v>
      </c>
      <c r="C85" s="10">
        <v>69</v>
      </c>
      <c r="D85" s="10">
        <v>80</v>
      </c>
      <c r="E85" s="1">
        <v>44582</v>
      </c>
      <c r="F85" s="1">
        <v>44582</v>
      </c>
      <c r="G85" s="10">
        <v>1800</v>
      </c>
      <c r="I85" t="s">
        <v>11</v>
      </c>
      <c r="J85" s="26">
        <v>19800</v>
      </c>
      <c r="M85" s="15">
        <v>11</v>
      </c>
    </row>
    <row r="86" spans="1:14">
      <c r="A86" s="62" t="s">
        <v>344</v>
      </c>
      <c r="C86" s="10">
        <v>80</v>
      </c>
      <c r="D86" s="10">
        <v>85</v>
      </c>
      <c r="E86" s="1">
        <v>44582</v>
      </c>
      <c r="F86" s="1">
        <v>44582</v>
      </c>
      <c r="G86" s="10">
        <v>1800</v>
      </c>
      <c r="I86" t="s">
        <v>11</v>
      </c>
      <c r="J86" s="26">
        <v>9000</v>
      </c>
      <c r="M86" s="15">
        <v>5</v>
      </c>
    </row>
    <row r="87" spans="1:14">
      <c r="A87" s="62" t="s">
        <v>344</v>
      </c>
      <c r="C87" s="10">
        <v>79</v>
      </c>
      <c r="D87" s="10">
        <v>82</v>
      </c>
      <c r="E87" s="1">
        <v>44582</v>
      </c>
      <c r="F87" s="1">
        <v>44582</v>
      </c>
      <c r="G87" s="10">
        <v>1800</v>
      </c>
      <c r="I87" t="s">
        <v>11</v>
      </c>
      <c r="J87" s="68">
        <v>5400</v>
      </c>
      <c r="M87" s="15">
        <v>3</v>
      </c>
    </row>
    <row r="88" spans="1:14">
      <c r="A88" s="62" t="s">
        <v>344</v>
      </c>
      <c r="C88" s="10">
        <v>88</v>
      </c>
      <c r="D88" s="10">
        <v>95</v>
      </c>
      <c r="E88" s="1">
        <v>44582</v>
      </c>
      <c r="F88" s="1">
        <v>44582</v>
      </c>
      <c r="G88" s="10">
        <v>1800</v>
      </c>
      <c r="I88" t="s">
        <v>11</v>
      </c>
      <c r="J88" s="26">
        <v>12600</v>
      </c>
      <c r="M88" s="15">
        <v>7</v>
      </c>
    </row>
    <row r="89" spans="1:14">
      <c r="A89" s="62" t="s">
        <v>344</v>
      </c>
      <c r="C89" s="10">
        <v>95</v>
      </c>
      <c r="D89" s="10">
        <v>60</v>
      </c>
      <c r="E89" s="1">
        <v>44582</v>
      </c>
      <c r="F89" s="1">
        <v>44582</v>
      </c>
      <c r="G89" s="10">
        <v>1800</v>
      </c>
      <c r="H89" s="10" t="s">
        <v>352</v>
      </c>
      <c r="I89" t="s">
        <v>11</v>
      </c>
      <c r="J89" s="64">
        <v>-63000</v>
      </c>
      <c r="M89" s="15">
        <v>-35</v>
      </c>
    </row>
    <row r="90" spans="1:14">
      <c r="A90" s="62" t="s">
        <v>345</v>
      </c>
      <c r="C90" s="10">
        <v>40</v>
      </c>
      <c r="D90" s="10">
        <v>42</v>
      </c>
      <c r="E90" s="1">
        <v>44585</v>
      </c>
      <c r="F90" s="1">
        <v>44585</v>
      </c>
      <c r="G90" s="10">
        <v>1800</v>
      </c>
      <c r="I90" t="s">
        <v>11</v>
      </c>
      <c r="J90" s="26">
        <v>3600</v>
      </c>
      <c r="M90" s="15">
        <v>2</v>
      </c>
    </row>
    <row r="91" spans="1:14">
      <c r="A91" s="22" t="s">
        <v>346</v>
      </c>
      <c r="C91" s="10">
        <v>45</v>
      </c>
      <c r="D91" s="10">
        <v>32</v>
      </c>
      <c r="E91" s="1">
        <v>44585</v>
      </c>
      <c r="F91" s="1">
        <v>44585</v>
      </c>
      <c r="G91" s="10">
        <v>1800</v>
      </c>
      <c r="H91" s="10" t="s">
        <v>352</v>
      </c>
      <c r="I91" t="s">
        <v>11</v>
      </c>
      <c r="J91" s="64">
        <v>-23400</v>
      </c>
      <c r="M91" s="15">
        <v>-13</v>
      </c>
    </row>
    <row r="92" spans="1:14">
      <c r="A92" s="62" t="s">
        <v>345</v>
      </c>
      <c r="C92" s="10">
        <v>50</v>
      </c>
      <c r="D92" s="10">
        <v>55</v>
      </c>
      <c r="E92" s="1">
        <v>44585</v>
      </c>
      <c r="F92" s="1">
        <v>44585</v>
      </c>
      <c r="G92" s="10">
        <v>1800</v>
      </c>
      <c r="I92" t="s">
        <v>11</v>
      </c>
      <c r="J92" s="26">
        <v>9000</v>
      </c>
      <c r="M92" s="15">
        <v>5</v>
      </c>
    </row>
    <row r="93" spans="1:14">
      <c r="A93" s="22" t="s">
        <v>346</v>
      </c>
      <c r="C93" s="10">
        <v>30</v>
      </c>
      <c r="D93" s="10">
        <v>23</v>
      </c>
      <c r="E93" s="1">
        <v>44585</v>
      </c>
      <c r="F93" s="1">
        <v>44585</v>
      </c>
      <c r="G93" s="10">
        <v>1800</v>
      </c>
      <c r="H93" s="10" t="s">
        <v>352</v>
      </c>
      <c r="I93" t="s">
        <v>11</v>
      </c>
      <c r="J93" s="64">
        <v>-12600</v>
      </c>
      <c r="M93" s="15">
        <v>-7</v>
      </c>
    </row>
    <row r="94" spans="1:14">
      <c r="A94" s="62" t="s">
        <v>345</v>
      </c>
      <c r="C94" s="10">
        <v>50</v>
      </c>
      <c r="D94" s="10">
        <v>55</v>
      </c>
      <c r="E94" s="1">
        <v>44585</v>
      </c>
      <c r="F94" s="1">
        <v>44585</v>
      </c>
      <c r="G94" s="10">
        <v>1800</v>
      </c>
      <c r="I94" t="s">
        <v>11</v>
      </c>
      <c r="J94" s="26">
        <v>9000</v>
      </c>
      <c r="M94" s="15">
        <v>5</v>
      </c>
    </row>
    <row r="95" spans="1:14">
      <c r="A95" s="62" t="s">
        <v>345</v>
      </c>
      <c r="C95" s="10">
        <v>58</v>
      </c>
      <c r="D95" s="10">
        <v>65</v>
      </c>
      <c r="E95" s="1">
        <v>44585</v>
      </c>
      <c r="F95" s="1">
        <v>44585</v>
      </c>
      <c r="G95" s="10">
        <v>1800</v>
      </c>
      <c r="I95" t="s">
        <v>11</v>
      </c>
      <c r="J95" s="26">
        <v>12600</v>
      </c>
      <c r="M95" s="15">
        <v>7</v>
      </c>
    </row>
    <row r="96" spans="1:14">
      <c r="A96" s="62" t="s">
        <v>345</v>
      </c>
      <c r="C96" s="10">
        <v>60</v>
      </c>
      <c r="D96" s="10">
        <v>65</v>
      </c>
      <c r="E96" s="1">
        <v>44585</v>
      </c>
      <c r="F96" s="1">
        <v>44585</v>
      </c>
      <c r="G96" s="10">
        <v>1800</v>
      </c>
      <c r="I96" t="s">
        <v>11</v>
      </c>
      <c r="J96" s="26">
        <v>9000</v>
      </c>
      <c r="M96" s="15">
        <v>5</v>
      </c>
    </row>
    <row r="97" spans="1:16">
      <c r="A97" s="62" t="s">
        <v>347</v>
      </c>
      <c r="C97" s="10">
        <v>50</v>
      </c>
      <c r="D97" s="10">
        <v>55</v>
      </c>
      <c r="E97" s="1">
        <v>44585</v>
      </c>
      <c r="F97" s="1">
        <v>44585</v>
      </c>
      <c r="G97" s="10">
        <v>1800</v>
      </c>
      <c r="I97" t="s">
        <v>11</v>
      </c>
      <c r="J97" s="26">
        <v>9000</v>
      </c>
      <c r="M97" s="15">
        <v>5</v>
      </c>
    </row>
    <row r="98" spans="1:16">
      <c r="A98" s="62" t="s">
        <v>347</v>
      </c>
      <c r="C98" s="10">
        <v>70</v>
      </c>
      <c r="D98" s="10">
        <v>75</v>
      </c>
      <c r="E98" s="1">
        <v>44585</v>
      </c>
      <c r="F98" s="1">
        <v>44585</v>
      </c>
      <c r="G98" s="10">
        <v>1800</v>
      </c>
      <c r="I98" t="s">
        <v>11</v>
      </c>
      <c r="J98" s="26">
        <v>9000</v>
      </c>
      <c r="K98" s="10" t="s">
        <v>348</v>
      </c>
      <c r="M98" s="15">
        <v>5</v>
      </c>
    </row>
    <row r="99" spans="1:16">
      <c r="A99" s="62" t="s">
        <v>347</v>
      </c>
      <c r="C99" s="10">
        <v>70</v>
      </c>
      <c r="D99" s="10">
        <v>80</v>
      </c>
      <c r="E99" s="1">
        <v>44585</v>
      </c>
      <c r="F99" s="1">
        <v>44585</v>
      </c>
      <c r="G99" s="10">
        <v>1800</v>
      </c>
      <c r="I99" t="s">
        <v>11</v>
      </c>
      <c r="J99" s="26">
        <v>18000</v>
      </c>
      <c r="K99" s="10" t="s">
        <v>348</v>
      </c>
      <c r="M99" s="15">
        <v>10</v>
      </c>
    </row>
    <row r="100" spans="1:16">
      <c r="A100" s="62" t="s">
        <v>347</v>
      </c>
      <c r="C100" s="10">
        <v>80</v>
      </c>
      <c r="D100" s="10">
        <v>85</v>
      </c>
      <c r="E100" s="1">
        <v>44585</v>
      </c>
      <c r="F100" s="1">
        <v>44585</v>
      </c>
      <c r="G100" s="10">
        <v>1800</v>
      </c>
      <c r="I100" t="s">
        <v>11</v>
      </c>
      <c r="J100" s="26">
        <v>9000</v>
      </c>
      <c r="K100" s="10" t="s">
        <v>348</v>
      </c>
      <c r="M100" s="15">
        <v>5</v>
      </c>
      <c r="N100" s="15" t="s">
        <v>364</v>
      </c>
    </row>
    <row r="101" spans="1:16">
      <c r="A101" s="62" t="s">
        <v>347</v>
      </c>
      <c r="C101" s="10">
        <v>85</v>
      </c>
      <c r="D101" s="10">
        <v>90</v>
      </c>
      <c r="E101" s="1">
        <v>44585</v>
      </c>
      <c r="F101" s="1">
        <v>44585</v>
      </c>
      <c r="G101" s="10">
        <v>1800</v>
      </c>
      <c r="I101" t="s">
        <v>11</v>
      </c>
      <c r="J101" s="26">
        <v>9000</v>
      </c>
      <c r="K101" s="10" t="s">
        <v>348</v>
      </c>
      <c r="N101" s="70" t="s">
        <v>349</v>
      </c>
    </row>
    <row r="102" spans="1:16">
      <c r="A102" s="62" t="s">
        <v>353</v>
      </c>
      <c r="C102" s="10">
        <v>50</v>
      </c>
      <c r="D102" s="10">
        <v>35</v>
      </c>
      <c r="E102" s="1">
        <v>44586</v>
      </c>
      <c r="G102" s="10">
        <v>1800</v>
      </c>
      <c r="I102" t="s">
        <v>11</v>
      </c>
    </row>
    <row r="103" spans="1:16">
      <c r="C103" s="10">
        <v>40</v>
      </c>
      <c r="E103" s="1">
        <v>44586</v>
      </c>
      <c r="G103" s="10">
        <v>1800</v>
      </c>
      <c r="I103" t="s">
        <v>11</v>
      </c>
    </row>
    <row r="104" spans="1:16">
      <c r="B104" t="s">
        <v>241</v>
      </c>
      <c r="C104" s="10">
        <v>45</v>
      </c>
      <c r="D104" s="10">
        <v>5</v>
      </c>
      <c r="E104" s="1">
        <v>44586</v>
      </c>
      <c r="G104" s="10">
        <v>1800</v>
      </c>
      <c r="I104" t="s">
        <v>11</v>
      </c>
      <c r="J104" s="64">
        <v>-90000</v>
      </c>
      <c r="M104">
        <v>-10</v>
      </c>
      <c r="N104" s="15">
        <v>-10</v>
      </c>
    </row>
    <row r="105" spans="1:16">
      <c r="A105" s="62" t="s">
        <v>353</v>
      </c>
      <c r="C105" s="10">
        <v>45</v>
      </c>
      <c r="D105" s="10">
        <v>2.35</v>
      </c>
      <c r="E105" s="1">
        <v>44588</v>
      </c>
      <c r="G105" s="10">
        <v>1800</v>
      </c>
      <c r="I105" t="s">
        <v>11</v>
      </c>
      <c r="J105" s="64">
        <v>-76770</v>
      </c>
      <c r="N105" s="15" t="s">
        <v>356</v>
      </c>
    </row>
    <row r="106" spans="1:16">
      <c r="A106" s="62" t="s">
        <v>347</v>
      </c>
      <c r="C106" s="10">
        <v>65</v>
      </c>
      <c r="D106" s="10">
        <v>70</v>
      </c>
      <c r="E106" s="1">
        <v>44588</v>
      </c>
      <c r="G106" s="10">
        <v>1800</v>
      </c>
      <c r="I106" t="s">
        <v>11</v>
      </c>
      <c r="J106" s="26">
        <v>9000</v>
      </c>
      <c r="M106">
        <v>5</v>
      </c>
      <c r="N106" s="15">
        <v>5</v>
      </c>
    </row>
    <row r="107" spans="1:16">
      <c r="A107" s="62" t="s">
        <v>347</v>
      </c>
      <c r="C107" s="10">
        <v>70</v>
      </c>
      <c r="D107" s="10">
        <v>80</v>
      </c>
      <c r="E107" s="1">
        <v>44588</v>
      </c>
      <c r="G107" s="10">
        <v>1800</v>
      </c>
      <c r="I107" t="s">
        <v>11</v>
      </c>
      <c r="J107" s="26">
        <v>18000</v>
      </c>
      <c r="M107">
        <v>10</v>
      </c>
      <c r="N107" s="15">
        <v>10</v>
      </c>
    </row>
    <row r="108" spans="1:16">
      <c r="A108" s="62" t="s">
        <v>354</v>
      </c>
      <c r="C108" s="10">
        <v>60</v>
      </c>
      <c r="D108" s="10">
        <v>20</v>
      </c>
      <c r="E108" s="1">
        <v>44588</v>
      </c>
      <c r="G108" s="10">
        <v>1800</v>
      </c>
      <c r="I108" t="s">
        <v>11</v>
      </c>
      <c r="J108" s="64">
        <v>-72000</v>
      </c>
      <c r="N108" s="15" t="s">
        <v>355</v>
      </c>
    </row>
    <row r="109" spans="1:16" s="79" customFormat="1">
      <c r="A109" s="78" t="s">
        <v>357</v>
      </c>
      <c r="C109" s="79">
        <v>75</v>
      </c>
      <c r="D109" s="79">
        <v>80</v>
      </c>
      <c r="E109" s="80">
        <v>44588</v>
      </c>
      <c r="F109" s="80">
        <v>44589</v>
      </c>
      <c r="G109" s="79">
        <v>1000</v>
      </c>
      <c r="I109" s="79" t="s">
        <v>11</v>
      </c>
      <c r="J109" s="81">
        <v>5000</v>
      </c>
      <c r="K109" s="65">
        <v>44593</v>
      </c>
      <c r="M109" s="79">
        <v>5</v>
      </c>
      <c r="N109" s="82">
        <v>5</v>
      </c>
      <c r="O109" s="78"/>
      <c r="P109" s="83"/>
    </row>
    <row r="110" spans="1:16" s="15" customFormat="1">
      <c r="A110" s="84" t="s">
        <v>357</v>
      </c>
      <c r="C110" s="48">
        <v>75</v>
      </c>
      <c r="D110" s="48">
        <v>60</v>
      </c>
      <c r="E110" s="59">
        <v>44588</v>
      </c>
      <c r="F110" s="85">
        <v>44594</v>
      </c>
      <c r="G110" s="48">
        <v>1000</v>
      </c>
      <c r="H110" s="48"/>
      <c r="I110" s="15" t="s">
        <v>11</v>
      </c>
      <c r="J110" s="86">
        <v>15000</v>
      </c>
      <c r="K110" s="48"/>
      <c r="N110" s="15" t="s">
        <v>374</v>
      </c>
      <c r="O110" s="58"/>
    </row>
    <row r="111" spans="1:16">
      <c r="A111" s="62" t="s">
        <v>358</v>
      </c>
      <c r="C111" s="10">
        <v>70</v>
      </c>
      <c r="D111" s="10">
        <v>76</v>
      </c>
      <c r="E111" s="1">
        <v>44595</v>
      </c>
      <c r="F111" s="1">
        <v>44595</v>
      </c>
      <c r="G111" s="10">
        <v>1000</v>
      </c>
      <c r="I111" t="s">
        <v>11</v>
      </c>
      <c r="J111" s="26">
        <v>6000</v>
      </c>
      <c r="M111">
        <v>6</v>
      </c>
      <c r="N111" s="15" t="s">
        <v>362</v>
      </c>
    </row>
    <row r="112" spans="1:16">
      <c r="A112" s="62" t="s">
        <v>359</v>
      </c>
      <c r="C112" s="10">
        <v>60</v>
      </c>
      <c r="D112" s="10">
        <v>80</v>
      </c>
      <c r="E112" s="1">
        <v>44596</v>
      </c>
      <c r="F112" s="1">
        <v>44596</v>
      </c>
      <c r="G112" s="10">
        <v>1000</v>
      </c>
      <c r="I112" t="s">
        <v>11</v>
      </c>
      <c r="J112" s="26">
        <v>20000</v>
      </c>
      <c r="M112" s="15">
        <v>20</v>
      </c>
    </row>
    <row r="113" spans="1:16" s="10" customFormat="1">
      <c r="A113" s="72" t="s">
        <v>360</v>
      </c>
      <c r="B113" s="73"/>
      <c r="C113" s="73">
        <v>58</v>
      </c>
      <c r="D113" s="73">
        <v>76</v>
      </c>
      <c r="E113" s="74">
        <v>44599</v>
      </c>
      <c r="F113" s="74">
        <v>44599</v>
      </c>
      <c r="G113" s="73">
        <v>1800</v>
      </c>
      <c r="H113" s="73"/>
      <c r="I113" s="73" t="s">
        <v>11</v>
      </c>
      <c r="J113" s="75">
        <v>32400</v>
      </c>
      <c r="K113" s="73"/>
      <c r="L113" s="73"/>
      <c r="M113" s="76">
        <v>18</v>
      </c>
      <c r="N113" s="73" t="s">
        <v>369</v>
      </c>
      <c r="O113" s="72"/>
      <c r="P113" s="71"/>
    </row>
    <row r="114" spans="1:16">
      <c r="A114" s="62" t="s">
        <v>361</v>
      </c>
      <c r="C114" s="10">
        <v>57</v>
      </c>
      <c r="D114" s="10">
        <v>60</v>
      </c>
      <c r="E114" s="1">
        <v>44599</v>
      </c>
      <c r="F114" s="1">
        <v>44599</v>
      </c>
      <c r="G114" s="10">
        <v>1800</v>
      </c>
      <c r="I114" t="s">
        <v>11</v>
      </c>
      <c r="J114" s="26">
        <v>5400</v>
      </c>
      <c r="M114" s="15">
        <v>3</v>
      </c>
      <c r="N114" s="73" t="s">
        <v>368</v>
      </c>
    </row>
    <row r="115" spans="1:16">
      <c r="A115" s="62" t="s">
        <v>361</v>
      </c>
      <c r="C115" s="10">
        <v>60</v>
      </c>
      <c r="D115" s="10">
        <v>66</v>
      </c>
      <c r="E115" s="1">
        <v>44599</v>
      </c>
      <c r="F115" s="1">
        <v>44599</v>
      </c>
      <c r="G115" s="10">
        <v>1800</v>
      </c>
      <c r="I115" t="s">
        <v>11</v>
      </c>
      <c r="J115" s="26">
        <v>10800</v>
      </c>
      <c r="M115" s="15">
        <v>6</v>
      </c>
      <c r="N115" s="73" t="s">
        <v>368</v>
      </c>
    </row>
    <row r="116" spans="1:16">
      <c r="A116" s="62" t="s">
        <v>365</v>
      </c>
      <c r="C116" s="10">
        <v>55</v>
      </c>
      <c r="D116" s="10">
        <v>60</v>
      </c>
      <c r="E116" s="1">
        <v>44599</v>
      </c>
      <c r="F116" s="1">
        <v>44599</v>
      </c>
      <c r="G116" s="10">
        <v>1800</v>
      </c>
      <c r="I116" t="s">
        <v>11</v>
      </c>
      <c r="J116" s="26">
        <v>9000</v>
      </c>
      <c r="M116" s="15">
        <v>5</v>
      </c>
      <c r="N116" s="73" t="s">
        <v>367</v>
      </c>
      <c r="O116" s="15" t="s">
        <v>366</v>
      </c>
    </row>
    <row r="117" spans="1:16">
      <c r="A117" s="62" t="s">
        <v>371</v>
      </c>
      <c r="C117" s="10">
        <v>40</v>
      </c>
      <c r="D117" s="10">
        <v>6.5</v>
      </c>
      <c r="E117" s="1">
        <v>44600</v>
      </c>
      <c r="F117" s="25">
        <v>44600</v>
      </c>
      <c r="G117" s="10">
        <v>1800</v>
      </c>
      <c r="I117" t="s">
        <v>11</v>
      </c>
      <c r="J117" s="64">
        <v>-60300</v>
      </c>
      <c r="M117" s="15">
        <v>33.5</v>
      </c>
    </row>
    <row r="118" spans="1:16">
      <c r="A118" s="62" t="s">
        <v>372</v>
      </c>
      <c r="C118" s="10">
        <v>11</v>
      </c>
      <c r="D118" s="10">
        <v>12</v>
      </c>
      <c r="E118" s="1">
        <v>44600</v>
      </c>
      <c r="F118" s="1">
        <v>44601</v>
      </c>
      <c r="G118" s="10">
        <v>1800</v>
      </c>
      <c r="I118" t="s">
        <v>11</v>
      </c>
      <c r="J118" s="26">
        <v>1800</v>
      </c>
      <c r="M118" s="15">
        <v>1</v>
      </c>
    </row>
    <row r="119" spans="1:16">
      <c r="A119" s="62" t="s">
        <v>373</v>
      </c>
      <c r="C119" s="10">
        <v>35</v>
      </c>
      <c r="D119" s="10">
        <v>37</v>
      </c>
      <c r="E119" s="1">
        <v>44601</v>
      </c>
      <c r="F119" s="1">
        <v>44601</v>
      </c>
      <c r="G119" s="10">
        <v>1800</v>
      </c>
      <c r="I119" t="s">
        <v>11</v>
      </c>
      <c r="J119" s="26">
        <v>3600</v>
      </c>
      <c r="M119" s="15">
        <v>2</v>
      </c>
    </row>
    <row r="120" spans="1:16">
      <c r="A120" s="62" t="s">
        <v>373</v>
      </c>
      <c r="C120" s="10">
        <v>30</v>
      </c>
      <c r="D120" s="10">
        <v>32</v>
      </c>
      <c r="E120" s="1">
        <v>44601</v>
      </c>
      <c r="F120" s="1">
        <v>44601</v>
      </c>
      <c r="G120" s="10">
        <v>1800</v>
      </c>
      <c r="I120" t="s">
        <v>11</v>
      </c>
      <c r="J120" s="26">
        <v>3600</v>
      </c>
      <c r="M120" s="15">
        <v>2</v>
      </c>
    </row>
    <row r="121" spans="1:16">
      <c r="A121" s="62" t="s">
        <v>373</v>
      </c>
      <c r="C121" s="10">
        <v>40</v>
      </c>
      <c r="D121" s="10">
        <v>42</v>
      </c>
      <c r="E121" s="1">
        <v>44601</v>
      </c>
      <c r="F121" s="1">
        <v>44601</v>
      </c>
      <c r="G121" s="10">
        <v>1800</v>
      </c>
      <c r="I121" t="s">
        <v>11</v>
      </c>
      <c r="J121" s="26">
        <v>3600</v>
      </c>
      <c r="M121" s="15">
        <v>2</v>
      </c>
    </row>
    <row r="122" spans="1:16">
      <c r="A122" s="62" t="s">
        <v>373</v>
      </c>
      <c r="C122" s="10">
        <v>40</v>
      </c>
      <c r="D122" s="10">
        <v>43</v>
      </c>
      <c r="E122" s="1">
        <v>44601</v>
      </c>
      <c r="F122" s="1">
        <v>44601</v>
      </c>
      <c r="G122" s="10">
        <v>1800</v>
      </c>
      <c r="I122" t="s">
        <v>11</v>
      </c>
      <c r="J122" s="26">
        <v>5400</v>
      </c>
      <c r="M122" s="15">
        <v>3</v>
      </c>
      <c r="N122" s="15" t="s">
        <v>375</v>
      </c>
    </row>
    <row r="123" spans="1:16">
      <c r="A123" s="62" t="s">
        <v>373</v>
      </c>
      <c r="C123" s="10">
        <v>45</v>
      </c>
      <c r="D123" s="10">
        <v>47</v>
      </c>
      <c r="E123" s="1">
        <v>44602</v>
      </c>
      <c r="F123" s="25">
        <v>44602</v>
      </c>
      <c r="G123" s="10">
        <v>1800</v>
      </c>
      <c r="I123" t="s">
        <v>11</v>
      </c>
      <c r="J123" s="26">
        <v>3600</v>
      </c>
      <c r="M123" s="15">
        <v>2</v>
      </c>
    </row>
    <row r="124" spans="1:16">
      <c r="A124" s="62" t="s">
        <v>373</v>
      </c>
      <c r="C124" s="10">
        <v>50</v>
      </c>
      <c r="D124" s="10">
        <v>55</v>
      </c>
      <c r="E124" s="1">
        <v>44602</v>
      </c>
      <c r="F124" s="25">
        <v>44602</v>
      </c>
      <c r="G124" s="10">
        <v>1800</v>
      </c>
      <c r="I124" t="s">
        <v>11</v>
      </c>
      <c r="J124" s="26">
        <v>9000</v>
      </c>
      <c r="M124" s="15">
        <v>5</v>
      </c>
    </row>
    <row r="125" spans="1:16">
      <c r="A125" s="62" t="s">
        <v>373</v>
      </c>
      <c r="C125" s="10">
        <v>50</v>
      </c>
      <c r="D125" s="10">
        <v>55</v>
      </c>
      <c r="E125" s="1">
        <v>44602</v>
      </c>
      <c r="F125" s="25">
        <v>44602</v>
      </c>
      <c r="G125" s="10">
        <v>1800</v>
      </c>
      <c r="I125" t="s">
        <v>11</v>
      </c>
      <c r="J125" s="26">
        <v>9000</v>
      </c>
      <c r="M125" s="15">
        <v>5</v>
      </c>
    </row>
    <row r="126" spans="1:16">
      <c r="A126" s="62" t="s">
        <v>373</v>
      </c>
      <c r="C126" s="10">
        <v>50</v>
      </c>
      <c r="D126" s="10">
        <v>55</v>
      </c>
      <c r="E126" s="1">
        <v>44602</v>
      </c>
      <c r="F126" s="25">
        <v>44602</v>
      </c>
      <c r="G126" s="10">
        <v>1800</v>
      </c>
      <c r="I126" t="s">
        <v>11</v>
      </c>
      <c r="J126" s="26">
        <v>9000</v>
      </c>
      <c r="M126" s="15">
        <v>5</v>
      </c>
    </row>
    <row r="127" spans="1:16">
      <c r="A127" s="62" t="s">
        <v>376</v>
      </c>
      <c r="C127" s="10">
        <v>60</v>
      </c>
      <c r="D127" s="10">
        <v>50</v>
      </c>
      <c r="E127" s="1">
        <v>44602</v>
      </c>
      <c r="F127" s="25">
        <v>44602</v>
      </c>
      <c r="G127" s="10">
        <v>1800</v>
      </c>
      <c r="I127" t="s">
        <v>11</v>
      </c>
      <c r="J127" s="64">
        <v>-18000</v>
      </c>
      <c r="M127" s="15">
        <v>-10</v>
      </c>
    </row>
    <row r="128" spans="1:16">
      <c r="A128" s="62" t="s">
        <v>376</v>
      </c>
      <c r="C128" s="10">
        <v>60</v>
      </c>
      <c r="D128" s="10">
        <v>65</v>
      </c>
      <c r="E128" s="1">
        <v>44602</v>
      </c>
      <c r="F128" s="25">
        <v>44602</v>
      </c>
      <c r="G128" s="10">
        <v>1800</v>
      </c>
      <c r="I128" t="s">
        <v>11</v>
      </c>
      <c r="J128" s="26">
        <v>9000</v>
      </c>
      <c r="M128" s="15">
        <v>5</v>
      </c>
    </row>
    <row r="129" spans="1:16">
      <c r="A129" s="62" t="s">
        <v>376</v>
      </c>
      <c r="C129" s="10">
        <v>70</v>
      </c>
      <c r="D129" s="10">
        <v>72</v>
      </c>
      <c r="E129" s="1">
        <v>44602</v>
      </c>
      <c r="F129" s="25">
        <v>44602</v>
      </c>
      <c r="G129" s="10">
        <v>1800</v>
      </c>
      <c r="I129" t="s">
        <v>11</v>
      </c>
      <c r="J129" s="26">
        <v>3600</v>
      </c>
      <c r="M129" s="15">
        <v>2</v>
      </c>
    </row>
    <row r="130" spans="1:16">
      <c r="A130" s="62" t="s">
        <v>376</v>
      </c>
      <c r="C130" s="10">
        <v>70</v>
      </c>
      <c r="D130" s="10">
        <v>60</v>
      </c>
      <c r="E130" s="1">
        <v>44602</v>
      </c>
      <c r="F130" s="25">
        <v>44602</v>
      </c>
      <c r="G130" s="10">
        <v>1800</v>
      </c>
      <c r="I130" t="s">
        <v>11</v>
      </c>
      <c r="J130" s="64">
        <v>-18000</v>
      </c>
      <c r="M130" s="15">
        <v>-10</v>
      </c>
    </row>
    <row r="131" spans="1:16">
      <c r="A131" s="62" t="s">
        <v>376</v>
      </c>
      <c r="C131" s="10">
        <v>68</v>
      </c>
      <c r="D131" s="10">
        <v>70</v>
      </c>
      <c r="E131" s="1">
        <v>44602</v>
      </c>
      <c r="F131" s="25">
        <v>44602</v>
      </c>
      <c r="G131" s="10">
        <v>1800</v>
      </c>
      <c r="I131" t="s">
        <v>11</v>
      </c>
      <c r="J131" s="26">
        <v>3600</v>
      </c>
      <c r="M131" s="15">
        <v>2</v>
      </c>
    </row>
    <row r="132" spans="1:16">
      <c r="A132" s="62" t="s">
        <v>376</v>
      </c>
      <c r="C132" s="10">
        <v>65</v>
      </c>
      <c r="D132" s="10">
        <v>70</v>
      </c>
      <c r="E132" s="1">
        <v>44602</v>
      </c>
      <c r="F132" s="25">
        <v>44602</v>
      </c>
      <c r="G132" s="10">
        <v>1800</v>
      </c>
      <c r="I132" t="s">
        <v>11</v>
      </c>
      <c r="J132" s="26">
        <v>9000</v>
      </c>
      <c r="M132" s="15">
        <v>5</v>
      </c>
      <c r="N132" s="15" t="s">
        <v>377</v>
      </c>
    </row>
    <row r="133" spans="1:16" s="10" customFormat="1">
      <c r="A133" s="62" t="s">
        <v>385</v>
      </c>
      <c r="C133" s="10">
        <v>70</v>
      </c>
      <c r="D133" s="10">
        <v>80</v>
      </c>
      <c r="E133" s="25">
        <v>44603</v>
      </c>
      <c r="F133" s="25">
        <v>44603</v>
      </c>
      <c r="G133" s="10">
        <v>1800</v>
      </c>
      <c r="I133" s="10" t="s">
        <v>11</v>
      </c>
      <c r="J133" s="68">
        <v>18000</v>
      </c>
      <c r="M133" s="10">
        <v>10</v>
      </c>
      <c r="N133" s="48" t="s">
        <v>382</v>
      </c>
      <c r="O133" s="22"/>
      <c r="P133" s="71"/>
    </row>
    <row r="134" spans="1:16" s="10" customFormat="1">
      <c r="A134" s="62" t="s">
        <v>384</v>
      </c>
      <c r="C134" s="10">
        <v>55</v>
      </c>
      <c r="D134" s="10">
        <v>58</v>
      </c>
      <c r="E134" s="25">
        <v>44603</v>
      </c>
      <c r="F134" s="25">
        <v>44603</v>
      </c>
      <c r="G134" s="10">
        <v>1800</v>
      </c>
      <c r="I134" s="10" t="s">
        <v>11</v>
      </c>
      <c r="J134" s="68">
        <v>5400</v>
      </c>
      <c r="M134" s="10">
        <v>3</v>
      </c>
      <c r="N134" s="48" t="s">
        <v>381</v>
      </c>
      <c r="O134" s="23" t="s">
        <v>379</v>
      </c>
      <c r="P134" s="71"/>
    </row>
    <row r="135" spans="1:16">
      <c r="A135" s="62" t="s">
        <v>384</v>
      </c>
      <c r="C135" s="10">
        <v>64</v>
      </c>
      <c r="D135" s="10">
        <v>66</v>
      </c>
      <c r="E135" s="25">
        <v>44603</v>
      </c>
      <c r="F135" s="25">
        <v>44603</v>
      </c>
      <c r="G135" s="10">
        <v>1800</v>
      </c>
      <c r="I135" t="s">
        <v>11</v>
      </c>
      <c r="J135" s="26">
        <v>3600</v>
      </c>
      <c r="M135" s="15">
        <v>2</v>
      </c>
    </row>
    <row r="136" spans="1:16">
      <c r="A136" s="62" t="s">
        <v>384</v>
      </c>
      <c r="C136" s="10">
        <v>60</v>
      </c>
      <c r="D136" s="10">
        <v>63</v>
      </c>
      <c r="E136" s="25">
        <v>44603</v>
      </c>
      <c r="F136" s="25">
        <v>44603</v>
      </c>
      <c r="G136" s="10">
        <v>1800</v>
      </c>
      <c r="I136" t="s">
        <v>11</v>
      </c>
      <c r="J136" s="26">
        <v>1800</v>
      </c>
      <c r="M136" s="15">
        <v>3</v>
      </c>
    </row>
    <row r="137" spans="1:16">
      <c r="A137" s="62" t="s">
        <v>384</v>
      </c>
      <c r="C137" s="10">
        <v>65</v>
      </c>
      <c r="D137" s="10">
        <v>66</v>
      </c>
      <c r="E137" s="25">
        <v>44603</v>
      </c>
      <c r="F137" s="25">
        <v>44603</v>
      </c>
      <c r="G137" s="10">
        <v>1800</v>
      </c>
      <c r="I137" s="10" t="s">
        <v>11</v>
      </c>
      <c r="J137" s="68">
        <v>5400</v>
      </c>
      <c r="K137" s="10" t="s">
        <v>383</v>
      </c>
      <c r="M137" s="15">
        <v>1</v>
      </c>
      <c r="N137" s="15" t="s">
        <v>378</v>
      </c>
    </row>
    <row r="138" spans="1:16">
      <c r="A138" s="62" t="s">
        <v>387</v>
      </c>
      <c r="C138" s="10">
        <v>65</v>
      </c>
      <c r="D138" s="10">
        <v>40</v>
      </c>
      <c r="E138" s="1">
        <v>44606</v>
      </c>
      <c r="F138" s="1">
        <v>44606</v>
      </c>
      <c r="G138" s="10">
        <v>1800</v>
      </c>
      <c r="I138" s="10" t="s">
        <v>11</v>
      </c>
      <c r="J138" s="64">
        <v>-45000</v>
      </c>
      <c r="M138" s="15">
        <v>-25</v>
      </c>
    </row>
    <row r="139" spans="1:16">
      <c r="A139" s="62" t="s">
        <v>387</v>
      </c>
      <c r="C139" s="10">
        <v>65</v>
      </c>
      <c r="D139" s="10">
        <v>40</v>
      </c>
      <c r="E139" s="1">
        <v>44606</v>
      </c>
      <c r="F139" s="1">
        <v>44606</v>
      </c>
      <c r="G139" s="10">
        <v>500</v>
      </c>
      <c r="I139" s="10" t="s">
        <v>245</v>
      </c>
      <c r="J139" s="64">
        <v>-12500</v>
      </c>
      <c r="M139" s="15">
        <v>-25</v>
      </c>
      <c r="N139" s="15" t="s">
        <v>388</v>
      </c>
    </row>
    <row r="140" spans="1:16">
      <c r="A140" s="62" t="s">
        <v>387</v>
      </c>
      <c r="C140" s="10">
        <v>40</v>
      </c>
      <c r="D140" s="10">
        <v>42</v>
      </c>
      <c r="E140" s="1">
        <v>44606</v>
      </c>
      <c r="F140" s="1">
        <v>44606</v>
      </c>
      <c r="G140" s="10">
        <v>1800</v>
      </c>
      <c r="I140" s="10" t="s">
        <v>11</v>
      </c>
      <c r="J140" s="26">
        <v>3600</v>
      </c>
      <c r="M140" s="15">
        <v>2</v>
      </c>
    </row>
    <row r="141" spans="1:16">
      <c r="A141" s="62" t="s">
        <v>387</v>
      </c>
      <c r="C141" s="10">
        <v>40</v>
      </c>
      <c r="D141" s="10">
        <v>42</v>
      </c>
      <c r="E141" s="1">
        <v>44606</v>
      </c>
      <c r="F141" s="1">
        <v>44606</v>
      </c>
      <c r="G141" s="10">
        <v>500</v>
      </c>
      <c r="I141" s="10" t="s">
        <v>245</v>
      </c>
      <c r="J141" s="26">
        <v>1000</v>
      </c>
      <c r="M141" s="15">
        <v>2</v>
      </c>
    </row>
    <row r="142" spans="1:16">
      <c r="A142" s="62" t="s">
        <v>387</v>
      </c>
      <c r="C142" s="10">
        <v>40</v>
      </c>
      <c r="D142" s="10">
        <v>41</v>
      </c>
      <c r="E142" s="1">
        <v>44606</v>
      </c>
      <c r="F142" s="1">
        <v>44606</v>
      </c>
      <c r="G142" s="10">
        <v>1800</v>
      </c>
      <c r="I142" s="10" t="s">
        <v>11</v>
      </c>
      <c r="J142" s="26">
        <v>1800</v>
      </c>
      <c r="M142" s="15">
        <v>1</v>
      </c>
    </row>
    <row r="143" spans="1:16">
      <c r="A143" s="62" t="s">
        <v>387</v>
      </c>
      <c r="C143" s="10">
        <v>43</v>
      </c>
      <c r="D143" s="10">
        <v>45</v>
      </c>
      <c r="E143" s="1">
        <v>44606</v>
      </c>
      <c r="F143" s="1">
        <v>44606</v>
      </c>
      <c r="G143" s="10">
        <v>1800</v>
      </c>
      <c r="I143" s="10" t="s">
        <v>11</v>
      </c>
      <c r="J143" s="26">
        <v>3600</v>
      </c>
      <c r="M143" s="15">
        <v>2</v>
      </c>
    </row>
    <row r="144" spans="1:16">
      <c r="A144" s="62" t="s">
        <v>387</v>
      </c>
      <c r="C144" s="10">
        <v>53</v>
      </c>
      <c r="D144" s="10">
        <v>58</v>
      </c>
      <c r="E144" s="1">
        <v>44606</v>
      </c>
      <c r="F144" s="1">
        <v>44606</v>
      </c>
      <c r="G144" s="10">
        <v>1800</v>
      </c>
      <c r="I144" s="10" t="s">
        <v>11</v>
      </c>
      <c r="J144" s="26">
        <v>9000</v>
      </c>
      <c r="M144" s="15">
        <v>5</v>
      </c>
      <c r="N144" s="15" t="s">
        <v>389</v>
      </c>
    </row>
    <row r="145" spans="1:15">
      <c r="A145" s="62" t="s">
        <v>387</v>
      </c>
      <c r="C145" s="10">
        <v>58</v>
      </c>
      <c r="D145" s="10">
        <v>60</v>
      </c>
      <c r="E145" s="1">
        <v>44606</v>
      </c>
      <c r="F145" s="1">
        <v>44606</v>
      </c>
      <c r="G145" s="10">
        <v>1800</v>
      </c>
      <c r="I145" s="10" t="s">
        <v>11</v>
      </c>
      <c r="J145" s="26">
        <v>3600</v>
      </c>
      <c r="L145" t="s">
        <v>391</v>
      </c>
      <c r="M145" s="15">
        <v>2</v>
      </c>
      <c r="N145" s="15" t="s">
        <v>390</v>
      </c>
    </row>
    <row r="146" spans="1:15">
      <c r="A146" s="88" t="s">
        <v>393</v>
      </c>
      <c r="B146" s="89"/>
      <c r="C146" s="89">
        <v>50</v>
      </c>
      <c r="D146" s="89">
        <v>220</v>
      </c>
      <c r="E146" s="90">
        <v>44607</v>
      </c>
      <c r="F146" s="90">
        <v>44607</v>
      </c>
      <c r="G146" s="89">
        <v>1800</v>
      </c>
      <c r="H146" s="89"/>
      <c r="I146" s="89" t="s">
        <v>11</v>
      </c>
      <c r="J146" s="91">
        <v>306000</v>
      </c>
      <c r="K146" s="89"/>
      <c r="L146" s="89"/>
      <c r="M146" s="92">
        <v>170</v>
      </c>
      <c r="N146" s="92" t="s">
        <v>402</v>
      </c>
    </row>
    <row r="147" spans="1:15">
      <c r="A147" s="62" t="s">
        <v>384</v>
      </c>
      <c r="C147" s="10">
        <v>25</v>
      </c>
      <c r="D147" s="10">
        <v>26</v>
      </c>
      <c r="E147" s="1">
        <v>44608</v>
      </c>
      <c r="F147" s="1">
        <v>44608</v>
      </c>
      <c r="G147" s="10">
        <v>1800</v>
      </c>
      <c r="I147" s="10" t="s">
        <v>11</v>
      </c>
      <c r="J147" s="26">
        <v>1800</v>
      </c>
      <c r="M147" s="15">
        <v>1</v>
      </c>
    </row>
    <row r="148" spans="1:15">
      <c r="A148" s="62" t="s">
        <v>384</v>
      </c>
      <c r="C148" s="10">
        <v>25</v>
      </c>
      <c r="D148" s="10">
        <v>26</v>
      </c>
      <c r="E148" s="1">
        <v>44608</v>
      </c>
      <c r="F148" s="1">
        <v>44608</v>
      </c>
      <c r="G148" s="10">
        <v>1000</v>
      </c>
      <c r="I148" s="10" t="s">
        <v>245</v>
      </c>
      <c r="J148" s="26">
        <v>1000</v>
      </c>
      <c r="M148" s="15">
        <v>1</v>
      </c>
    </row>
    <row r="149" spans="1:15">
      <c r="A149" s="62" t="s">
        <v>384</v>
      </c>
      <c r="C149" s="10">
        <v>40</v>
      </c>
      <c r="D149" s="10">
        <v>12</v>
      </c>
      <c r="E149" s="1">
        <v>44608</v>
      </c>
      <c r="F149" s="1">
        <v>44608</v>
      </c>
      <c r="G149" s="10">
        <v>1800</v>
      </c>
      <c r="I149" s="10" t="s">
        <v>11</v>
      </c>
      <c r="J149" s="64">
        <v>-50400</v>
      </c>
      <c r="M149" s="15">
        <v>-28</v>
      </c>
    </row>
    <row r="150" spans="1:15">
      <c r="A150" s="62" t="s">
        <v>384</v>
      </c>
      <c r="C150" s="10">
        <v>40</v>
      </c>
      <c r="D150" s="10">
        <v>12</v>
      </c>
      <c r="E150" s="1">
        <v>44608</v>
      </c>
      <c r="F150" s="1">
        <v>44608</v>
      </c>
      <c r="G150" s="10">
        <v>500</v>
      </c>
      <c r="I150" s="10" t="s">
        <v>245</v>
      </c>
      <c r="J150" s="64">
        <v>-14000</v>
      </c>
      <c r="M150" s="15">
        <v>-28</v>
      </c>
      <c r="N150" s="15" t="s">
        <v>409</v>
      </c>
    </row>
    <row r="151" spans="1:15">
      <c r="A151" s="62" t="s">
        <v>392</v>
      </c>
      <c r="C151" s="10">
        <v>50</v>
      </c>
      <c r="D151" s="10">
        <v>55</v>
      </c>
      <c r="E151" s="1">
        <v>44608</v>
      </c>
      <c r="F151" s="1">
        <v>44608</v>
      </c>
      <c r="G151" s="10">
        <v>1800</v>
      </c>
      <c r="I151" s="10" t="s">
        <v>11</v>
      </c>
      <c r="J151" s="26">
        <v>9000</v>
      </c>
      <c r="M151" s="15">
        <v>5</v>
      </c>
      <c r="N151" s="15" t="s">
        <v>411</v>
      </c>
    </row>
    <row r="152" spans="1:15">
      <c r="A152" s="62" t="s">
        <v>392</v>
      </c>
      <c r="C152" s="10">
        <v>70</v>
      </c>
      <c r="D152" s="10">
        <v>71</v>
      </c>
      <c r="E152" s="1">
        <v>44608</v>
      </c>
      <c r="F152" s="1">
        <v>44608</v>
      </c>
      <c r="G152" s="10">
        <v>1800</v>
      </c>
      <c r="I152" s="10" t="s">
        <v>11</v>
      </c>
      <c r="J152" s="26">
        <v>1800</v>
      </c>
      <c r="M152" s="15">
        <v>1</v>
      </c>
    </row>
    <row r="153" spans="1:15">
      <c r="A153" s="62" t="s">
        <v>392</v>
      </c>
      <c r="C153" s="10">
        <v>65</v>
      </c>
      <c r="D153" s="10">
        <v>25</v>
      </c>
      <c r="E153" s="1">
        <v>44608</v>
      </c>
      <c r="F153" s="1">
        <v>44608</v>
      </c>
      <c r="G153" s="10">
        <v>1800</v>
      </c>
      <c r="I153" s="10" t="s">
        <v>11</v>
      </c>
      <c r="J153" s="64">
        <v>-72000</v>
      </c>
      <c r="M153" s="15">
        <v>-30</v>
      </c>
      <c r="N153" s="15" t="s">
        <v>410</v>
      </c>
    </row>
    <row r="154" spans="1:15">
      <c r="A154" s="62" t="s">
        <v>392</v>
      </c>
      <c r="C154" s="10">
        <v>22</v>
      </c>
      <c r="D154" s="10">
        <v>17</v>
      </c>
      <c r="E154" s="1">
        <v>44608</v>
      </c>
      <c r="F154" s="1">
        <v>44608</v>
      </c>
      <c r="G154" s="10">
        <v>1800</v>
      </c>
      <c r="I154" s="10" t="s">
        <v>11</v>
      </c>
      <c r="J154" s="64">
        <v>-9000</v>
      </c>
      <c r="M154" s="15">
        <v>-5</v>
      </c>
      <c r="N154" s="15" t="s">
        <v>422</v>
      </c>
    </row>
    <row r="155" spans="1:15">
      <c r="A155" s="62" t="s">
        <v>423</v>
      </c>
      <c r="C155" s="10">
        <v>40</v>
      </c>
      <c r="D155" s="10">
        <v>50</v>
      </c>
      <c r="E155" s="1">
        <v>44609</v>
      </c>
      <c r="F155" s="25">
        <v>44609</v>
      </c>
      <c r="G155" s="10">
        <v>1800</v>
      </c>
      <c r="I155" s="10" t="s">
        <v>11</v>
      </c>
      <c r="J155" s="26">
        <v>18000</v>
      </c>
      <c r="M155" s="15">
        <v>10</v>
      </c>
      <c r="N155" s="15" t="s">
        <v>427</v>
      </c>
    </row>
    <row r="156" spans="1:15">
      <c r="A156" s="62" t="s">
        <v>423</v>
      </c>
      <c r="C156" s="10">
        <v>40</v>
      </c>
      <c r="D156" s="10">
        <v>50</v>
      </c>
      <c r="E156" s="1">
        <v>44609</v>
      </c>
      <c r="F156" s="1">
        <v>44609</v>
      </c>
      <c r="G156" s="10">
        <v>500</v>
      </c>
      <c r="I156" s="10" t="s">
        <v>245</v>
      </c>
      <c r="J156" s="26">
        <v>5000</v>
      </c>
      <c r="M156" s="15">
        <v>10</v>
      </c>
    </row>
    <row r="157" spans="1:15">
      <c r="A157" s="62" t="s">
        <v>423</v>
      </c>
      <c r="C157" s="10">
        <v>40</v>
      </c>
      <c r="D157" s="10">
        <v>12</v>
      </c>
      <c r="E157" s="1">
        <v>44609</v>
      </c>
      <c r="F157" s="25">
        <v>44609</v>
      </c>
      <c r="G157" s="10">
        <v>1800</v>
      </c>
      <c r="I157" s="10" t="s">
        <v>11</v>
      </c>
      <c r="J157" s="64">
        <v>-50400</v>
      </c>
      <c r="M157" s="15">
        <v>-38</v>
      </c>
    </row>
    <row r="158" spans="1:15">
      <c r="A158" s="62" t="s">
        <v>423</v>
      </c>
      <c r="C158" s="10">
        <v>35</v>
      </c>
      <c r="D158" s="10">
        <v>12</v>
      </c>
      <c r="E158" s="25">
        <v>44609</v>
      </c>
      <c r="F158" s="25">
        <v>44609</v>
      </c>
      <c r="G158" s="10">
        <v>500</v>
      </c>
      <c r="I158" s="10" t="s">
        <v>245</v>
      </c>
      <c r="J158" s="64">
        <v>-17000</v>
      </c>
      <c r="M158" s="15">
        <v>-38</v>
      </c>
    </row>
    <row r="159" spans="1:15">
      <c r="A159" s="62" t="s">
        <v>424</v>
      </c>
      <c r="C159" s="10">
        <v>35</v>
      </c>
      <c r="D159" s="10">
        <v>40</v>
      </c>
      <c r="E159" s="25">
        <v>44609</v>
      </c>
      <c r="F159" s="25">
        <v>44609</v>
      </c>
      <c r="G159" s="10">
        <v>1800</v>
      </c>
      <c r="I159" s="10" t="s">
        <v>11</v>
      </c>
      <c r="J159" s="26">
        <v>9000</v>
      </c>
      <c r="M159" s="15">
        <v>5</v>
      </c>
      <c r="N159" s="15">
        <v>27</v>
      </c>
      <c r="O159" s="23">
        <v>48600</v>
      </c>
    </row>
    <row r="160" spans="1:15">
      <c r="A160" s="62" t="s">
        <v>424</v>
      </c>
      <c r="C160" s="10">
        <v>45</v>
      </c>
      <c r="D160" s="10">
        <v>28</v>
      </c>
      <c r="E160" s="25">
        <v>44609</v>
      </c>
      <c r="F160" s="25">
        <v>44609</v>
      </c>
      <c r="G160" s="10">
        <v>1800</v>
      </c>
      <c r="I160" s="10" t="s">
        <v>11</v>
      </c>
      <c r="J160" s="64">
        <v>-30600</v>
      </c>
      <c r="N160" s="15">
        <v>39</v>
      </c>
      <c r="O160" s="23">
        <v>70200</v>
      </c>
    </row>
    <row r="161" spans="1:15">
      <c r="A161" s="62" t="s">
        <v>424</v>
      </c>
      <c r="C161" s="10">
        <v>40</v>
      </c>
      <c r="D161" s="10">
        <v>25</v>
      </c>
      <c r="E161" s="25">
        <v>44609</v>
      </c>
      <c r="F161" s="25">
        <v>44609</v>
      </c>
      <c r="G161" s="10">
        <v>50</v>
      </c>
      <c r="I161" s="10" t="s">
        <v>11</v>
      </c>
      <c r="J161" s="64">
        <v>-750</v>
      </c>
      <c r="N161" s="15" t="s">
        <v>426</v>
      </c>
      <c r="O161" s="23">
        <v>13500</v>
      </c>
    </row>
    <row r="162" spans="1:15">
      <c r="A162" s="62" t="s">
        <v>423</v>
      </c>
      <c r="C162" s="10">
        <v>10</v>
      </c>
      <c r="D162" s="10">
        <v>6</v>
      </c>
      <c r="E162" s="25">
        <v>44609</v>
      </c>
      <c r="F162" s="25">
        <v>44609</v>
      </c>
      <c r="G162" s="10">
        <v>50</v>
      </c>
      <c r="I162" s="10" t="s">
        <v>11</v>
      </c>
      <c r="J162" s="26">
        <v>-200</v>
      </c>
    </row>
    <row r="163" spans="1:15">
      <c r="A163" s="62" t="s">
        <v>428</v>
      </c>
      <c r="C163" s="10">
        <v>75</v>
      </c>
      <c r="D163" s="10">
        <v>77</v>
      </c>
      <c r="E163" s="1">
        <v>44610</v>
      </c>
      <c r="F163" s="1">
        <v>44610</v>
      </c>
      <c r="G163" s="10">
        <v>1800</v>
      </c>
      <c r="I163" t="s">
        <v>11</v>
      </c>
      <c r="J163" s="26">
        <v>3600</v>
      </c>
      <c r="M163">
        <v>2</v>
      </c>
    </row>
    <row r="164" spans="1:15">
      <c r="A164" s="62" t="s">
        <v>428</v>
      </c>
      <c r="C164" s="10">
        <v>75</v>
      </c>
      <c r="D164" s="10">
        <v>80</v>
      </c>
      <c r="E164" s="1">
        <v>44610</v>
      </c>
      <c r="F164" s="1">
        <v>44610</v>
      </c>
      <c r="G164" s="10">
        <v>1800</v>
      </c>
      <c r="I164" t="s">
        <v>11</v>
      </c>
      <c r="J164" s="26">
        <v>9000</v>
      </c>
      <c r="M164">
        <v>5</v>
      </c>
    </row>
    <row r="165" spans="1:15">
      <c r="A165" s="62" t="s">
        <v>428</v>
      </c>
      <c r="C165" s="10">
        <v>80</v>
      </c>
      <c r="D165" s="10">
        <v>65</v>
      </c>
      <c r="E165" s="1">
        <v>44610</v>
      </c>
      <c r="F165" s="1">
        <v>44610</v>
      </c>
      <c r="G165" s="10">
        <v>1800</v>
      </c>
      <c r="I165" t="s">
        <v>11</v>
      </c>
      <c r="J165" s="64">
        <v>-27000</v>
      </c>
      <c r="M165">
        <v>-15</v>
      </c>
    </row>
    <row r="166" spans="1:15">
      <c r="A166" s="62" t="s">
        <v>429</v>
      </c>
      <c r="C166" s="10">
        <v>75</v>
      </c>
      <c r="D166" s="10">
        <v>58.1</v>
      </c>
      <c r="E166" s="1">
        <v>44610</v>
      </c>
      <c r="F166" s="1">
        <v>44610</v>
      </c>
      <c r="G166" s="10">
        <v>1800</v>
      </c>
      <c r="I166" t="s">
        <v>11</v>
      </c>
      <c r="J166" s="64">
        <v>-30420</v>
      </c>
      <c r="K166" s="10" t="s">
        <v>433</v>
      </c>
      <c r="M166">
        <v>16.899999999999999</v>
      </c>
      <c r="N166" s="15" t="s">
        <v>430</v>
      </c>
    </row>
    <row r="167" spans="1:15">
      <c r="A167" s="62" t="s">
        <v>429</v>
      </c>
      <c r="C167" s="10">
        <v>70</v>
      </c>
      <c r="D167" s="10">
        <v>72</v>
      </c>
      <c r="E167" s="1">
        <v>44613</v>
      </c>
      <c r="F167" s="1">
        <v>44613</v>
      </c>
      <c r="G167" s="10">
        <v>1800</v>
      </c>
      <c r="I167" t="s">
        <v>11</v>
      </c>
      <c r="J167" s="26">
        <v>3600</v>
      </c>
      <c r="M167">
        <v>2</v>
      </c>
      <c r="N167" s="15" t="s">
        <v>438</v>
      </c>
    </row>
    <row r="168" spans="1:15">
      <c r="A168" s="62" t="s">
        <v>429</v>
      </c>
      <c r="C168" s="10">
        <v>65</v>
      </c>
      <c r="D168" s="10">
        <v>35</v>
      </c>
      <c r="E168" s="1">
        <v>44613</v>
      </c>
      <c r="F168" s="1">
        <v>44613</v>
      </c>
      <c r="G168" s="10">
        <v>1800</v>
      </c>
      <c r="I168" t="s">
        <v>11</v>
      </c>
      <c r="J168" s="64">
        <v>-54000</v>
      </c>
      <c r="M168">
        <v>-30</v>
      </c>
    </row>
    <row r="169" spans="1:15">
      <c r="A169" s="62" t="s">
        <v>428</v>
      </c>
      <c r="C169" s="10">
        <v>45</v>
      </c>
      <c r="D169" s="10">
        <v>30</v>
      </c>
      <c r="E169" s="1">
        <v>44613</v>
      </c>
      <c r="F169" s="1">
        <v>44613</v>
      </c>
      <c r="G169" s="10">
        <v>1800</v>
      </c>
      <c r="I169" t="s">
        <v>11</v>
      </c>
      <c r="J169" s="64">
        <v>-27000</v>
      </c>
      <c r="M169">
        <v>-15</v>
      </c>
      <c r="N169" s="15" t="s">
        <v>437</v>
      </c>
    </row>
    <row r="170" spans="1:15">
      <c r="A170" s="62" t="s">
        <v>439</v>
      </c>
      <c r="C170" s="10">
        <v>30</v>
      </c>
      <c r="D170" s="10">
        <v>25</v>
      </c>
      <c r="E170" s="1">
        <v>44614</v>
      </c>
      <c r="F170" s="1">
        <v>44614</v>
      </c>
      <c r="G170" s="10">
        <v>1800</v>
      </c>
      <c r="I170" t="s">
        <v>11</v>
      </c>
      <c r="J170" s="64">
        <v>-9000</v>
      </c>
      <c r="M170">
        <v>-5</v>
      </c>
      <c r="N170" s="15" t="s">
        <v>440</v>
      </c>
      <c r="O170" s="23" t="s">
        <v>441</v>
      </c>
    </row>
    <row r="171" spans="1:15">
      <c r="A171" s="62" t="s">
        <v>442</v>
      </c>
      <c r="C171" s="10">
        <v>25</v>
      </c>
      <c r="D171" s="10">
        <v>7</v>
      </c>
      <c r="E171" s="1">
        <v>44615</v>
      </c>
      <c r="F171" s="25">
        <v>44615</v>
      </c>
      <c r="G171" s="10">
        <v>1800</v>
      </c>
      <c r="I171" t="s">
        <v>11</v>
      </c>
      <c r="J171" s="64">
        <v>-32400</v>
      </c>
      <c r="M171">
        <v>-18</v>
      </c>
      <c r="N171" s="15" t="s">
        <v>443</v>
      </c>
    </row>
    <row r="172" spans="1:15">
      <c r="E172" s="1">
        <v>44616</v>
      </c>
      <c r="H172" s="10" t="s">
        <v>444</v>
      </c>
      <c r="N172" s="15" t="s">
        <v>445</v>
      </c>
    </row>
    <row r="173" spans="1:15">
      <c r="A173" s="62" t="s">
        <v>446</v>
      </c>
      <c r="C173" s="10">
        <v>33</v>
      </c>
      <c r="D173" s="10">
        <v>35</v>
      </c>
      <c r="E173" s="1">
        <v>44617</v>
      </c>
      <c r="F173" s="25">
        <v>44617</v>
      </c>
      <c r="G173" s="10">
        <v>1800</v>
      </c>
      <c r="I173" t="s">
        <v>11</v>
      </c>
      <c r="J173" s="26">
        <v>3600</v>
      </c>
      <c r="M173">
        <v>2</v>
      </c>
    </row>
    <row r="174" spans="1:15">
      <c r="A174" s="62" t="s">
        <v>446</v>
      </c>
      <c r="C174" s="10">
        <v>35</v>
      </c>
      <c r="D174" s="10">
        <v>38</v>
      </c>
      <c r="E174" s="1">
        <v>44617</v>
      </c>
      <c r="F174" s="25">
        <v>44617</v>
      </c>
      <c r="G174" s="10">
        <v>1800</v>
      </c>
      <c r="I174" t="s">
        <v>11</v>
      </c>
      <c r="J174" s="26">
        <v>5400</v>
      </c>
      <c r="M174">
        <v>3</v>
      </c>
    </row>
    <row r="175" spans="1:15">
      <c r="A175" s="62" t="s">
        <v>447</v>
      </c>
      <c r="C175" s="10">
        <v>25</v>
      </c>
      <c r="D175" s="10">
        <v>23</v>
      </c>
      <c r="E175" s="1">
        <v>44617</v>
      </c>
      <c r="F175" s="25">
        <v>44617</v>
      </c>
      <c r="G175" s="10">
        <v>1800</v>
      </c>
      <c r="I175" t="s">
        <v>11</v>
      </c>
      <c r="J175" s="64">
        <v>-3600</v>
      </c>
      <c r="M175">
        <v>-2</v>
      </c>
    </row>
    <row r="176" spans="1:15">
      <c r="A176" s="62" t="s">
        <v>447</v>
      </c>
      <c r="C176" s="10">
        <v>23</v>
      </c>
      <c r="D176" s="10">
        <v>25</v>
      </c>
      <c r="E176" s="1">
        <v>44620</v>
      </c>
      <c r="F176" s="25">
        <v>44620</v>
      </c>
      <c r="G176" s="10">
        <v>1800</v>
      </c>
      <c r="I176" t="s">
        <v>11</v>
      </c>
      <c r="J176" s="26">
        <v>3600</v>
      </c>
      <c r="M176">
        <v>2</v>
      </c>
    </row>
    <row r="177" spans="1:13">
      <c r="A177" s="62" t="s">
        <v>449</v>
      </c>
      <c r="C177" s="10">
        <v>27</v>
      </c>
      <c r="D177" s="10">
        <v>13</v>
      </c>
      <c r="E177" s="1">
        <v>44622</v>
      </c>
      <c r="F177" s="1">
        <v>44622</v>
      </c>
      <c r="G177" s="10">
        <v>1800</v>
      </c>
      <c r="I177" t="s">
        <v>11</v>
      </c>
      <c r="J177" s="64">
        <v>-25200</v>
      </c>
      <c r="M177">
        <v>-14</v>
      </c>
    </row>
    <row r="178" spans="1:13">
      <c r="A178" s="62" t="s">
        <v>450</v>
      </c>
      <c r="C178" s="10">
        <v>45</v>
      </c>
      <c r="D178" s="10">
        <v>8</v>
      </c>
      <c r="E178" s="1">
        <v>44623</v>
      </c>
      <c r="F178" s="1">
        <v>44623</v>
      </c>
      <c r="G178" s="10">
        <v>1000</v>
      </c>
      <c r="I178" t="s">
        <v>11</v>
      </c>
      <c r="J178" s="64">
        <v>-37000</v>
      </c>
      <c r="M178">
        <v>-37</v>
      </c>
    </row>
    <row r="179" spans="1:13">
      <c r="A179" s="62" t="s">
        <v>455</v>
      </c>
      <c r="C179" s="10">
        <v>17</v>
      </c>
      <c r="D179" s="10">
        <v>11</v>
      </c>
      <c r="E179" s="1">
        <v>44624</v>
      </c>
      <c r="F179" s="1">
        <v>44624</v>
      </c>
      <c r="G179" s="10">
        <v>1800</v>
      </c>
      <c r="I179" t="s">
        <v>11</v>
      </c>
      <c r="J179" s="64">
        <v>-10800</v>
      </c>
      <c r="M179">
        <v>-6</v>
      </c>
    </row>
    <row r="187" spans="1:13">
      <c r="J187" s="26">
        <f>SUM(J2:J186)</f>
        <v>-202560</v>
      </c>
    </row>
  </sheetData>
  <hyperlinks>
    <hyperlink ref="A3" r:id="rId1" xr:uid="{15DE643E-00FA-4503-A807-D3575CEFE799}"/>
    <hyperlink ref="A2" r:id="rId2" display="BHELOCT@72" xr:uid="{578A623A-DA06-4ECF-93C5-F53CDCEFB317}"/>
    <hyperlink ref="A56" r:id="rId3" display="PowerGrid@CE 220" xr:uid="{B04950D9-563B-427D-8872-A87968015672}"/>
    <hyperlink ref="N82" r:id="rId4" display="17500@PE on 24th Jan is 530" xr:uid="{69537F72-142C-48F6-ABBD-87BC27ECD75C}"/>
  </hyperlinks>
  <pageMargins left="0.7" right="0.7" top="0.75" bottom="0.75" header="0.3" footer="0.3"/>
  <pageSetup paperSize="9" orientation="portrait" horizontalDpi="300" verticalDpi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5877-A56A-4F80-A663-665C2450D678}">
  <dimension ref="A1:N47"/>
  <sheetViews>
    <sheetView workbookViewId="0">
      <selection activeCell="F16" sqref="F16"/>
    </sheetView>
  </sheetViews>
  <sheetFormatPr defaultRowHeight="14.4"/>
  <cols>
    <col min="5" max="5" width="11.77734375" bestFit="1" customWidth="1"/>
    <col min="6" max="6" width="31.88671875" bestFit="1" customWidth="1"/>
  </cols>
  <sheetData>
    <row r="1" spans="1:14">
      <c r="D1">
        <v>2022</v>
      </c>
    </row>
    <row r="2" spans="1:14">
      <c r="B2" t="s">
        <v>413</v>
      </c>
      <c r="C2" t="s">
        <v>415</v>
      </c>
      <c r="D2" t="s">
        <v>417</v>
      </c>
      <c r="E2" t="s">
        <v>5</v>
      </c>
      <c r="F2" t="s">
        <v>419</v>
      </c>
    </row>
    <row r="3" spans="1:14">
      <c r="A3" t="s">
        <v>414</v>
      </c>
      <c r="B3">
        <v>150000</v>
      </c>
      <c r="C3" t="s">
        <v>11</v>
      </c>
      <c r="E3" t="s">
        <v>10</v>
      </c>
    </row>
    <row r="4" spans="1:14">
      <c r="A4" t="s">
        <v>414</v>
      </c>
      <c r="B4">
        <v>45012</v>
      </c>
      <c r="C4" t="s">
        <v>245</v>
      </c>
      <c r="E4" t="s">
        <v>10</v>
      </c>
    </row>
    <row r="5" spans="1:14">
      <c r="A5" t="s">
        <v>416</v>
      </c>
      <c r="B5">
        <v>250000</v>
      </c>
      <c r="C5" t="s">
        <v>11</v>
      </c>
      <c r="D5" s="1">
        <v>44579</v>
      </c>
      <c r="E5" t="s">
        <v>418</v>
      </c>
      <c r="F5" t="s">
        <v>420</v>
      </c>
    </row>
    <row r="6" spans="1:14">
      <c r="A6" t="s">
        <v>416</v>
      </c>
      <c r="B6">
        <v>45000</v>
      </c>
      <c r="C6" t="s">
        <v>245</v>
      </c>
      <c r="D6" s="1">
        <v>44605</v>
      </c>
      <c r="F6" t="s">
        <v>421</v>
      </c>
    </row>
    <row r="10" spans="1:14">
      <c r="B10">
        <f>SUM(B3:B9)</f>
        <v>490012</v>
      </c>
    </row>
    <row r="12" spans="1:14">
      <c r="A12" t="s">
        <v>57</v>
      </c>
      <c r="B12">
        <v>14900</v>
      </c>
    </row>
    <row r="13" spans="1:14">
      <c r="L13" s="64">
        <v>-45000</v>
      </c>
    </row>
    <row r="14" spans="1:14">
      <c r="F14" t="s">
        <v>434</v>
      </c>
      <c r="L14" s="64">
        <v>-12500</v>
      </c>
    </row>
    <row r="15" spans="1:14">
      <c r="F15" t="s">
        <v>435</v>
      </c>
      <c r="N15" s="26">
        <v>3600</v>
      </c>
    </row>
    <row r="16" spans="1:14">
      <c r="F16" t="s">
        <v>436</v>
      </c>
      <c r="N16" s="26">
        <v>1000</v>
      </c>
    </row>
    <row r="17" spans="12:14">
      <c r="N17" s="26">
        <v>1800</v>
      </c>
    </row>
    <row r="18" spans="12:14">
      <c r="N18" s="26">
        <v>3600</v>
      </c>
    </row>
    <row r="19" spans="12:14">
      <c r="N19" s="26">
        <v>9000</v>
      </c>
    </row>
    <row r="20" spans="12:14">
      <c r="N20" s="26">
        <v>3600</v>
      </c>
    </row>
    <row r="21" spans="12:14">
      <c r="N21" s="91">
        <v>306000</v>
      </c>
    </row>
    <row r="22" spans="12:14">
      <c r="N22" s="26">
        <v>1800</v>
      </c>
    </row>
    <row r="23" spans="12:14">
      <c r="N23" s="26">
        <v>1000</v>
      </c>
    </row>
    <row r="24" spans="12:14">
      <c r="L24" s="64">
        <v>-50400</v>
      </c>
    </row>
    <row r="25" spans="12:14">
      <c r="L25" s="64">
        <v>-14000</v>
      </c>
      <c r="M25">
        <v>64400</v>
      </c>
    </row>
    <row r="26" spans="12:14">
      <c r="N26" s="26">
        <v>9000</v>
      </c>
    </row>
    <row r="27" spans="12:14">
      <c r="N27" s="26">
        <v>1800</v>
      </c>
    </row>
    <row r="28" spans="12:14">
      <c r="L28" s="64">
        <v>-72000</v>
      </c>
    </row>
    <row r="29" spans="12:14">
      <c r="L29" s="64">
        <v>-9000</v>
      </c>
      <c r="M29">
        <v>81000</v>
      </c>
    </row>
    <row r="30" spans="12:14">
      <c r="N30" s="26">
        <v>18000</v>
      </c>
    </row>
    <row r="31" spans="12:14">
      <c r="N31" s="26">
        <v>5000</v>
      </c>
    </row>
    <row r="32" spans="12:14">
      <c r="L32" s="64">
        <v>-50400</v>
      </c>
    </row>
    <row r="33" spans="12:14">
      <c r="L33" s="64">
        <v>-17000</v>
      </c>
      <c r="M33">
        <v>67400</v>
      </c>
    </row>
    <row r="34" spans="12:14">
      <c r="N34" s="26">
        <v>9000</v>
      </c>
    </row>
    <row r="35" spans="12:14">
      <c r="L35" s="64">
        <v>-30600</v>
      </c>
    </row>
    <row r="36" spans="12:14">
      <c r="L36" s="64">
        <v>-750</v>
      </c>
      <c r="M36">
        <v>30750</v>
      </c>
    </row>
    <row r="37" spans="12:14">
      <c r="L37" s="26">
        <v>-200</v>
      </c>
    </row>
    <row r="38" spans="12:14">
      <c r="N38" s="26">
        <v>3600</v>
      </c>
    </row>
    <row r="39" spans="12:14">
      <c r="N39" s="26">
        <v>9000</v>
      </c>
    </row>
    <row r="40" spans="12:14">
      <c r="L40" s="64">
        <v>-27000</v>
      </c>
    </row>
    <row r="41" spans="12:14">
      <c r="L41" s="64">
        <v>-18000</v>
      </c>
      <c r="M41">
        <v>55000</v>
      </c>
    </row>
    <row r="46" spans="12:14">
      <c r="M46" t="s">
        <v>431</v>
      </c>
      <c r="N46" s="93">
        <v>220000</v>
      </c>
    </row>
    <row r="47" spans="12:14">
      <c r="L47">
        <f>SUM(L14:L46)</f>
        <v>-301850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706E-FD0C-4A75-90E6-9F81A9D2EB23}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7AFE-BECA-4CB0-B4AC-B9D91A4FB180}">
  <dimension ref="A1:Q101"/>
  <sheetViews>
    <sheetView tabSelected="1" topLeftCell="A71" zoomScale="70" zoomScaleNormal="70" workbookViewId="0">
      <selection activeCell="D94" sqref="D94"/>
    </sheetView>
  </sheetViews>
  <sheetFormatPr defaultRowHeight="14.4"/>
  <cols>
    <col min="1" max="1" width="22.88671875" bestFit="1" customWidth="1"/>
    <col min="2" max="2" width="12.6640625" bestFit="1" customWidth="1"/>
    <col min="3" max="3" width="12.44140625" bestFit="1" customWidth="1"/>
    <col min="4" max="4" width="7.88671875" bestFit="1" customWidth="1"/>
    <col min="5" max="5" width="13.21875" bestFit="1" customWidth="1"/>
    <col min="6" max="6" width="10.77734375" bestFit="1" customWidth="1"/>
    <col min="10" max="10" width="55.5546875" bestFit="1" customWidth="1"/>
    <col min="11" max="11" width="14.88671875" customWidth="1"/>
    <col min="13" max="13" width="16.77734375" bestFit="1" customWidth="1"/>
    <col min="16" max="16" width="27.6640625" bestFit="1" customWidth="1"/>
  </cols>
  <sheetData>
    <row r="1" spans="1:17">
      <c r="A1" t="s">
        <v>13</v>
      </c>
      <c r="B1" s="10" t="s">
        <v>1</v>
      </c>
      <c r="C1" s="4" t="s">
        <v>2</v>
      </c>
      <c r="D1" t="s">
        <v>4</v>
      </c>
      <c r="E1" s="10" t="s">
        <v>9</v>
      </c>
      <c r="F1" t="s">
        <v>3</v>
      </c>
      <c r="G1" s="26" t="s">
        <v>273</v>
      </c>
      <c r="H1" s="10" t="s">
        <v>238</v>
      </c>
      <c r="I1" s="10" t="s">
        <v>363</v>
      </c>
      <c r="J1" s="48" t="s">
        <v>12</v>
      </c>
      <c r="K1" s="77" t="s">
        <v>370</v>
      </c>
      <c r="L1" t="s">
        <v>6</v>
      </c>
      <c r="M1" s="10" t="s">
        <v>5</v>
      </c>
      <c r="N1" s="10" t="s">
        <v>448</v>
      </c>
    </row>
    <row r="2" spans="1:17">
      <c r="A2" s="62" t="s">
        <v>457</v>
      </c>
      <c r="B2" s="10">
        <v>22</v>
      </c>
      <c r="C2" s="10">
        <v>23</v>
      </c>
      <c r="D2" s="1">
        <v>44628</v>
      </c>
      <c r="E2" s="1">
        <v>44628</v>
      </c>
      <c r="F2" s="10">
        <v>1800</v>
      </c>
      <c r="G2" s="10">
        <v>1800</v>
      </c>
      <c r="I2">
        <v>1</v>
      </c>
      <c r="K2" t="s">
        <v>462</v>
      </c>
      <c r="L2" t="s">
        <v>11</v>
      </c>
      <c r="M2" s="10"/>
      <c r="P2" t="s">
        <v>461</v>
      </c>
    </row>
    <row r="3" spans="1:17">
      <c r="A3" s="62" t="s">
        <v>457</v>
      </c>
      <c r="B3" s="10">
        <v>18</v>
      </c>
      <c r="C3" s="10">
        <v>19</v>
      </c>
      <c r="D3" s="1">
        <v>44629</v>
      </c>
      <c r="E3" s="1">
        <v>44629</v>
      </c>
      <c r="F3" s="10">
        <v>1800</v>
      </c>
      <c r="G3" s="10">
        <v>1800</v>
      </c>
      <c r="I3">
        <v>1</v>
      </c>
      <c r="L3" t="s">
        <v>11</v>
      </c>
      <c r="M3" s="10"/>
      <c r="N3" s="1">
        <v>44621</v>
      </c>
    </row>
    <row r="4" spans="1:17">
      <c r="A4" s="62" t="s">
        <v>457</v>
      </c>
      <c r="B4" s="10">
        <v>17</v>
      </c>
      <c r="C4" s="10">
        <v>18</v>
      </c>
      <c r="D4" s="1">
        <v>44629</v>
      </c>
      <c r="E4" s="1">
        <v>44629</v>
      </c>
      <c r="F4" s="10">
        <v>500</v>
      </c>
      <c r="G4" s="10">
        <v>500</v>
      </c>
      <c r="I4">
        <v>1</v>
      </c>
      <c r="L4" t="s">
        <v>245</v>
      </c>
      <c r="M4" s="10"/>
      <c r="N4" s="1">
        <v>44638</v>
      </c>
    </row>
    <row r="5" spans="1:17">
      <c r="A5" s="62" t="s">
        <v>457</v>
      </c>
      <c r="B5" s="10">
        <v>17</v>
      </c>
      <c r="C5" s="10">
        <v>18</v>
      </c>
      <c r="D5" s="1">
        <v>44629</v>
      </c>
      <c r="E5" s="1">
        <v>44629</v>
      </c>
      <c r="F5" s="10">
        <v>1800</v>
      </c>
      <c r="G5" s="10">
        <v>1800</v>
      </c>
      <c r="I5">
        <v>1</v>
      </c>
      <c r="K5" t="s">
        <v>460</v>
      </c>
      <c r="L5" t="s">
        <v>11</v>
      </c>
      <c r="P5" t="s">
        <v>451</v>
      </c>
    </row>
    <row r="6" spans="1:17">
      <c r="A6" s="62" t="s">
        <v>458</v>
      </c>
      <c r="B6" s="10">
        <v>30</v>
      </c>
      <c r="C6" s="10">
        <v>31</v>
      </c>
      <c r="D6" s="1">
        <v>44629</v>
      </c>
      <c r="E6" s="1">
        <v>44629</v>
      </c>
      <c r="F6" s="10">
        <v>1800</v>
      </c>
      <c r="G6" s="10">
        <v>1800</v>
      </c>
      <c r="I6">
        <v>1</v>
      </c>
      <c r="J6" t="s">
        <v>466</v>
      </c>
      <c r="K6" t="s">
        <v>459</v>
      </c>
      <c r="L6" t="s">
        <v>11</v>
      </c>
      <c r="P6" t="s">
        <v>452</v>
      </c>
    </row>
    <row r="7" spans="1:17">
      <c r="A7" s="62" t="s">
        <v>464</v>
      </c>
      <c r="B7" s="10">
        <v>20</v>
      </c>
      <c r="C7" s="10">
        <v>23</v>
      </c>
      <c r="D7" s="1">
        <v>44630</v>
      </c>
      <c r="E7" s="1">
        <v>44630</v>
      </c>
      <c r="F7" s="10">
        <v>1800</v>
      </c>
      <c r="G7" s="10">
        <v>5400</v>
      </c>
      <c r="I7">
        <v>3</v>
      </c>
      <c r="L7" t="s">
        <v>11</v>
      </c>
    </row>
    <row r="8" spans="1:17">
      <c r="A8" s="62" t="s">
        <v>464</v>
      </c>
      <c r="B8" s="10">
        <v>17</v>
      </c>
      <c r="C8" s="10">
        <v>23</v>
      </c>
      <c r="D8" s="1">
        <v>44630</v>
      </c>
      <c r="E8" s="1">
        <v>44630</v>
      </c>
      <c r="F8" s="10">
        <v>500</v>
      </c>
      <c r="G8" s="10">
        <v>3000</v>
      </c>
      <c r="I8">
        <v>3</v>
      </c>
      <c r="L8" t="s">
        <v>245</v>
      </c>
      <c r="P8" t="s">
        <v>453</v>
      </c>
      <c r="Q8" t="s">
        <v>454</v>
      </c>
    </row>
    <row r="9" spans="1:17">
      <c r="A9" s="62" t="s">
        <v>464</v>
      </c>
      <c r="B9" s="10">
        <v>30</v>
      </c>
      <c r="C9" s="10">
        <v>23</v>
      </c>
      <c r="D9" s="1">
        <v>44630</v>
      </c>
      <c r="E9" s="1">
        <v>44630</v>
      </c>
      <c r="F9" s="10">
        <v>1800</v>
      </c>
      <c r="G9" s="94">
        <v>-12600</v>
      </c>
      <c r="I9">
        <v>-7</v>
      </c>
      <c r="L9" t="s">
        <v>11</v>
      </c>
    </row>
    <row r="10" spans="1:17">
      <c r="A10" s="62" t="s">
        <v>465</v>
      </c>
      <c r="B10" s="10">
        <v>25</v>
      </c>
      <c r="C10" s="10">
        <v>26</v>
      </c>
      <c r="D10" s="1">
        <v>44630</v>
      </c>
      <c r="E10" s="1">
        <v>44630</v>
      </c>
      <c r="F10" s="10">
        <v>1800</v>
      </c>
      <c r="G10" s="10">
        <v>1800</v>
      </c>
      <c r="I10">
        <v>1</v>
      </c>
      <c r="L10" t="s">
        <v>11</v>
      </c>
      <c r="P10" t="s">
        <v>456</v>
      </c>
    </row>
    <row r="11" spans="1:17">
      <c r="A11" s="62" t="s">
        <v>467</v>
      </c>
      <c r="B11" s="10">
        <v>40</v>
      </c>
      <c r="C11" s="10">
        <v>43</v>
      </c>
      <c r="D11" s="1">
        <v>44631</v>
      </c>
      <c r="E11" s="1">
        <v>44631</v>
      </c>
      <c r="F11" s="10">
        <v>1000</v>
      </c>
      <c r="G11" s="10">
        <v>6000</v>
      </c>
      <c r="I11">
        <v>6</v>
      </c>
      <c r="J11" t="s">
        <v>468</v>
      </c>
      <c r="L11" t="s">
        <v>11</v>
      </c>
    </row>
    <row r="12" spans="1:17">
      <c r="A12" s="62" t="s">
        <v>467</v>
      </c>
      <c r="B12" s="10">
        <v>32</v>
      </c>
      <c r="C12" s="10">
        <v>33</v>
      </c>
      <c r="D12" s="1">
        <v>44631</v>
      </c>
      <c r="E12" s="1">
        <v>44631</v>
      </c>
      <c r="F12" s="10">
        <v>1800</v>
      </c>
      <c r="G12" s="10">
        <v>3600</v>
      </c>
      <c r="I12">
        <v>2</v>
      </c>
      <c r="J12" t="s">
        <v>469</v>
      </c>
      <c r="L12" t="s">
        <v>11</v>
      </c>
    </row>
    <row r="13" spans="1:17">
      <c r="A13" s="62" t="s">
        <v>467</v>
      </c>
      <c r="B13" s="10">
        <v>35</v>
      </c>
      <c r="C13" s="10">
        <v>36</v>
      </c>
      <c r="D13" s="1">
        <v>44634</v>
      </c>
      <c r="E13" s="1">
        <v>44634</v>
      </c>
      <c r="F13" s="10">
        <v>1800</v>
      </c>
      <c r="G13" s="10">
        <v>1800</v>
      </c>
      <c r="I13">
        <v>1</v>
      </c>
      <c r="L13" t="s">
        <v>11</v>
      </c>
    </row>
    <row r="14" spans="1:17">
      <c r="A14" s="62" t="s">
        <v>467</v>
      </c>
      <c r="B14" s="10">
        <v>40</v>
      </c>
      <c r="C14" s="10">
        <v>41</v>
      </c>
      <c r="D14" s="1">
        <v>44634</v>
      </c>
      <c r="E14" s="1">
        <v>44634</v>
      </c>
      <c r="F14" s="10">
        <v>1500</v>
      </c>
      <c r="G14" s="10">
        <v>1500</v>
      </c>
      <c r="I14">
        <v>1</v>
      </c>
      <c r="L14" t="s">
        <v>11</v>
      </c>
    </row>
    <row r="15" spans="1:17">
      <c r="A15" s="62" t="s">
        <v>467</v>
      </c>
      <c r="B15" s="10">
        <v>44</v>
      </c>
      <c r="C15" s="10">
        <v>45</v>
      </c>
      <c r="D15" s="1">
        <v>44634</v>
      </c>
      <c r="E15" s="1">
        <v>44634</v>
      </c>
      <c r="F15" s="10">
        <v>1500</v>
      </c>
      <c r="G15" s="10">
        <v>1500</v>
      </c>
      <c r="I15">
        <v>1</v>
      </c>
      <c r="L15" t="s">
        <v>11</v>
      </c>
      <c r="Q15" s="10">
        <v>1800</v>
      </c>
    </row>
    <row r="16" spans="1:17">
      <c r="A16" s="62" t="s">
        <v>467</v>
      </c>
      <c r="B16" s="10">
        <v>45</v>
      </c>
      <c r="C16" s="10">
        <v>47</v>
      </c>
      <c r="D16" s="1">
        <v>44634</v>
      </c>
      <c r="E16" s="1">
        <v>44634</v>
      </c>
      <c r="F16" s="10">
        <v>1500</v>
      </c>
      <c r="G16" s="10">
        <v>3000</v>
      </c>
      <c r="I16">
        <v>2</v>
      </c>
      <c r="L16" t="s">
        <v>11</v>
      </c>
      <c r="Q16" s="10">
        <v>1500</v>
      </c>
    </row>
    <row r="17" spans="1:17">
      <c r="A17" s="62" t="s">
        <v>467</v>
      </c>
      <c r="B17" s="10">
        <v>47</v>
      </c>
      <c r="C17" s="10">
        <v>48</v>
      </c>
      <c r="D17" s="1">
        <v>44634</v>
      </c>
      <c r="E17" s="1">
        <v>44634</v>
      </c>
      <c r="F17" s="10">
        <v>1400</v>
      </c>
      <c r="G17" s="10">
        <v>1400</v>
      </c>
      <c r="I17">
        <v>1</v>
      </c>
      <c r="L17" t="s">
        <v>11</v>
      </c>
      <c r="Q17" s="10">
        <v>1500</v>
      </c>
    </row>
    <row r="18" spans="1:17">
      <c r="A18" s="62" t="s">
        <v>467</v>
      </c>
      <c r="B18" s="10">
        <v>45</v>
      </c>
      <c r="C18" s="10">
        <v>46</v>
      </c>
      <c r="D18" s="1">
        <v>44634</v>
      </c>
      <c r="E18" s="1">
        <v>44634</v>
      </c>
      <c r="F18" s="10">
        <v>1500</v>
      </c>
      <c r="G18" s="10">
        <v>1500</v>
      </c>
      <c r="I18">
        <v>1</v>
      </c>
      <c r="L18" t="s">
        <v>11</v>
      </c>
      <c r="Q18" s="10">
        <v>3000</v>
      </c>
    </row>
    <row r="19" spans="1:17">
      <c r="A19" s="62" t="s">
        <v>467</v>
      </c>
      <c r="B19" s="10">
        <v>45</v>
      </c>
      <c r="C19" s="10">
        <v>47</v>
      </c>
      <c r="D19" s="1">
        <v>44634</v>
      </c>
      <c r="E19" s="1">
        <v>44634</v>
      </c>
      <c r="F19" s="10">
        <v>1500</v>
      </c>
      <c r="G19" s="10">
        <v>3000</v>
      </c>
      <c r="I19">
        <v>2</v>
      </c>
      <c r="L19" t="s">
        <v>11</v>
      </c>
      <c r="Q19" s="10">
        <v>1400</v>
      </c>
    </row>
    <row r="20" spans="1:17">
      <c r="A20" s="62" t="s">
        <v>471</v>
      </c>
      <c r="B20" s="10">
        <v>45</v>
      </c>
      <c r="C20" s="10">
        <v>46</v>
      </c>
      <c r="D20" s="1">
        <v>44634</v>
      </c>
      <c r="E20" s="1">
        <v>44634</v>
      </c>
      <c r="F20" s="10">
        <v>300</v>
      </c>
      <c r="G20" s="10">
        <v>300</v>
      </c>
      <c r="I20">
        <v>1</v>
      </c>
      <c r="L20" t="s">
        <v>245</v>
      </c>
      <c r="Q20" s="10">
        <v>1500</v>
      </c>
    </row>
    <row r="21" spans="1:17">
      <c r="A21" s="62" t="s">
        <v>471</v>
      </c>
      <c r="B21" s="10">
        <v>45</v>
      </c>
      <c r="C21" s="10">
        <v>46</v>
      </c>
      <c r="D21" s="1">
        <v>44634</v>
      </c>
      <c r="E21" s="1">
        <v>44634</v>
      </c>
      <c r="F21" s="10">
        <v>1500</v>
      </c>
      <c r="G21" s="10">
        <v>1500</v>
      </c>
      <c r="I21">
        <v>1</v>
      </c>
      <c r="L21" t="s">
        <v>11</v>
      </c>
      <c r="Q21" s="10">
        <v>3000</v>
      </c>
    </row>
    <row r="22" spans="1:17">
      <c r="A22" s="62" t="s">
        <v>471</v>
      </c>
      <c r="B22" s="10">
        <v>44</v>
      </c>
      <c r="C22" s="10">
        <v>45</v>
      </c>
      <c r="D22" s="1">
        <v>44634</v>
      </c>
      <c r="E22" s="1">
        <v>44634</v>
      </c>
      <c r="F22" s="10">
        <v>1500</v>
      </c>
      <c r="G22" s="10">
        <v>1500</v>
      </c>
      <c r="I22">
        <v>1</v>
      </c>
      <c r="L22" t="s">
        <v>11</v>
      </c>
      <c r="M22" t="s">
        <v>470</v>
      </c>
      <c r="Q22" s="10">
        <v>300</v>
      </c>
    </row>
    <row r="23" spans="1:17">
      <c r="A23" s="62" t="s">
        <v>471</v>
      </c>
      <c r="B23" s="10">
        <v>35</v>
      </c>
      <c r="C23" s="10">
        <v>37</v>
      </c>
      <c r="D23" s="1">
        <v>44635</v>
      </c>
      <c r="E23" s="1">
        <v>44635</v>
      </c>
      <c r="F23" s="10">
        <v>1800</v>
      </c>
      <c r="G23" s="10">
        <v>3600</v>
      </c>
      <c r="I23">
        <v>2</v>
      </c>
      <c r="L23" t="s">
        <v>11</v>
      </c>
      <c r="Q23" s="10">
        <v>1500</v>
      </c>
    </row>
    <row r="24" spans="1:17">
      <c r="A24" s="62" t="s">
        <v>471</v>
      </c>
      <c r="B24" s="10">
        <v>30</v>
      </c>
      <c r="C24" s="10">
        <v>31</v>
      </c>
      <c r="D24" s="1">
        <v>44635</v>
      </c>
      <c r="E24" s="1">
        <v>44635</v>
      </c>
      <c r="F24" s="10">
        <v>1800</v>
      </c>
      <c r="G24" s="10">
        <v>1800</v>
      </c>
      <c r="I24">
        <v>1</v>
      </c>
      <c r="L24" t="s">
        <v>11</v>
      </c>
      <c r="Q24" s="10">
        <v>1500</v>
      </c>
    </row>
    <row r="25" spans="1:17">
      <c r="A25" s="62" t="s">
        <v>471</v>
      </c>
      <c r="B25" s="10">
        <v>30</v>
      </c>
      <c r="C25" s="10">
        <v>31</v>
      </c>
      <c r="D25" s="1">
        <v>44635</v>
      </c>
      <c r="E25" s="1">
        <v>44635</v>
      </c>
      <c r="F25" s="10">
        <v>500</v>
      </c>
      <c r="G25" s="10">
        <v>500</v>
      </c>
      <c r="I25">
        <v>1</v>
      </c>
      <c r="L25" t="s">
        <v>245</v>
      </c>
    </row>
    <row r="26" spans="1:17">
      <c r="A26" s="62" t="s">
        <v>471</v>
      </c>
      <c r="B26" s="10">
        <v>33</v>
      </c>
      <c r="C26" s="10">
        <v>18</v>
      </c>
      <c r="D26" s="1">
        <v>44635</v>
      </c>
      <c r="E26" s="1">
        <v>44635</v>
      </c>
      <c r="F26" s="10">
        <v>500</v>
      </c>
      <c r="G26" s="94">
        <v>-7500</v>
      </c>
      <c r="I26">
        <v>-15</v>
      </c>
      <c r="L26" t="s">
        <v>245</v>
      </c>
    </row>
    <row r="27" spans="1:17">
      <c r="A27" s="62" t="s">
        <v>471</v>
      </c>
      <c r="B27" s="10">
        <v>33</v>
      </c>
      <c r="C27" s="10">
        <v>18</v>
      </c>
      <c r="D27" s="1">
        <v>44635</v>
      </c>
      <c r="E27" s="1">
        <v>44635</v>
      </c>
      <c r="F27" s="10">
        <v>1800</v>
      </c>
      <c r="G27" s="94">
        <v>-27000</v>
      </c>
      <c r="I27">
        <v>-15</v>
      </c>
      <c r="L27" t="s">
        <v>11</v>
      </c>
      <c r="M27" t="s">
        <v>472</v>
      </c>
      <c r="Q27">
        <f>SUM(Q15:Q24)</f>
        <v>17000</v>
      </c>
    </row>
    <row r="28" spans="1:17">
      <c r="A28" s="62" t="s">
        <v>467</v>
      </c>
      <c r="B28" s="10">
        <v>22</v>
      </c>
      <c r="C28" s="10">
        <v>25</v>
      </c>
      <c r="D28" s="1">
        <v>44636</v>
      </c>
      <c r="E28" s="1">
        <v>44636</v>
      </c>
      <c r="F28" s="10">
        <v>1800</v>
      </c>
      <c r="G28" s="10">
        <v>5400</v>
      </c>
      <c r="I28">
        <v>3</v>
      </c>
    </row>
    <row r="29" spans="1:17">
      <c r="A29" s="62" t="s">
        <v>467</v>
      </c>
      <c r="B29" s="10">
        <v>37</v>
      </c>
      <c r="C29" s="10">
        <v>40</v>
      </c>
      <c r="D29" s="1">
        <v>44636</v>
      </c>
      <c r="E29" s="1">
        <v>44636</v>
      </c>
      <c r="F29" s="10">
        <v>1500</v>
      </c>
      <c r="G29" s="10">
        <v>4500</v>
      </c>
      <c r="I29">
        <v>3</v>
      </c>
    </row>
    <row r="30" spans="1:17">
      <c r="A30" s="62" t="s">
        <v>467</v>
      </c>
      <c r="B30" s="10">
        <v>37</v>
      </c>
      <c r="C30" s="10">
        <v>38</v>
      </c>
      <c r="D30" s="1">
        <v>44636</v>
      </c>
      <c r="E30" s="1">
        <v>44636</v>
      </c>
      <c r="F30" s="10">
        <v>1500</v>
      </c>
      <c r="G30" s="10">
        <v>1500</v>
      </c>
      <c r="I30">
        <v>1</v>
      </c>
      <c r="M30" t="s">
        <v>473</v>
      </c>
    </row>
    <row r="31" spans="1:17">
      <c r="A31" s="62" t="s">
        <v>471</v>
      </c>
      <c r="B31" s="10">
        <v>25</v>
      </c>
      <c r="C31" s="10">
        <v>26</v>
      </c>
      <c r="D31" s="1">
        <v>44637</v>
      </c>
      <c r="E31" s="1">
        <v>44637</v>
      </c>
      <c r="F31" s="10">
        <v>1800</v>
      </c>
      <c r="G31" s="10">
        <v>1800</v>
      </c>
      <c r="I31">
        <v>1</v>
      </c>
    </row>
    <row r="32" spans="1:17">
      <c r="A32" s="62" t="s">
        <v>471</v>
      </c>
      <c r="B32" s="10">
        <v>35</v>
      </c>
      <c r="C32" s="10">
        <v>36</v>
      </c>
      <c r="D32" s="1">
        <v>44637</v>
      </c>
      <c r="E32" s="1">
        <v>44637</v>
      </c>
      <c r="F32" s="10">
        <v>1800</v>
      </c>
      <c r="G32" s="10">
        <v>1800</v>
      </c>
      <c r="I32">
        <v>1</v>
      </c>
      <c r="J32" t="s">
        <v>474</v>
      </c>
    </row>
    <row r="33" spans="1:10">
      <c r="A33" s="62" t="s">
        <v>471</v>
      </c>
      <c r="B33" s="10">
        <v>44</v>
      </c>
      <c r="C33" s="10">
        <v>45</v>
      </c>
      <c r="D33" s="1">
        <v>44637</v>
      </c>
      <c r="E33" s="1">
        <v>44637</v>
      </c>
      <c r="F33" s="10">
        <v>1600</v>
      </c>
      <c r="G33" s="10">
        <v>1600</v>
      </c>
      <c r="I33">
        <v>1</v>
      </c>
    </row>
    <row r="34" spans="1:10">
      <c r="A34" s="62" t="s">
        <v>471</v>
      </c>
      <c r="B34" s="10">
        <v>47</v>
      </c>
      <c r="C34" s="10">
        <v>48</v>
      </c>
      <c r="D34" s="1">
        <v>44637</v>
      </c>
      <c r="E34" s="1">
        <v>44637</v>
      </c>
      <c r="F34" s="10">
        <v>1500</v>
      </c>
      <c r="G34" s="10">
        <v>1500</v>
      </c>
      <c r="I34">
        <v>1</v>
      </c>
    </row>
    <row r="35" spans="1:10">
      <c r="A35" s="62" t="s">
        <v>471</v>
      </c>
      <c r="B35" s="10">
        <v>40</v>
      </c>
      <c r="C35" s="10">
        <v>43</v>
      </c>
      <c r="D35" s="1">
        <v>44637</v>
      </c>
      <c r="E35" s="1">
        <v>44637</v>
      </c>
      <c r="F35" s="10">
        <v>1800</v>
      </c>
      <c r="G35" s="10">
        <v>5400</v>
      </c>
      <c r="I35">
        <v>3</v>
      </c>
    </row>
    <row r="36" spans="1:10">
      <c r="A36" s="62" t="s">
        <v>471</v>
      </c>
      <c r="B36" s="10">
        <v>53</v>
      </c>
      <c r="C36" s="10">
        <v>56</v>
      </c>
      <c r="D36" s="1">
        <v>44637</v>
      </c>
      <c r="E36" s="1">
        <v>44637</v>
      </c>
      <c r="F36" s="10">
        <v>1300</v>
      </c>
      <c r="G36" s="10">
        <v>3900</v>
      </c>
      <c r="I36">
        <v>3</v>
      </c>
    </row>
    <row r="37" spans="1:10">
      <c r="A37" s="62" t="s">
        <v>471</v>
      </c>
      <c r="B37" s="10">
        <v>47</v>
      </c>
      <c r="C37" s="10">
        <v>50</v>
      </c>
      <c r="D37" s="1">
        <v>44637</v>
      </c>
      <c r="E37" s="1">
        <v>44637</v>
      </c>
      <c r="F37" s="10">
        <v>1500</v>
      </c>
      <c r="G37" s="10">
        <v>4500</v>
      </c>
      <c r="I37">
        <v>3</v>
      </c>
    </row>
    <row r="38" spans="1:10">
      <c r="A38" s="62" t="s">
        <v>471</v>
      </c>
      <c r="B38" s="10">
        <v>45</v>
      </c>
      <c r="C38" s="10">
        <v>40</v>
      </c>
      <c r="D38" s="1">
        <v>44637</v>
      </c>
      <c r="E38" s="1">
        <v>44637</v>
      </c>
      <c r="F38" s="10">
        <v>1600</v>
      </c>
      <c r="G38" s="94">
        <v>-8000</v>
      </c>
    </row>
    <row r="39" spans="1:10">
      <c r="A39" s="62" t="s">
        <v>471</v>
      </c>
      <c r="B39" s="10">
        <v>35</v>
      </c>
      <c r="C39" s="10">
        <v>36</v>
      </c>
      <c r="D39" s="1">
        <v>44637</v>
      </c>
      <c r="E39" s="1">
        <v>44637</v>
      </c>
      <c r="F39" s="10">
        <v>1800</v>
      </c>
      <c r="G39" s="10">
        <v>1800</v>
      </c>
    </row>
    <row r="40" spans="1:10">
      <c r="A40" s="62" t="s">
        <v>471</v>
      </c>
      <c r="B40" s="10">
        <v>45</v>
      </c>
      <c r="C40" s="10">
        <v>48</v>
      </c>
      <c r="D40" s="1">
        <v>44637</v>
      </c>
      <c r="E40" s="1">
        <v>44637</v>
      </c>
      <c r="F40" s="10">
        <v>1500</v>
      </c>
      <c r="G40" s="10">
        <v>4500</v>
      </c>
    </row>
    <row r="41" spans="1:10">
      <c r="A41" s="62" t="s">
        <v>471</v>
      </c>
      <c r="B41" s="10">
        <v>43</v>
      </c>
      <c r="C41" s="10">
        <v>45</v>
      </c>
      <c r="D41" s="1">
        <v>44637</v>
      </c>
      <c r="E41" s="1">
        <v>44637</v>
      </c>
      <c r="F41" s="10">
        <v>1500</v>
      </c>
      <c r="G41" s="10">
        <v>3000</v>
      </c>
    </row>
    <row r="42" spans="1:10">
      <c r="A42" s="62" t="s">
        <v>471</v>
      </c>
      <c r="B42" s="10">
        <v>55</v>
      </c>
      <c r="C42" s="10">
        <v>40</v>
      </c>
      <c r="D42" s="1">
        <v>44637</v>
      </c>
      <c r="E42" s="1">
        <v>44637</v>
      </c>
      <c r="F42" s="10">
        <v>1300</v>
      </c>
      <c r="G42" s="94">
        <v>-19500</v>
      </c>
      <c r="H42" t="s">
        <v>476</v>
      </c>
    </row>
    <row r="43" spans="1:10">
      <c r="A43" s="62" t="s">
        <v>471</v>
      </c>
      <c r="B43" s="10">
        <v>43</v>
      </c>
      <c r="C43" s="10">
        <v>46</v>
      </c>
      <c r="D43" s="1">
        <v>44637</v>
      </c>
      <c r="E43" s="1">
        <v>44637</v>
      </c>
      <c r="F43" s="10">
        <v>1500</v>
      </c>
      <c r="G43" s="10">
        <v>4500</v>
      </c>
    </row>
    <row r="44" spans="1:10">
      <c r="A44" s="62" t="s">
        <v>471</v>
      </c>
      <c r="B44" s="10">
        <v>43</v>
      </c>
      <c r="C44" s="10">
        <v>22</v>
      </c>
      <c r="D44" s="1">
        <v>44637</v>
      </c>
      <c r="E44" s="1">
        <v>44637</v>
      </c>
      <c r="F44">
        <v>1500</v>
      </c>
      <c r="G44" s="94">
        <v>-31500</v>
      </c>
      <c r="H44" t="s">
        <v>475</v>
      </c>
    </row>
    <row r="45" spans="1:10">
      <c r="A45" s="62" t="s">
        <v>477</v>
      </c>
      <c r="B45" s="10">
        <v>14</v>
      </c>
      <c r="C45" s="10">
        <v>16</v>
      </c>
      <c r="D45" s="1">
        <v>44642</v>
      </c>
      <c r="E45" s="1">
        <v>44642</v>
      </c>
      <c r="F45">
        <v>1800</v>
      </c>
      <c r="G45" s="10">
        <v>3600</v>
      </c>
    </row>
    <row r="46" spans="1:10">
      <c r="A46" s="62" t="s">
        <v>477</v>
      </c>
      <c r="B46" s="10">
        <v>24</v>
      </c>
      <c r="C46" s="10">
        <v>25</v>
      </c>
      <c r="D46" s="1">
        <v>44642</v>
      </c>
      <c r="E46" s="1">
        <v>44642</v>
      </c>
      <c r="F46">
        <v>1800</v>
      </c>
      <c r="G46">
        <v>1800</v>
      </c>
    </row>
    <row r="47" spans="1:10">
      <c r="A47" s="62" t="s">
        <v>477</v>
      </c>
      <c r="B47" s="10">
        <v>26</v>
      </c>
      <c r="C47" s="10">
        <v>27</v>
      </c>
      <c r="D47" s="1">
        <v>44642</v>
      </c>
      <c r="E47" s="1">
        <v>44642</v>
      </c>
      <c r="F47">
        <v>1500</v>
      </c>
      <c r="G47">
        <v>1500</v>
      </c>
      <c r="J47" t="s">
        <v>478</v>
      </c>
    </row>
    <row r="48" spans="1:10">
      <c r="A48" s="62" t="s">
        <v>479</v>
      </c>
      <c r="B48" s="10">
        <v>29</v>
      </c>
      <c r="C48" s="10">
        <v>30</v>
      </c>
      <c r="D48" s="1">
        <v>44643</v>
      </c>
      <c r="E48" s="1">
        <v>44643</v>
      </c>
      <c r="F48">
        <v>1600</v>
      </c>
      <c r="G48">
        <v>1600</v>
      </c>
    </row>
    <row r="49" spans="1:10">
      <c r="A49" s="62" t="s">
        <v>479</v>
      </c>
      <c r="B49" s="10">
        <v>28</v>
      </c>
      <c r="C49" s="10">
        <v>16</v>
      </c>
      <c r="D49" s="1">
        <v>44643</v>
      </c>
      <c r="E49" s="1">
        <v>44643</v>
      </c>
      <c r="F49">
        <v>1700</v>
      </c>
      <c r="G49" s="94">
        <v>-20400</v>
      </c>
    </row>
    <row r="50" spans="1:10">
      <c r="A50" s="62" t="s">
        <v>480</v>
      </c>
      <c r="B50" s="10">
        <v>25</v>
      </c>
      <c r="C50" s="10">
        <v>30</v>
      </c>
      <c r="D50" s="1">
        <v>44644</v>
      </c>
      <c r="E50" s="1">
        <v>44644</v>
      </c>
      <c r="F50">
        <v>1000</v>
      </c>
      <c r="G50">
        <v>5000</v>
      </c>
    </row>
    <row r="51" spans="1:10">
      <c r="A51" s="62" t="s">
        <v>480</v>
      </c>
      <c r="B51" s="10">
        <v>44</v>
      </c>
      <c r="C51" s="10">
        <v>46</v>
      </c>
      <c r="D51" s="1">
        <v>44644</v>
      </c>
      <c r="E51" s="1">
        <v>44644</v>
      </c>
      <c r="F51">
        <v>500</v>
      </c>
      <c r="G51">
        <v>1000</v>
      </c>
    </row>
    <row r="52" spans="1:10">
      <c r="A52" s="62" t="s">
        <v>481</v>
      </c>
      <c r="B52" s="10">
        <v>24</v>
      </c>
      <c r="C52" s="10">
        <v>27</v>
      </c>
      <c r="D52" s="1">
        <v>44644</v>
      </c>
      <c r="E52" s="1">
        <v>44644</v>
      </c>
      <c r="F52">
        <v>1000</v>
      </c>
      <c r="G52">
        <v>3000</v>
      </c>
    </row>
    <row r="53" spans="1:10">
      <c r="A53" s="62" t="s">
        <v>481</v>
      </c>
      <c r="B53" s="10">
        <v>44</v>
      </c>
      <c r="C53" s="10">
        <v>46</v>
      </c>
      <c r="D53" s="1">
        <v>44644</v>
      </c>
      <c r="E53" s="1">
        <v>44644</v>
      </c>
      <c r="F53">
        <v>600</v>
      </c>
      <c r="G53">
        <v>1200</v>
      </c>
    </row>
    <row r="54" spans="1:10">
      <c r="A54" s="62" t="s">
        <v>482</v>
      </c>
      <c r="B54" s="10">
        <v>33</v>
      </c>
      <c r="C54" s="10">
        <v>29</v>
      </c>
      <c r="D54" s="1">
        <v>44645</v>
      </c>
      <c r="E54" s="1">
        <v>44645</v>
      </c>
      <c r="F54">
        <v>1000</v>
      </c>
      <c r="G54" s="94">
        <v>-4000</v>
      </c>
    </row>
    <row r="55" spans="1:10">
      <c r="A55" s="62" t="s">
        <v>483</v>
      </c>
      <c r="B55" s="10">
        <v>19</v>
      </c>
      <c r="C55" s="10">
        <v>20</v>
      </c>
      <c r="D55" s="1">
        <v>44648</v>
      </c>
      <c r="E55" s="1">
        <v>44648</v>
      </c>
      <c r="F55">
        <v>1800</v>
      </c>
      <c r="G55">
        <v>1800</v>
      </c>
    </row>
    <row r="56" spans="1:10">
      <c r="A56" s="62" t="s">
        <v>484</v>
      </c>
      <c r="B56" s="10">
        <v>21</v>
      </c>
      <c r="C56" s="10">
        <v>22</v>
      </c>
      <c r="D56" s="1">
        <v>44649</v>
      </c>
      <c r="E56" s="1">
        <v>44649</v>
      </c>
      <c r="F56">
        <v>1800</v>
      </c>
      <c r="G56">
        <v>1800</v>
      </c>
    </row>
    <row r="57" spans="1:10">
      <c r="A57" s="62" t="s">
        <v>485</v>
      </c>
      <c r="B57" s="10">
        <v>21</v>
      </c>
      <c r="C57" s="10">
        <v>22</v>
      </c>
      <c r="D57" s="1">
        <v>44649</v>
      </c>
      <c r="E57" s="1">
        <v>44649</v>
      </c>
      <c r="F57">
        <v>1800</v>
      </c>
      <c r="G57">
        <v>1800</v>
      </c>
    </row>
    <row r="58" spans="1:10">
      <c r="A58" s="62" t="s">
        <v>484</v>
      </c>
      <c r="B58" s="10">
        <v>24</v>
      </c>
      <c r="C58" s="10">
        <v>25</v>
      </c>
      <c r="D58" s="1">
        <v>44650</v>
      </c>
      <c r="E58" s="1">
        <v>44650</v>
      </c>
      <c r="F58">
        <v>1800</v>
      </c>
      <c r="G58">
        <v>1800</v>
      </c>
    </row>
    <row r="59" spans="1:10">
      <c r="A59" s="62" t="s">
        <v>484</v>
      </c>
      <c r="B59" s="10">
        <v>22</v>
      </c>
      <c r="C59" s="10">
        <v>23</v>
      </c>
      <c r="D59" s="1">
        <v>44650</v>
      </c>
      <c r="E59" s="1">
        <v>44650</v>
      </c>
      <c r="F59">
        <v>1800</v>
      </c>
      <c r="G59">
        <v>1800</v>
      </c>
    </row>
    <row r="60" spans="1:10">
      <c r="A60" s="62" t="s">
        <v>484</v>
      </c>
      <c r="B60" s="10">
        <v>17</v>
      </c>
      <c r="C60" s="10">
        <v>5</v>
      </c>
      <c r="D60" s="1">
        <v>44651</v>
      </c>
      <c r="E60" s="1">
        <v>44651</v>
      </c>
      <c r="F60">
        <v>1800</v>
      </c>
      <c r="G60" s="94">
        <v>-21600</v>
      </c>
      <c r="J60" t="s">
        <v>489</v>
      </c>
    </row>
    <row r="61" spans="1:10">
      <c r="A61" s="62" t="s">
        <v>486</v>
      </c>
      <c r="B61" s="10">
        <v>25</v>
      </c>
      <c r="C61" s="10">
        <v>27</v>
      </c>
      <c r="D61" s="1">
        <v>44655</v>
      </c>
      <c r="E61" s="1">
        <v>44655</v>
      </c>
      <c r="F61">
        <v>1000</v>
      </c>
      <c r="G61">
        <v>2000</v>
      </c>
    </row>
    <row r="62" spans="1:10">
      <c r="A62" s="62" t="s">
        <v>487</v>
      </c>
      <c r="B62" s="10">
        <v>16</v>
      </c>
      <c r="C62" s="10">
        <v>17</v>
      </c>
      <c r="D62" s="1">
        <v>44655</v>
      </c>
      <c r="E62" s="1">
        <v>44655</v>
      </c>
      <c r="F62">
        <v>1500</v>
      </c>
      <c r="G62">
        <v>1500</v>
      </c>
    </row>
    <row r="63" spans="1:10">
      <c r="A63" s="62" t="s">
        <v>487</v>
      </c>
      <c r="B63" s="10">
        <v>16</v>
      </c>
      <c r="C63" s="10">
        <v>17</v>
      </c>
      <c r="D63" s="1">
        <v>44655</v>
      </c>
      <c r="E63" s="1">
        <v>44655</v>
      </c>
      <c r="F63">
        <v>1500</v>
      </c>
      <c r="G63">
        <v>1500</v>
      </c>
    </row>
    <row r="64" spans="1:10">
      <c r="A64" s="62" t="s">
        <v>487</v>
      </c>
      <c r="B64" s="10">
        <v>17</v>
      </c>
      <c r="C64" s="10">
        <v>17</v>
      </c>
      <c r="D64" s="1">
        <v>44655</v>
      </c>
      <c r="E64" s="1">
        <v>44655</v>
      </c>
      <c r="F64">
        <v>800</v>
      </c>
      <c r="G64">
        <v>0</v>
      </c>
    </row>
    <row r="65" spans="1:10">
      <c r="A65" s="62" t="s">
        <v>487</v>
      </c>
      <c r="B65" s="10">
        <v>17</v>
      </c>
      <c r="C65" s="10">
        <v>2</v>
      </c>
      <c r="D65" s="1">
        <v>44655</v>
      </c>
      <c r="E65" s="1">
        <v>44657</v>
      </c>
      <c r="F65">
        <v>700</v>
      </c>
      <c r="G65" s="94">
        <v>-10500</v>
      </c>
      <c r="J65" t="s">
        <v>488</v>
      </c>
    </row>
    <row r="66" spans="1:10">
      <c r="A66" s="62" t="s">
        <v>490</v>
      </c>
      <c r="B66" s="10">
        <v>25</v>
      </c>
      <c r="C66" s="10">
        <v>27</v>
      </c>
      <c r="D66" s="1">
        <v>44658</v>
      </c>
      <c r="E66" s="1">
        <v>44658</v>
      </c>
      <c r="F66">
        <v>1800</v>
      </c>
      <c r="G66">
        <v>3600</v>
      </c>
    </row>
    <row r="67" spans="1:10">
      <c r="A67" s="62" t="s">
        <v>490</v>
      </c>
      <c r="B67" s="10">
        <v>25</v>
      </c>
      <c r="C67" s="10">
        <v>27</v>
      </c>
      <c r="D67" s="1">
        <v>44658</v>
      </c>
      <c r="E67" s="1">
        <v>44658</v>
      </c>
      <c r="F67">
        <v>1800</v>
      </c>
      <c r="G67">
        <v>3600</v>
      </c>
    </row>
    <row r="68" spans="1:10">
      <c r="A68" s="62" t="s">
        <v>490</v>
      </c>
      <c r="B68" s="10">
        <v>40</v>
      </c>
      <c r="C68" s="10">
        <v>42</v>
      </c>
      <c r="D68" s="1">
        <v>44658</v>
      </c>
      <c r="E68" s="1">
        <v>44658</v>
      </c>
      <c r="F68">
        <v>1200</v>
      </c>
      <c r="G68">
        <v>2400</v>
      </c>
    </row>
    <row r="69" spans="1:10">
      <c r="A69" s="62" t="s">
        <v>490</v>
      </c>
      <c r="B69" s="10">
        <v>20</v>
      </c>
      <c r="C69" s="10">
        <v>7</v>
      </c>
      <c r="D69" s="1">
        <v>44658</v>
      </c>
      <c r="E69" s="1">
        <v>44658</v>
      </c>
      <c r="F69">
        <v>1800</v>
      </c>
      <c r="G69" s="94">
        <v>-23400</v>
      </c>
    </row>
    <row r="70" spans="1:10">
      <c r="A70" s="62" t="s">
        <v>490</v>
      </c>
      <c r="B70" s="10">
        <v>14</v>
      </c>
      <c r="C70" s="10">
        <v>15</v>
      </c>
      <c r="D70" s="1">
        <v>44658</v>
      </c>
      <c r="E70" s="1">
        <v>44658</v>
      </c>
      <c r="F70">
        <v>1800</v>
      </c>
      <c r="G70">
        <v>1800</v>
      </c>
    </row>
    <row r="71" spans="1:10">
      <c r="A71" s="62" t="s">
        <v>490</v>
      </c>
      <c r="B71" s="10">
        <v>30</v>
      </c>
      <c r="C71" s="10">
        <v>32</v>
      </c>
      <c r="D71" s="1">
        <v>44658</v>
      </c>
      <c r="E71" s="1">
        <v>44658</v>
      </c>
      <c r="F71">
        <v>1200</v>
      </c>
      <c r="G71">
        <v>2400</v>
      </c>
    </row>
    <row r="72" spans="1:10">
      <c r="A72" s="62" t="s">
        <v>490</v>
      </c>
      <c r="B72" s="10">
        <v>30</v>
      </c>
      <c r="C72" s="10">
        <v>31</v>
      </c>
      <c r="D72" s="1">
        <v>44658</v>
      </c>
      <c r="E72" s="1">
        <v>44658</v>
      </c>
      <c r="F72">
        <v>1200</v>
      </c>
      <c r="G72">
        <v>1200</v>
      </c>
      <c r="J72" t="s">
        <v>491</v>
      </c>
    </row>
    <row r="73" spans="1:10">
      <c r="A73" s="62" t="s">
        <v>492</v>
      </c>
      <c r="B73" s="10">
        <v>24</v>
      </c>
      <c r="C73" s="10">
        <v>27</v>
      </c>
      <c r="D73" s="1">
        <v>44659</v>
      </c>
      <c r="E73" s="1">
        <v>44659</v>
      </c>
      <c r="F73">
        <v>1500</v>
      </c>
      <c r="G73">
        <v>4500</v>
      </c>
    </row>
    <row r="74" spans="1:10">
      <c r="A74" s="62" t="s">
        <v>492</v>
      </c>
      <c r="B74" s="10">
        <v>18</v>
      </c>
      <c r="C74" s="10">
        <v>9</v>
      </c>
      <c r="D74" s="1">
        <v>44659</v>
      </c>
      <c r="E74" s="1">
        <v>44659</v>
      </c>
      <c r="F74">
        <v>1800</v>
      </c>
      <c r="G74" s="94">
        <v>-16200</v>
      </c>
    </row>
    <row r="75" spans="1:10">
      <c r="A75" s="62" t="s">
        <v>493</v>
      </c>
      <c r="B75" s="10">
        <v>29</v>
      </c>
      <c r="C75" s="10">
        <v>18</v>
      </c>
      <c r="D75" s="1">
        <v>44659</v>
      </c>
      <c r="E75" s="1">
        <v>44659</v>
      </c>
      <c r="F75">
        <v>1000</v>
      </c>
      <c r="G75" s="94">
        <v>-11000</v>
      </c>
      <c r="J75" t="s">
        <v>494</v>
      </c>
    </row>
    <row r="76" spans="1:10">
      <c r="A76" s="62" t="s">
        <v>495</v>
      </c>
      <c r="B76" s="10">
        <v>23</v>
      </c>
      <c r="C76" s="10">
        <v>24</v>
      </c>
      <c r="D76" s="1">
        <v>44662</v>
      </c>
      <c r="E76" s="1">
        <v>44662</v>
      </c>
      <c r="F76">
        <v>500</v>
      </c>
      <c r="G76">
        <v>500</v>
      </c>
    </row>
    <row r="77" spans="1:10">
      <c r="A77" s="62" t="s">
        <v>495</v>
      </c>
      <c r="B77" s="10">
        <v>24</v>
      </c>
      <c r="C77" s="10">
        <v>25</v>
      </c>
      <c r="D77" s="1">
        <v>44662</v>
      </c>
      <c r="E77" s="1">
        <v>44662</v>
      </c>
      <c r="F77">
        <v>500</v>
      </c>
      <c r="G77">
        <v>500</v>
      </c>
    </row>
    <row r="78" spans="1:10">
      <c r="A78" s="62" t="s">
        <v>496</v>
      </c>
      <c r="B78" s="10">
        <v>30</v>
      </c>
      <c r="C78" s="10">
        <v>31</v>
      </c>
      <c r="D78" s="1">
        <v>44662</v>
      </c>
      <c r="E78" s="1">
        <v>44662</v>
      </c>
      <c r="F78">
        <v>500</v>
      </c>
      <c r="G78">
        <v>500</v>
      </c>
    </row>
    <row r="79" spans="1:10">
      <c r="A79" s="62" t="s">
        <v>497</v>
      </c>
      <c r="B79" s="10">
        <v>25</v>
      </c>
      <c r="C79" s="10">
        <v>27</v>
      </c>
      <c r="D79" s="1">
        <v>44663</v>
      </c>
      <c r="E79" s="1">
        <v>44663</v>
      </c>
      <c r="F79">
        <v>500</v>
      </c>
      <c r="G79">
        <v>500</v>
      </c>
    </row>
    <row r="80" spans="1:10">
      <c r="A80" s="62" t="s">
        <v>497</v>
      </c>
      <c r="B80" s="10">
        <v>35</v>
      </c>
      <c r="C80" s="10">
        <v>36</v>
      </c>
      <c r="D80" s="1">
        <v>44663</v>
      </c>
      <c r="E80" s="1">
        <v>44663</v>
      </c>
      <c r="F80">
        <v>500</v>
      </c>
      <c r="G80">
        <v>500</v>
      </c>
    </row>
    <row r="81" spans="1:7">
      <c r="A81" s="62" t="s">
        <v>497</v>
      </c>
      <c r="B81" s="10">
        <v>32</v>
      </c>
      <c r="C81" s="10">
        <v>27</v>
      </c>
      <c r="D81" s="1">
        <v>44663</v>
      </c>
      <c r="E81" s="1">
        <v>44663</v>
      </c>
      <c r="F81">
        <v>500</v>
      </c>
      <c r="G81">
        <v>500</v>
      </c>
    </row>
    <row r="82" spans="1:7">
      <c r="A82" s="62" t="s">
        <v>497</v>
      </c>
      <c r="B82" s="10">
        <v>32</v>
      </c>
      <c r="C82" s="10">
        <v>33</v>
      </c>
      <c r="D82" s="1">
        <v>44663</v>
      </c>
      <c r="E82" s="1">
        <v>44663</v>
      </c>
      <c r="F82">
        <v>600</v>
      </c>
      <c r="G82">
        <v>600</v>
      </c>
    </row>
    <row r="83" spans="1:7">
      <c r="A83" s="62" t="s">
        <v>497</v>
      </c>
      <c r="B83" s="10">
        <v>32</v>
      </c>
      <c r="C83" s="10">
        <v>33</v>
      </c>
      <c r="D83" s="1">
        <v>44663</v>
      </c>
      <c r="E83" s="1">
        <v>44663</v>
      </c>
      <c r="F83">
        <v>600</v>
      </c>
      <c r="G83">
        <v>600</v>
      </c>
    </row>
    <row r="84" spans="1:7">
      <c r="A84" s="62" t="s">
        <v>497</v>
      </c>
      <c r="B84" s="10">
        <v>30</v>
      </c>
      <c r="C84" s="10">
        <v>31</v>
      </c>
      <c r="D84" s="1">
        <v>44663</v>
      </c>
      <c r="E84" s="1">
        <v>44663</v>
      </c>
      <c r="F84">
        <v>600</v>
      </c>
      <c r="G84">
        <v>600</v>
      </c>
    </row>
    <row r="85" spans="1:7">
      <c r="A85" s="62" t="s">
        <v>497</v>
      </c>
      <c r="B85">
        <v>30</v>
      </c>
      <c r="C85">
        <v>31</v>
      </c>
      <c r="D85" s="1">
        <v>44663</v>
      </c>
      <c r="E85" s="1">
        <v>44663</v>
      </c>
      <c r="F85">
        <v>600</v>
      </c>
      <c r="G85">
        <v>600</v>
      </c>
    </row>
    <row r="86" spans="1:7">
      <c r="A86" s="62" t="s">
        <v>497</v>
      </c>
      <c r="B86">
        <v>34</v>
      </c>
      <c r="C86">
        <v>35</v>
      </c>
      <c r="D86" s="1">
        <v>44663</v>
      </c>
      <c r="E86" s="1">
        <v>44663</v>
      </c>
      <c r="F86">
        <v>500</v>
      </c>
      <c r="G86">
        <v>500</v>
      </c>
    </row>
    <row r="87" spans="1:7">
      <c r="A87" s="62" t="s">
        <v>497</v>
      </c>
      <c r="B87">
        <v>39</v>
      </c>
      <c r="C87">
        <v>40</v>
      </c>
      <c r="D87" s="1">
        <v>44663</v>
      </c>
      <c r="E87" s="1">
        <v>44663</v>
      </c>
      <c r="F87">
        <v>500</v>
      </c>
      <c r="G87">
        <v>500</v>
      </c>
    </row>
    <row r="88" spans="1:7">
      <c r="A88" s="62" t="s">
        <v>497</v>
      </c>
      <c r="B88">
        <v>39</v>
      </c>
      <c r="C88">
        <v>40</v>
      </c>
      <c r="D88" s="1">
        <v>44663</v>
      </c>
      <c r="E88" s="1">
        <v>44663</v>
      </c>
      <c r="F88">
        <v>500</v>
      </c>
      <c r="G88">
        <v>500</v>
      </c>
    </row>
    <row r="89" spans="1:7">
      <c r="D89" s="1">
        <v>44664</v>
      </c>
      <c r="E89" s="1">
        <v>44664</v>
      </c>
      <c r="G89" s="94">
        <v>-6100</v>
      </c>
    </row>
    <row r="101" spans="7:7">
      <c r="G101">
        <f>SUM(G2:G100)</f>
        <v>-64100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1214-9AB5-4516-9160-5A3324EFC018}">
  <dimension ref="A1:O1048576"/>
  <sheetViews>
    <sheetView zoomScale="80" zoomScaleNormal="80" workbookViewId="0">
      <selection activeCell="E26" sqref="E26"/>
    </sheetView>
  </sheetViews>
  <sheetFormatPr defaultRowHeight="14.4"/>
  <cols>
    <col min="1" max="1" width="7.21875" customWidth="1"/>
    <col min="2" max="2" width="15.5546875" style="10" customWidth="1"/>
    <col min="3" max="3" width="8.88671875" customWidth="1"/>
    <col min="4" max="4" width="8" bestFit="1" customWidth="1"/>
    <col min="6" max="6" width="12.21875" bestFit="1" customWidth="1"/>
    <col min="7" max="7" width="11.88671875" style="7" customWidth="1"/>
    <col min="8" max="8" width="8.109375" bestFit="1" customWidth="1"/>
    <col min="9" max="9" width="11.33203125" customWidth="1"/>
    <col min="10" max="10" width="30.5546875" customWidth="1"/>
    <col min="11" max="11" width="6.6640625" style="10" customWidth="1"/>
    <col min="12" max="12" width="38.44140625" style="8" customWidth="1"/>
    <col min="13" max="13" width="10.109375" bestFit="1" customWidth="1"/>
    <col min="14" max="14" width="33" customWidth="1"/>
    <col min="15" max="15" width="31" customWidth="1"/>
    <col min="16" max="16" width="15.44140625" bestFit="1" customWidth="1"/>
  </cols>
  <sheetData>
    <row r="1" spans="1:15" s="11" customFormat="1">
      <c r="A1" s="11" t="s">
        <v>40</v>
      </c>
      <c r="B1" s="54" t="s">
        <v>13</v>
      </c>
      <c r="C1" s="11" t="s">
        <v>87</v>
      </c>
      <c r="D1" s="11" t="s">
        <v>33</v>
      </c>
      <c r="E1" s="11" t="s">
        <v>34</v>
      </c>
      <c r="F1" s="11" t="s">
        <v>4</v>
      </c>
      <c r="G1" s="13" t="s">
        <v>88</v>
      </c>
      <c r="H1" s="11" t="s">
        <v>43</v>
      </c>
      <c r="I1" s="11" t="s">
        <v>35</v>
      </c>
      <c r="J1" s="57" t="s">
        <v>336</v>
      </c>
      <c r="K1" s="54" t="s">
        <v>86</v>
      </c>
      <c r="L1" s="14" t="s">
        <v>94</v>
      </c>
      <c r="M1" s="11" t="s">
        <v>6</v>
      </c>
      <c r="N1" s="11" t="s">
        <v>45</v>
      </c>
      <c r="O1" s="11" t="s">
        <v>25</v>
      </c>
    </row>
    <row r="2" spans="1:15">
      <c r="A2">
        <f>SUM(A1,1)</f>
        <v>1</v>
      </c>
      <c r="B2" s="10" t="s">
        <v>8</v>
      </c>
      <c r="D2">
        <v>50</v>
      </c>
      <c r="E2">
        <v>221.05</v>
      </c>
      <c r="F2" s="1">
        <v>44274</v>
      </c>
      <c r="G2" s="7">
        <v>225.5</v>
      </c>
      <c r="K2" s="10">
        <v>222.5</v>
      </c>
      <c r="L2"/>
      <c r="M2" t="s">
        <v>36</v>
      </c>
      <c r="N2" t="s">
        <v>52</v>
      </c>
      <c r="O2" t="s">
        <v>53</v>
      </c>
    </row>
    <row r="3" spans="1:15">
      <c r="A3">
        <f t="shared" ref="A3:A10" si="0">SUM(A2,1)</f>
        <v>2</v>
      </c>
      <c r="B3" s="10" t="s">
        <v>32</v>
      </c>
      <c r="D3">
        <v>100</v>
      </c>
      <c r="E3">
        <v>43</v>
      </c>
      <c r="F3" s="1">
        <v>44467</v>
      </c>
      <c r="G3" s="7">
        <v>54.65</v>
      </c>
      <c r="H3" s="1">
        <v>44488</v>
      </c>
      <c r="I3">
        <v>0</v>
      </c>
      <c r="L3"/>
      <c r="M3" t="s">
        <v>36</v>
      </c>
      <c r="N3" t="s">
        <v>54</v>
      </c>
      <c r="O3" t="s">
        <v>26</v>
      </c>
    </row>
    <row r="4" spans="1:15">
      <c r="A4">
        <f t="shared" si="0"/>
        <v>3</v>
      </c>
      <c r="B4" s="10" t="s">
        <v>23</v>
      </c>
      <c r="D4">
        <v>300</v>
      </c>
      <c r="E4">
        <v>64.099999999999994</v>
      </c>
      <c r="F4" s="1">
        <v>44467</v>
      </c>
      <c r="G4" s="7">
        <v>66</v>
      </c>
      <c r="H4" s="1">
        <v>44498</v>
      </c>
      <c r="K4" s="10">
        <v>570</v>
      </c>
      <c r="L4"/>
      <c r="M4" t="s">
        <v>36</v>
      </c>
      <c r="N4" t="s">
        <v>47</v>
      </c>
      <c r="O4" t="s">
        <v>48</v>
      </c>
    </row>
    <row r="5" spans="1:15">
      <c r="A5">
        <f t="shared" si="0"/>
        <v>4</v>
      </c>
      <c r="B5" s="55" t="s">
        <v>37</v>
      </c>
      <c r="D5">
        <v>150</v>
      </c>
      <c r="E5">
        <v>150</v>
      </c>
      <c r="F5" s="1">
        <v>44468</v>
      </c>
      <c r="G5" s="7" t="s">
        <v>10</v>
      </c>
      <c r="I5" s="10">
        <v>22500</v>
      </c>
      <c r="J5" s="10" t="s">
        <v>335</v>
      </c>
      <c r="L5" t="s">
        <v>78</v>
      </c>
      <c r="M5" t="s">
        <v>36</v>
      </c>
      <c r="N5" t="s">
        <v>46</v>
      </c>
    </row>
    <row r="6" spans="1:15">
      <c r="A6">
        <f t="shared" si="0"/>
        <v>5</v>
      </c>
      <c r="B6" s="55" t="s">
        <v>38</v>
      </c>
      <c r="D6">
        <v>500</v>
      </c>
      <c r="E6">
        <v>25.75</v>
      </c>
      <c r="F6" s="1">
        <v>44468</v>
      </c>
      <c r="G6" s="7" t="s">
        <v>10</v>
      </c>
      <c r="I6">
        <v>12875</v>
      </c>
      <c r="J6" s="3"/>
      <c r="L6" s="15" t="s">
        <v>97</v>
      </c>
      <c r="M6" t="s">
        <v>36</v>
      </c>
      <c r="N6" t="s">
        <v>46</v>
      </c>
      <c r="O6" t="s">
        <v>55</v>
      </c>
    </row>
    <row r="7" spans="1:15">
      <c r="A7">
        <f t="shared" si="0"/>
        <v>6</v>
      </c>
      <c r="B7" s="55" t="s">
        <v>39</v>
      </c>
      <c r="D7">
        <v>1100</v>
      </c>
      <c r="E7">
        <v>6.45</v>
      </c>
      <c r="F7" s="1">
        <v>44469</v>
      </c>
      <c r="G7" s="7" t="s">
        <v>10</v>
      </c>
      <c r="I7">
        <v>7095</v>
      </c>
      <c r="L7"/>
      <c r="M7" t="s">
        <v>36</v>
      </c>
      <c r="N7" t="s">
        <v>48</v>
      </c>
      <c r="O7" t="s">
        <v>47</v>
      </c>
    </row>
    <row r="8" spans="1:15">
      <c r="A8">
        <f t="shared" si="0"/>
        <v>7</v>
      </c>
      <c r="B8" s="55" t="s">
        <v>84</v>
      </c>
      <c r="C8" s="10"/>
      <c r="D8">
        <v>1000</v>
      </c>
      <c r="E8">
        <v>12</v>
      </c>
      <c r="F8" s="1">
        <v>44469</v>
      </c>
      <c r="G8" s="7" t="s">
        <v>10</v>
      </c>
      <c r="I8">
        <v>12000</v>
      </c>
      <c r="L8"/>
      <c r="M8" t="s">
        <v>36</v>
      </c>
      <c r="N8" t="s">
        <v>50</v>
      </c>
      <c r="O8" t="s">
        <v>49</v>
      </c>
    </row>
    <row r="9" spans="1:15">
      <c r="A9">
        <f t="shared" si="0"/>
        <v>8</v>
      </c>
      <c r="B9" s="10" t="s">
        <v>44</v>
      </c>
      <c r="C9" s="10"/>
      <c r="D9">
        <v>200</v>
      </c>
      <c r="E9">
        <v>31.5</v>
      </c>
      <c r="F9" s="1">
        <v>44469</v>
      </c>
      <c r="G9" s="7">
        <v>32.549999999999997</v>
      </c>
      <c r="H9" s="1">
        <v>44488</v>
      </c>
      <c r="I9">
        <v>0</v>
      </c>
      <c r="K9" s="10">
        <v>240</v>
      </c>
      <c r="L9"/>
      <c r="M9" t="s">
        <v>36</v>
      </c>
      <c r="N9" t="s">
        <v>51</v>
      </c>
      <c r="O9" t="s">
        <v>51</v>
      </c>
    </row>
    <row r="10" spans="1:15">
      <c r="A10">
        <f t="shared" si="0"/>
        <v>9</v>
      </c>
      <c r="B10" s="10" t="s">
        <v>58</v>
      </c>
      <c r="C10" s="10"/>
      <c r="D10">
        <v>300</v>
      </c>
      <c r="E10">
        <v>50</v>
      </c>
      <c r="F10" s="1">
        <v>44470</v>
      </c>
      <c r="G10" s="7">
        <v>51</v>
      </c>
      <c r="H10" s="1">
        <v>44488</v>
      </c>
      <c r="I10" s="10">
        <v>0</v>
      </c>
      <c r="J10" s="10"/>
      <c r="K10" s="10">
        <v>1065</v>
      </c>
      <c r="L10"/>
      <c r="M10" t="s">
        <v>36</v>
      </c>
      <c r="O10" s="2" t="s">
        <v>59</v>
      </c>
    </row>
    <row r="11" spans="1:15">
      <c r="B11" s="10" t="s">
        <v>23</v>
      </c>
      <c r="C11" s="10"/>
      <c r="D11">
        <v>50</v>
      </c>
      <c r="E11">
        <v>65.5</v>
      </c>
      <c r="F11" s="1">
        <v>44473</v>
      </c>
      <c r="I11">
        <v>3275</v>
      </c>
      <c r="L11"/>
      <c r="M11" t="s">
        <v>36</v>
      </c>
    </row>
    <row r="12" spans="1:15">
      <c r="B12" s="55" t="s">
        <v>37</v>
      </c>
      <c r="D12">
        <v>100</v>
      </c>
      <c r="E12">
        <v>169.5</v>
      </c>
      <c r="F12" s="1">
        <v>44473</v>
      </c>
      <c r="G12" s="7" t="s">
        <v>10</v>
      </c>
      <c r="I12" s="10">
        <v>16950</v>
      </c>
      <c r="J12" s="10"/>
      <c r="L12" t="s">
        <v>96</v>
      </c>
      <c r="M12" t="s">
        <v>36</v>
      </c>
      <c r="O12" t="s">
        <v>67</v>
      </c>
    </row>
    <row r="13" spans="1:15">
      <c r="A13">
        <v>10</v>
      </c>
      <c r="B13" s="10" t="s">
        <v>22</v>
      </c>
      <c r="C13" s="10"/>
      <c r="D13">
        <v>100</v>
      </c>
      <c r="E13">
        <v>120</v>
      </c>
      <c r="F13" s="1">
        <v>44473</v>
      </c>
      <c r="G13" s="7">
        <v>119.5</v>
      </c>
      <c r="H13" s="1">
        <v>44510</v>
      </c>
      <c r="I13" s="10">
        <v>0</v>
      </c>
      <c r="J13" s="10"/>
      <c r="K13" s="10">
        <v>-50</v>
      </c>
      <c r="L13"/>
      <c r="M13" t="s">
        <v>36</v>
      </c>
    </row>
    <row r="14" spans="1:15">
      <c r="A14">
        <v>11</v>
      </c>
      <c r="B14" s="55" t="s">
        <v>84</v>
      </c>
      <c r="D14">
        <v>75</v>
      </c>
      <c r="E14">
        <v>11.5</v>
      </c>
      <c r="F14" s="1">
        <v>44476</v>
      </c>
      <c r="G14" s="7" t="s">
        <v>10</v>
      </c>
      <c r="I14">
        <v>862.5</v>
      </c>
      <c r="L14"/>
      <c r="M14" t="s">
        <v>36</v>
      </c>
    </row>
    <row r="15" spans="1:15">
      <c r="A15">
        <v>12</v>
      </c>
      <c r="B15" s="10" t="s">
        <v>85</v>
      </c>
      <c r="D15">
        <v>400</v>
      </c>
      <c r="E15">
        <v>92.9</v>
      </c>
      <c r="F15" s="1">
        <v>44490</v>
      </c>
      <c r="G15" s="7">
        <v>95</v>
      </c>
      <c r="H15" s="1">
        <v>44490</v>
      </c>
      <c r="I15">
        <v>0</v>
      </c>
      <c r="K15" s="10">
        <v>840</v>
      </c>
      <c r="M15" t="s">
        <v>36</v>
      </c>
    </row>
    <row r="16" spans="1:15">
      <c r="A16">
        <v>13</v>
      </c>
      <c r="B16" s="10" t="s">
        <v>92</v>
      </c>
      <c r="D16">
        <v>1000</v>
      </c>
      <c r="E16">
        <v>38.5</v>
      </c>
      <c r="F16" s="1">
        <v>44491</v>
      </c>
      <c r="G16" s="7">
        <v>43</v>
      </c>
      <c r="H16" s="1">
        <v>44491</v>
      </c>
      <c r="I16">
        <v>0</v>
      </c>
      <c r="K16" s="10">
        <v>4500</v>
      </c>
      <c r="L16" s="8" t="s">
        <v>95</v>
      </c>
      <c r="M16" t="s">
        <v>36</v>
      </c>
    </row>
    <row r="17" spans="1:14">
      <c r="B17" s="10" t="s">
        <v>23</v>
      </c>
      <c r="D17">
        <v>100</v>
      </c>
      <c r="E17">
        <v>70</v>
      </c>
      <c r="F17" s="1">
        <v>44491</v>
      </c>
      <c r="I17">
        <v>0</v>
      </c>
      <c r="M17" t="s">
        <v>36</v>
      </c>
    </row>
    <row r="18" spans="1:14">
      <c r="B18" s="55" t="s">
        <v>37</v>
      </c>
      <c r="D18">
        <v>100</v>
      </c>
      <c r="E18">
        <v>222</v>
      </c>
      <c r="F18" s="1">
        <v>44491</v>
      </c>
      <c r="I18">
        <v>22200</v>
      </c>
      <c r="L18" t="s">
        <v>96</v>
      </c>
      <c r="M18" t="s">
        <v>36</v>
      </c>
    </row>
    <row r="19" spans="1:14">
      <c r="A19">
        <v>14</v>
      </c>
      <c r="B19" s="55" t="s">
        <v>149</v>
      </c>
      <c r="D19">
        <v>400</v>
      </c>
      <c r="E19">
        <v>102.65</v>
      </c>
      <c r="F19" s="1">
        <v>44494</v>
      </c>
      <c r="G19" s="7" t="s">
        <v>10</v>
      </c>
      <c r="I19">
        <v>41060</v>
      </c>
      <c r="K19" s="10">
        <v>0</v>
      </c>
      <c r="M19" t="s">
        <v>176</v>
      </c>
    </row>
    <row r="20" spans="1:14">
      <c r="B20" s="55" t="s">
        <v>149</v>
      </c>
      <c r="D20">
        <v>40</v>
      </c>
      <c r="E20">
        <v>98.75</v>
      </c>
      <c r="F20" s="1">
        <v>44497</v>
      </c>
      <c r="G20" s="7" t="s">
        <v>10</v>
      </c>
      <c r="I20">
        <v>3950</v>
      </c>
      <c r="J20" t="s">
        <v>386</v>
      </c>
      <c r="K20" s="10">
        <v>0</v>
      </c>
      <c r="M20" t="s">
        <v>176</v>
      </c>
    </row>
    <row r="21" spans="1:14">
      <c r="B21" s="55" t="s">
        <v>38</v>
      </c>
      <c r="D21">
        <v>100</v>
      </c>
      <c r="E21">
        <v>39.85</v>
      </c>
      <c r="F21" s="1">
        <v>44495</v>
      </c>
      <c r="G21" s="7" t="s">
        <v>10</v>
      </c>
      <c r="I21">
        <v>3985</v>
      </c>
      <c r="M21" t="s">
        <v>36</v>
      </c>
    </row>
    <row r="22" spans="1:14">
      <c r="A22">
        <v>15</v>
      </c>
      <c r="B22" s="55" t="s">
        <v>331</v>
      </c>
      <c r="D22">
        <v>3000</v>
      </c>
      <c r="E22">
        <v>9.6999999999999993</v>
      </c>
      <c r="F22" s="1">
        <v>44579</v>
      </c>
      <c r="G22" s="7" t="s">
        <v>10</v>
      </c>
      <c r="I22">
        <v>29100</v>
      </c>
      <c r="L22" s="8" t="s">
        <v>334</v>
      </c>
      <c r="M22" t="s">
        <v>36</v>
      </c>
    </row>
    <row r="23" spans="1:14">
      <c r="A23">
        <v>16</v>
      </c>
      <c r="B23" s="55" t="s">
        <v>332</v>
      </c>
      <c r="D23">
        <v>10000</v>
      </c>
      <c r="E23">
        <v>2.4</v>
      </c>
      <c r="F23" s="1">
        <v>44579</v>
      </c>
      <c r="G23" s="7" t="s">
        <v>10</v>
      </c>
      <c r="I23">
        <v>24000</v>
      </c>
      <c r="L23" s="8" t="s">
        <v>334</v>
      </c>
      <c r="N23" t="s">
        <v>242</v>
      </c>
    </row>
    <row r="24" spans="1:14">
      <c r="N24" t="s">
        <v>244</v>
      </c>
    </row>
    <row r="25" spans="1:14">
      <c r="N25" t="s">
        <v>243</v>
      </c>
    </row>
    <row r="28" spans="1:14">
      <c r="A28" t="s">
        <v>41</v>
      </c>
      <c r="D28">
        <f>SUM(D2:D23)</f>
        <v>19165</v>
      </c>
      <c r="I28">
        <f>SUM(I2:I27)</f>
        <v>199852.5</v>
      </c>
      <c r="K28" s="10">
        <f>SUM(K2:K19)</f>
        <v>7387.5</v>
      </c>
    </row>
    <row r="32" spans="1:14">
      <c r="B32" s="10" t="s">
        <v>57</v>
      </c>
    </row>
    <row r="33" spans="1:14" ht="28.2">
      <c r="A33">
        <v>1</v>
      </c>
      <c r="B33" s="56" t="s">
        <v>56</v>
      </c>
      <c r="C33" s="9"/>
      <c r="D33">
        <v>20</v>
      </c>
      <c r="E33">
        <v>712</v>
      </c>
      <c r="F33" s="6">
        <v>44469</v>
      </c>
      <c r="G33" s="7" t="s">
        <v>10</v>
      </c>
      <c r="I33">
        <v>14240</v>
      </c>
      <c r="K33" s="10">
        <v>-598</v>
      </c>
      <c r="L33" s="8">
        <v>13642</v>
      </c>
      <c r="M33" t="s">
        <v>7</v>
      </c>
      <c r="N33" t="s">
        <v>65</v>
      </c>
    </row>
    <row r="34" spans="1:14">
      <c r="B34" s="10" t="s">
        <v>66</v>
      </c>
    </row>
    <row r="36" spans="1:14">
      <c r="B36" s="52"/>
      <c r="F36" s="1"/>
    </row>
    <row r="37" spans="1:14">
      <c r="B37" s="53"/>
    </row>
    <row r="1048576" spans="9:9">
      <c r="I1048576">
        <f>SUM(I2:I1048575)</f>
        <v>413945</v>
      </c>
    </row>
  </sheetData>
  <hyperlinks>
    <hyperlink ref="O10" r:id="rId1" display="https://www.moneycontrol.com/stocks/sectors/petrochemicals.html" xr:uid="{E32BDDF9-E745-49D8-9883-3053E3C9CE2E}"/>
  </hyperlinks>
  <pageMargins left="0.7" right="0.7" top="0.75" bottom="0.75" header="0.3" footer="0.3"/>
  <pageSetup paperSize="9" orientation="portrait" horizontalDpi="30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1B76-2C48-40BE-86F4-FAF3F61BAEB9}">
  <dimension ref="C6:O33"/>
  <sheetViews>
    <sheetView topLeftCell="A10" workbookViewId="0">
      <selection activeCell="E32" sqref="E32"/>
    </sheetView>
  </sheetViews>
  <sheetFormatPr defaultRowHeight="14.4"/>
  <cols>
    <col min="6" max="6" width="16.77734375" customWidth="1"/>
    <col min="9" max="9" width="10" bestFit="1" customWidth="1"/>
  </cols>
  <sheetData>
    <row r="6" spans="6:15">
      <c r="F6" t="s">
        <v>68</v>
      </c>
      <c r="G6" s="7"/>
      <c r="M6">
        <v>210</v>
      </c>
      <c r="N6" t="s">
        <v>69</v>
      </c>
    </row>
    <row r="7" spans="6:15">
      <c r="F7" t="s">
        <v>70</v>
      </c>
      <c r="G7" s="7"/>
      <c r="M7">
        <v>275</v>
      </c>
      <c r="N7" t="s">
        <v>69</v>
      </c>
    </row>
    <row r="8" spans="6:15">
      <c r="F8" t="s">
        <v>71</v>
      </c>
      <c r="G8" s="7"/>
      <c r="M8" t="s">
        <v>73</v>
      </c>
      <c r="N8" t="s">
        <v>69</v>
      </c>
    </row>
    <row r="9" spans="6:15">
      <c r="F9" t="s">
        <v>72</v>
      </c>
      <c r="G9" s="7"/>
      <c r="M9" t="s">
        <v>74</v>
      </c>
    </row>
    <row r="10" spans="6:15">
      <c r="F10" t="s">
        <v>76</v>
      </c>
      <c r="G10" s="7"/>
      <c r="M10">
        <v>75</v>
      </c>
      <c r="N10" t="s">
        <v>77</v>
      </c>
    </row>
    <row r="11" spans="6:15">
      <c r="G11" s="7"/>
    </row>
    <row r="12" spans="6:15">
      <c r="F12" t="s">
        <v>89</v>
      </c>
      <c r="G12" s="7">
        <v>68.650000000000006</v>
      </c>
    </row>
    <row r="13" spans="6:15">
      <c r="F13" t="s">
        <v>90</v>
      </c>
      <c r="G13" s="7">
        <v>123.35</v>
      </c>
    </row>
    <row r="14" spans="6:15">
      <c r="F14" t="s">
        <v>91</v>
      </c>
      <c r="G14" s="7">
        <v>166</v>
      </c>
    </row>
    <row r="15" spans="6:15">
      <c r="F15" t="s">
        <v>93</v>
      </c>
      <c r="G15" s="7">
        <v>24.45</v>
      </c>
    </row>
    <row r="16" spans="6:15">
      <c r="N16" t="s">
        <v>233</v>
      </c>
      <c r="O16" t="s">
        <v>224</v>
      </c>
    </row>
    <row r="17" spans="3:15">
      <c r="N17" t="s">
        <v>234</v>
      </c>
      <c r="O17" t="s">
        <v>224</v>
      </c>
    </row>
    <row r="18" spans="3:15">
      <c r="F18" t="s">
        <v>151</v>
      </c>
      <c r="G18" s="7">
        <v>159.5</v>
      </c>
      <c r="H18" t="s">
        <v>152</v>
      </c>
      <c r="I18" t="s">
        <v>153</v>
      </c>
      <c r="N18" t="s">
        <v>235</v>
      </c>
    </row>
    <row r="19" spans="3:15">
      <c r="N19" t="s">
        <v>236</v>
      </c>
    </row>
    <row r="20" spans="3:15">
      <c r="C20" t="s">
        <v>160</v>
      </c>
      <c r="F20" t="s">
        <v>154</v>
      </c>
      <c r="G20" t="s">
        <v>155</v>
      </c>
      <c r="J20" t="s">
        <v>161</v>
      </c>
    </row>
    <row r="22" spans="3:15">
      <c r="F22" t="s">
        <v>156</v>
      </c>
      <c r="G22" t="s">
        <v>157</v>
      </c>
      <c r="I22" t="s">
        <v>158</v>
      </c>
      <c r="N22" t="s">
        <v>237</v>
      </c>
    </row>
    <row r="23" spans="3:15">
      <c r="H23" t="s">
        <v>159</v>
      </c>
    </row>
    <row r="25" spans="3:15">
      <c r="D25" t="s">
        <v>168</v>
      </c>
      <c r="F25" t="s">
        <v>167</v>
      </c>
    </row>
    <row r="27" spans="3:15">
      <c r="F27" t="s">
        <v>170</v>
      </c>
      <c r="G27" t="s">
        <v>171</v>
      </c>
    </row>
    <row r="29" spans="3:15">
      <c r="F29" t="s">
        <v>220</v>
      </c>
      <c r="G29" t="s">
        <v>221</v>
      </c>
    </row>
    <row r="30" spans="3:15">
      <c r="F30" t="s">
        <v>222</v>
      </c>
      <c r="G30">
        <v>272.85000000000002</v>
      </c>
      <c r="H30" t="s">
        <v>223</v>
      </c>
      <c r="I30" t="s">
        <v>224</v>
      </c>
    </row>
    <row r="33" spans="6:6">
      <c r="F33" t="s">
        <v>239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0FBF-C972-4C98-811D-2295CD62D675}">
  <dimension ref="B2:J36"/>
  <sheetViews>
    <sheetView topLeftCell="A10" workbookViewId="0">
      <selection activeCell="B21" sqref="B21"/>
    </sheetView>
  </sheetViews>
  <sheetFormatPr defaultRowHeight="14.4"/>
  <cols>
    <col min="2" max="2" width="53.5546875" customWidth="1"/>
  </cols>
  <sheetData>
    <row r="2" spans="2:10">
      <c r="G2" t="s">
        <v>103</v>
      </c>
      <c r="H2" t="s">
        <v>101</v>
      </c>
      <c r="I2" t="s">
        <v>102</v>
      </c>
    </row>
    <row r="3" spans="2:10">
      <c r="C3" t="s">
        <v>105</v>
      </c>
      <c r="D3" t="s">
        <v>106</v>
      </c>
      <c r="E3" t="s">
        <v>98</v>
      </c>
      <c r="G3" t="s">
        <v>98</v>
      </c>
      <c r="H3" t="s">
        <v>99</v>
      </c>
      <c r="I3" t="s">
        <v>100</v>
      </c>
      <c r="J3" t="s">
        <v>288</v>
      </c>
    </row>
    <row r="4" spans="2:10">
      <c r="B4" t="s">
        <v>218</v>
      </c>
      <c r="C4">
        <v>7.5</v>
      </c>
      <c r="J4">
        <v>33.4</v>
      </c>
    </row>
    <row r="5" spans="2:10">
      <c r="B5" t="s">
        <v>104</v>
      </c>
      <c r="C5">
        <v>2</v>
      </c>
      <c r="E5" t="s">
        <v>108</v>
      </c>
    </row>
    <row r="6" spans="2:10">
      <c r="B6" t="s">
        <v>107</v>
      </c>
      <c r="C6">
        <v>8.6</v>
      </c>
      <c r="E6" t="s">
        <v>108</v>
      </c>
    </row>
    <row r="7" spans="2:10">
      <c r="B7" t="s">
        <v>109</v>
      </c>
      <c r="C7">
        <v>8.5</v>
      </c>
      <c r="E7" t="s">
        <v>108</v>
      </c>
    </row>
    <row r="8" spans="2:10">
      <c r="B8" t="s">
        <v>110</v>
      </c>
      <c r="C8">
        <v>4.7</v>
      </c>
      <c r="E8" t="s">
        <v>108</v>
      </c>
    </row>
    <row r="9" spans="2:10">
      <c r="B9" t="s">
        <v>111</v>
      </c>
      <c r="C9">
        <v>52.6</v>
      </c>
      <c r="D9" t="s">
        <v>108</v>
      </c>
      <c r="E9" t="s">
        <v>108</v>
      </c>
    </row>
    <row r="10" spans="2:10">
      <c r="B10" t="s">
        <v>112</v>
      </c>
      <c r="C10">
        <v>80.2</v>
      </c>
      <c r="E10" t="s">
        <v>108</v>
      </c>
    </row>
    <row r="11" spans="2:10">
      <c r="B11" t="s">
        <v>83</v>
      </c>
      <c r="C11">
        <v>27</v>
      </c>
      <c r="D11" t="s">
        <v>108</v>
      </c>
      <c r="E11" t="s">
        <v>108</v>
      </c>
    </row>
    <row r="12" spans="2:10">
      <c r="B12" t="s">
        <v>62</v>
      </c>
      <c r="C12">
        <v>25.8</v>
      </c>
      <c r="D12" t="s">
        <v>108</v>
      </c>
      <c r="E12" t="s">
        <v>108</v>
      </c>
      <c r="F12" t="s">
        <v>228</v>
      </c>
    </row>
    <row r="13" spans="2:10">
      <c r="B13" t="s">
        <v>92</v>
      </c>
      <c r="C13">
        <v>43.05</v>
      </c>
      <c r="D13" t="s">
        <v>108</v>
      </c>
      <c r="E13" t="s">
        <v>108</v>
      </c>
    </row>
    <row r="14" spans="2:10">
      <c r="B14" t="s">
        <v>113</v>
      </c>
    </row>
    <row r="15" spans="2:10">
      <c r="B15" t="s">
        <v>114</v>
      </c>
      <c r="C15">
        <v>21.4</v>
      </c>
    </row>
    <row r="16" spans="2:10">
      <c r="B16" t="s">
        <v>115</v>
      </c>
      <c r="C16">
        <v>28.3</v>
      </c>
      <c r="F16" t="s">
        <v>116</v>
      </c>
    </row>
    <row r="17" spans="2:10">
      <c r="B17" t="s">
        <v>117</v>
      </c>
      <c r="C17">
        <v>148</v>
      </c>
      <c r="E17" t="s">
        <v>108</v>
      </c>
    </row>
    <row r="18" spans="2:10">
      <c r="B18" t="s">
        <v>118</v>
      </c>
      <c r="C18">
        <v>149</v>
      </c>
      <c r="E18" t="s">
        <v>108</v>
      </c>
    </row>
    <row r="19" spans="2:10">
      <c r="B19" t="s">
        <v>121</v>
      </c>
      <c r="C19">
        <v>137</v>
      </c>
      <c r="E19" t="s">
        <v>108</v>
      </c>
      <c r="J19" s="12"/>
    </row>
    <row r="20" spans="2:10">
      <c r="B20" t="s">
        <v>81</v>
      </c>
      <c r="C20">
        <v>183</v>
      </c>
      <c r="E20" t="s">
        <v>108</v>
      </c>
      <c r="J20" s="12"/>
    </row>
    <row r="21" spans="2:10">
      <c r="B21" t="s">
        <v>119</v>
      </c>
      <c r="C21">
        <v>74</v>
      </c>
      <c r="E21" t="s">
        <v>108</v>
      </c>
      <c r="J21" s="16"/>
    </row>
    <row r="22" spans="2:10" ht="27.6">
      <c r="B22" t="s">
        <v>82</v>
      </c>
      <c r="C22">
        <v>157</v>
      </c>
      <c r="E22" t="s">
        <v>108</v>
      </c>
      <c r="J22" s="17"/>
    </row>
    <row r="23" spans="2:10">
      <c r="B23" t="s">
        <v>120</v>
      </c>
      <c r="C23">
        <v>131</v>
      </c>
      <c r="E23" t="s">
        <v>108</v>
      </c>
    </row>
    <row r="24" spans="2:10">
      <c r="B24" t="s">
        <v>19</v>
      </c>
      <c r="C24">
        <v>150</v>
      </c>
    </row>
    <row r="25" spans="2:10">
      <c r="B25" t="s">
        <v>150</v>
      </c>
      <c r="C25">
        <v>25.1</v>
      </c>
    </row>
    <row r="26" spans="2:10">
      <c r="B26" t="s">
        <v>172</v>
      </c>
      <c r="F26" t="s">
        <v>175</v>
      </c>
    </row>
    <row r="27" spans="2:10">
      <c r="B27" t="s">
        <v>173</v>
      </c>
    </row>
    <row r="28" spans="2:10">
      <c r="B28" t="s">
        <v>174</v>
      </c>
      <c r="C28">
        <v>207.65</v>
      </c>
    </row>
    <row r="29" spans="2:10">
      <c r="B29" t="s">
        <v>219</v>
      </c>
      <c r="C29">
        <v>43.3</v>
      </c>
    </row>
    <row r="30" spans="2:10">
      <c r="B30" t="s">
        <v>289</v>
      </c>
      <c r="C30">
        <v>3.16</v>
      </c>
    </row>
    <row r="31" spans="2:10">
      <c r="B31" t="s">
        <v>229</v>
      </c>
    </row>
    <row r="32" spans="2:10">
      <c r="B32" t="s">
        <v>323</v>
      </c>
      <c r="C32">
        <v>23.55</v>
      </c>
    </row>
    <row r="33" spans="2:4">
      <c r="B33" t="s">
        <v>230</v>
      </c>
    </row>
    <row r="34" spans="2:4">
      <c r="B34" t="s">
        <v>231</v>
      </c>
    </row>
    <row r="36" spans="2:4">
      <c r="B36" t="s">
        <v>246</v>
      </c>
      <c r="C36">
        <v>137.19999999999999</v>
      </c>
      <c r="D36" t="s">
        <v>247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306A-D5DE-4B24-B045-48AE163A2A25}">
  <dimension ref="A1:L38"/>
  <sheetViews>
    <sheetView workbookViewId="0">
      <selection activeCell="C16" sqref="C16"/>
    </sheetView>
  </sheetViews>
  <sheetFormatPr defaultRowHeight="14.4"/>
  <cols>
    <col min="2" max="2" width="7.6640625" customWidth="1"/>
    <col min="3" max="3" width="33.109375" customWidth="1"/>
    <col min="4" max="4" width="34.77734375" customWidth="1"/>
    <col min="5" max="5" width="18" customWidth="1"/>
    <col min="6" max="6" width="17.33203125" bestFit="1" customWidth="1"/>
    <col min="7" max="7" width="13.6640625" bestFit="1" customWidth="1"/>
    <col min="8" max="8" width="15.6640625" customWidth="1"/>
    <col min="9" max="9" width="17.109375" customWidth="1"/>
    <col min="12" max="12" width="17.21875" bestFit="1" customWidth="1"/>
  </cols>
  <sheetData>
    <row r="1" spans="1:12">
      <c r="A1" t="s">
        <v>143</v>
      </c>
    </row>
    <row r="2" spans="1:12">
      <c r="L2" s="18"/>
    </row>
    <row r="3" spans="1:12" ht="15" thickBot="1">
      <c r="A3" t="s">
        <v>213</v>
      </c>
      <c r="C3" s="4" t="s">
        <v>122</v>
      </c>
      <c r="D3" s="4" t="s">
        <v>30</v>
      </c>
      <c r="E3" s="4" t="s">
        <v>145</v>
      </c>
      <c r="F3" s="4" t="s">
        <v>26</v>
      </c>
      <c r="G3" s="4" t="s">
        <v>31</v>
      </c>
      <c r="H3" s="4" t="s">
        <v>28</v>
      </c>
      <c r="I3" s="4" t="s">
        <v>186</v>
      </c>
      <c r="L3" s="4" t="s">
        <v>214</v>
      </c>
    </row>
    <row r="4" spans="1:12" ht="15" thickBot="1">
      <c r="A4" s="20">
        <v>1</v>
      </c>
      <c r="C4" s="20" t="s">
        <v>124</v>
      </c>
      <c r="D4" s="19" t="s">
        <v>131</v>
      </c>
      <c r="E4" t="s">
        <v>20</v>
      </c>
      <c r="F4" t="s">
        <v>196</v>
      </c>
      <c r="G4" t="s">
        <v>207</v>
      </c>
      <c r="H4" t="s">
        <v>177</v>
      </c>
      <c r="I4" t="s">
        <v>187</v>
      </c>
    </row>
    <row r="5" spans="1:12" ht="15" customHeight="1" thickBot="1">
      <c r="A5" s="20">
        <v>2</v>
      </c>
      <c r="C5" s="21" t="s">
        <v>140</v>
      </c>
      <c r="D5" s="19" t="s">
        <v>132</v>
      </c>
      <c r="E5" t="s">
        <v>15</v>
      </c>
      <c r="F5" t="s">
        <v>198</v>
      </c>
      <c r="G5" t="s">
        <v>208</v>
      </c>
      <c r="H5" t="s">
        <v>178</v>
      </c>
      <c r="I5" t="s">
        <v>15</v>
      </c>
      <c r="L5" s="15" t="s">
        <v>215</v>
      </c>
    </row>
    <row r="6" spans="1:12" ht="15" customHeight="1" thickBot="1">
      <c r="A6" s="20">
        <v>3</v>
      </c>
      <c r="C6" s="20" t="s">
        <v>125</v>
      </c>
      <c r="D6" s="19" t="s">
        <v>133</v>
      </c>
      <c r="E6" t="s">
        <v>22</v>
      </c>
      <c r="F6" t="s">
        <v>79</v>
      </c>
      <c r="G6" t="s">
        <v>209</v>
      </c>
      <c r="H6" t="s">
        <v>179</v>
      </c>
      <c r="I6" t="s">
        <v>188</v>
      </c>
    </row>
    <row r="7" spans="1:12" ht="15" thickBot="1">
      <c r="A7" s="20">
        <v>4</v>
      </c>
      <c r="C7" s="20" t="s">
        <v>126</v>
      </c>
      <c r="D7" s="19" t="s">
        <v>17</v>
      </c>
      <c r="E7" t="s">
        <v>144</v>
      </c>
      <c r="F7" t="s">
        <v>169</v>
      </c>
      <c r="G7" t="s">
        <v>210</v>
      </c>
      <c r="H7" t="s">
        <v>180</v>
      </c>
      <c r="I7" t="s">
        <v>189</v>
      </c>
    </row>
    <row r="8" spans="1:12" ht="15" thickBot="1">
      <c r="A8" s="20">
        <v>5</v>
      </c>
      <c r="C8" s="20" t="s">
        <v>127</v>
      </c>
      <c r="D8" s="19" t="s">
        <v>134</v>
      </c>
      <c r="E8" t="s">
        <v>81</v>
      </c>
      <c r="F8" t="s">
        <v>212</v>
      </c>
      <c r="G8" t="s">
        <v>211</v>
      </c>
      <c r="H8" t="s">
        <v>181</v>
      </c>
      <c r="I8" t="s">
        <v>190</v>
      </c>
    </row>
    <row r="9" spans="1:12" ht="15" thickBot="1">
      <c r="A9" s="20">
        <v>6</v>
      </c>
      <c r="C9" s="20" t="s">
        <v>128</v>
      </c>
      <c r="D9" s="19" t="s">
        <v>135</v>
      </c>
      <c r="E9" t="s">
        <v>21</v>
      </c>
      <c r="F9" t="s">
        <v>166</v>
      </c>
      <c r="G9" t="s">
        <v>188</v>
      </c>
      <c r="H9" t="s">
        <v>182</v>
      </c>
      <c r="I9" t="s">
        <v>16</v>
      </c>
    </row>
    <row r="10" spans="1:12" ht="15" thickBot="1">
      <c r="A10" s="20">
        <v>7</v>
      </c>
      <c r="C10" s="20" t="s">
        <v>141</v>
      </c>
      <c r="D10" s="19" t="s">
        <v>136</v>
      </c>
      <c r="E10" t="s">
        <v>16</v>
      </c>
      <c r="F10" t="s">
        <v>163</v>
      </c>
      <c r="G10" t="s">
        <v>200</v>
      </c>
      <c r="H10" t="s">
        <v>183</v>
      </c>
      <c r="I10" t="s">
        <v>191</v>
      </c>
    </row>
    <row r="11" spans="1:12" ht="15" thickBot="1">
      <c r="A11" s="20">
        <v>8</v>
      </c>
      <c r="C11" s="20" t="s">
        <v>142</v>
      </c>
      <c r="D11" s="19" t="s">
        <v>137</v>
      </c>
      <c r="E11" t="s">
        <v>146</v>
      </c>
      <c r="F11" t="s">
        <v>164</v>
      </c>
      <c r="H11" t="s">
        <v>80</v>
      </c>
      <c r="I11" t="s">
        <v>20</v>
      </c>
    </row>
    <row r="12" spans="1:12" ht="15" thickBot="1">
      <c r="A12" s="20">
        <v>9</v>
      </c>
      <c r="C12" s="20" t="s">
        <v>129</v>
      </c>
      <c r="D12" s="19" t="s">
        <v>138</v>
      </c>
      <c r="E12" t="s">
        <v>147</v>
      </c>
      <c r="F12" t="s">
        <v>165</v>
      </c>
      <c r="H12" t="s">
        <v>184</v>
      </c>
      <c r="I12" t="s">
        <v>192</v>
      </c>
    </row>
    <row r="13" spans="1:12" ht="29.4" thickBot="1">
      <c r="A13" s="20">
        <v>10</v>
      </c>
      <c r="C13" s="20" t="s">
        <v>130</v>
      </c>
      <c r="D13" s="19" t="s">
        <v>139</v>
      </c>
      <c r="E13" s="3" t="s">
        <v>148</v>
      </c>
      <c r="F13" t="s">
        <v>162</v>
      </c>
      <c r="H13" t="s">
        <v>185</v>
      </c>
      <c r="I13" t="s">
        <v>24</v>
      </c>
    </row>
    <row r="14" spans="1:12">
      <c r="H14" t="s">
        <v>14</v>
      </c>
      <c r="I14" t="s">
        <v>193</v>
      </c>
    </row>
    <row r="15" spans="1:12">
      <c r="I15" t="s">
        <v>194</v>
      </c>
    </row>
    <row r="16" spans="1:12">
      <c r="I16" t="s">
        <v>195</v>
      </c>
    </row>
    <row r="17" spans="2:9">
      <c r="I17" t="s">
        <v>196</v>
      </c>
    </row>
    <row r="18" spans="2:9">
      <c r="I18" t="s">
        <v>197</v>
      </c>
    </row>
    <row r="19" spans="2:9">
      <c r="I19" t="s">
        <v>198</v>
      </c>
    </row>
    <row r="20" spans="2:9">
      <c r="I20" t="s">
        <v>179</v>
      </c>
    </row>
    <row r="21" spans="2:9">
      <c r="B21" t="s">
        <v>216</v>
      </c>
      <c r="C21" t="s">
        <v>217</v>
      </c>
      <c r="I21" t="s">
        <v>182</v>
      </c>
    </row>
    <row r="22" spans="2:9">
      <c r="I22" t="s">
        <v>199</v>
      </c>
    </row>
    <row r="23" spans="2:9">
      <c r="I23" t="s">
        <v>82</v>
      </c>
    </row>
    <row r="24" spans="2:9">
      <c r="I24" t="s">
        <v>120</v>
      </c>
    </row>
    <row r="25" spans="2:9">
      <c r="I25" t="s">
        <v>123</v>
      </c>
    </row>
    <row r="26" spans="2:9">
      <c r="I26" t="s">
        <v>200</v>
      </c>
    </row>
    <row r="27" spans="2:9">
      <c r="I27" t="s">
        <v>8</v>
      </c>
    </row>
    <row r="28" spans="2:9">
      <c r="I28" t="s">
        <v>201</v>
      </c>
    </row>
    <row r="29" spans="2:9">
      <c r="I29" t="s">
        <v>202</v>
      </c>
    </row>
    <row r="30" spans="2:9">
      <c r="I30" t="s">
        <v>18</v>
      </c>
    </row>
    <row r="31" spans="2:9">
      <c r="I31" t="s">
        <v>203</v>
      </c>
    </row>
    <row r="32" spans="2:9">
      <c r="I32" t="s">
        <v>185</v>
      </c>
    </row>
    <row r="33" spans="9:9">
      <c r="I33" t="s">
        <v>184</v>
      </c>
    </row>
    <row r="34" spans="9:9">
      <c r="I34" t="s">
        <v>204</v>
      </c>
    </row>
    <row r="35" spans="9:9">
      <c r="I35" t="s">
        <v>205</v>
      </c>
    </row>
    <row r="36" spans="9:9">
      <c r="I36" t="s">
        <v>183</v>
      </c>
    </row>
    <row r="37" spans="9:9">
      <c r="I37" t="s">
        <v>206</v>
      </c>
    </row>
    <row r="38" spans="9:9">
      <c r="I38" t="s">
        <v>14</v>
      </c>
    </row>
  </sheetData>
  <hyperlinks>
    <hyperlink ref="C5" r:id="rId1" display="https://indiancompanies.in/itc-limited-products-chairman/" xr:uid="{4FF3C6C0-5234-47CF-9B52-62C03253A413}"/>
  </hyperlinks>
  <pageMargins left="0.7" right="0.7" top="0.75" bottom="0.75" header="0.3" footer="0.3"/>
  <pageSetup paperSize="9" orientation="portrait" horizontalDpi="30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AC23-2BEC-46C9-9704-B3E23FB7B079}">
  <dimension ref="B1:D38"/>
  <sheetViews>
    <sheetView topLeftCell="A10" workbookViewId="0">
      <selection activeCell="C28" sqref="C28"/>
    </sheetView>
  </sheetViews>
  <sheetFormatPr defaultRowHeight="14.4"/>
  <cols>
    <col min="2" max="2" width="25.77734375" customWidth="1"/>
    <col min="3" max="3" width="28" bestFit="1" customWidth="1"/>
  </cols>
  <sheetData>
    <row r="1" spans="2:3">
      <c r="B1" t="s">
        <v>291</v>
      </c>
      <c r="C1" t="s">
        <v>292</v>
      </c>
    </row>
    <row r="2" spans="2:3">
      <c r="B2" t="s">
        <v>290</v>
      </c>
      <c r="C2" t="s">
        <v>203</v>
      </c>
    </row>
    <row r="4" spans="2:3">
      <c r="B4" t="s">
        <v>29</v>
      </c>
      <c r="C4" t="s">
        <v>293</v>
      </c>
    </row>
    <row r="5" spans="2:3">
      <c r="C5" t="s">
        <v>42</v>
      </c>
    </row>
    <row r="7" spans="2:3">
      <c r="B7" t="s">
        <v>294</v>
      </c>
      <c r="C7" t="s">
        <v>295</v>
      </c>
    </row>
    <row r="8" spans="2:3">
      <c r="C8" t="s">
        <v>296</v>
      </c>
    </row>
    <row r="9" spans="2:3">
      <c r="C9" t="s">
        <v>297</v>
      </c>
    </row>
    <row r="11" spans="2:3">
      <c r="B11" t="s">
        <v>298</v>
      </c>
      <c r="C11" t="s">
        <v>299</v>
      </c>
    </row>
    <row r="12" spans="2:3">
      <c r="C12" t="s">
        <v>123</v>
      </c>
    </row>
    <row r="13" spans="2:3">
      <c r="C13" t="s">
        <v>300</v>
      </c>
    </row>
    <row r="15" spans="2:3">
      <c r="B15" t="s">
        <v>301</v>
      </c>
      <c r="C15" t="s">
        <v>302</v>
      </c>
    </row>
    <row r="16" spans="2:3">
      <c r="C16" t="s">
        <v>303</v>
      </c>
    </row>
    <row r="18" spans="2:4">
      <c r="B18" t="s">
        <v>27</v>
      </c>
      <c r="C18" t="s">
        <v>304</v>
      </c>
      <c r="D18" t="s">
        <v>305</v>
      </c>
    </row>
    <row r="19" spans="2:4">
      <c r="C19" t="s">
        <v>306</v>
      </c>
    </row>
    <row r="21" spans="2:4">
      <c r="B21" t="s">
        <v>307</v>
      </c>
      <c r="C21" t="s">
        <v>308</v>
      </c>
    </row>
    <row r="22" spans="2:4">
      <c r="C22" t="s">
        <v>309</v>
      </c>
    </row>
    <row r="24" spans="2:4">
      <c r="B24" t="s">
        <v>310</v>
      </c>
      <c r="C24" t="s">
        <v>311</v>
      </c>
    </row>
    <row r="25" spans="2:4">
      <c r="C25" t="s">
        <v>312</v>
      </c>
    </row>
    <row r="27" spans="2:4">
      <c r="B27" t="s">
        <v>313</v>
      </c>
      <c r="C27" t="s">
        <v>163</v>
      </c>
    </row>
    <row r="28" spans="2:4">
      <c r="C28" t="s">
        <v>314</v>
      </c>
    </row>
    <row r="29" spans="2:4">
      <c r="C29" t="s">
        <v>315</v>
      </c>
    </row>
    <row r="31" spans="2:4">
      <c r="B31" t="s">
        <v>316</v>
      </c>
      <c r="C31" t="s">
        <v>317</v>
      </c>
    </row>
    <row r="32" spans="2:4">
      <c r="C32" t="s">
        <v>318</v>
      </c>
    </row>
    <row r="34" spans="2:3">
      <c r="B34" t="s">
        <v>31</v>
      </c>
      <c r="C34" t="s">
        <v>319</v>
      </c>
    </row>
    <row r="35" spans="2:3">
      <c r="C35" t="s">
        <v>320</v>
      </c>
    </row>
    <row r="36" spans="2:3">
      <c r="C36" t="s">
        <v>321</v>
      </c>
    </row>
    <row r="38" spans="2:3">
      <c r="B38" t="s">
        <v>322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06C9-891D-4BBA-8BF6-C23059F0FAB5}">
  <dimension ref="C183:D211"/>
  <sheetViews>
    <sheetView topLeftCell="A97" workbookViewId="0">
      <selection activeCell="K125" sqref="K125"/>
    </sheetView>
  </sheetViews>
  <sheetFormatPr defaultRowHeight="14.4"/>
  <sheetData>
    <row r="183" spans="3:3">
      <c r="C183" t="s">
        <v>408</v>
      </c>
    </row>
    <row r="211" spans="4:4">
      <c r="D211" t="s">
        <v>408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748B-D0D9-440D-90F0-1B056846698E}">
  <dimension ref="A1:L15"/>
  <sheetViews>
    <sheetView workbookViewId="0">
      <selection activeCell="C9" sqref="C9"/>
    </sheetView>
  </sheetViews>
  <sheetFormatPr defaultRowHeight="14.4"/>
  <cols>
    <col min="1" max="2" width="12.21875" bestFit="1" customWidth="1"/>
    <col min="5" max="5" width="38.5546875" bestFit="1" customWidth="1"/>
    <col min="9" max="9" width="16.33203125" bestFit="1" customWidth="1"/>
  </cols>
  <sheetData>
    <row r="1" spans="1:12">
      <c r="A1" s="87" t="s">
        <v>395</v>
      </c>
      <c r="B1" s="87" t="s">
        <v>394</v>
      </c>
      <c r="C1" s="87" t="s">
        <v>273</v>
      </c>
      <c r="E1" s="87" t="s">
        <v>12</v>
      </c>
      <c r="L1" t="s">
        <v>448</v>
      </c>
    </row>
    <row r="2" spans="1:12">
      <c r="A2" t="s">
        <v>396</v>
      </c>
      <c r="B2" t="s">
        <v>401</v>
      </c>
      <c r="C2">
        <v>11000</v>
      </c>
    </row>
    <row r="3" spans="1:12">
      <c r="B3" t="s">
        <v>404</v>
      </c>
      <c r="C3">
        <v>69300</v>
      </c>
    </row>
    <row r="4" spans="1:12">
      <c r="B4" t="s">
        <v>397</v>
      </c>
      <c r="C4">
        <v>84950</v>
      </c>
      <c r="E4" t="s">
        <v>403</v>
      </c>
      <c r="F4" t="s">
        <v>412</v>
      </c>
      <c r="I4" t="s">
        <v>425</v>
      </c>
    </row>
    <row r="5" spans="1:12">
      <c r="B5" t="s">
        <v>398</v>
      </c>
      <c r="C5">
        <v>-113400</v>
      </c>
      <c r="D5" t="s">
        <v>352</v>
      </c>
    </row>
    <row r="6" spans="1:12">
      <c r="A6" t="s">
        <v>463</v>
      </c>
      <c r="C6">
        <f>SUM(C2:C5)</f>
        <v>51850</v>
      </c>
      <c r="I6" t="s">
        <v>432</v>
      </c>
    </row>
    <row r="8" spans="1:12">
      <c r="A8" t="s">
        <v>400</v>
      </c>
      <c r="B8" t="s">
        <v>399</v>
      </c>
      <c r="C8">
        <v>-69400</v>
      </c>
    </row>
    <row r="9" spans="1:12">
      <c r="B9" t="s">
        <v>404</v>
      </c>
      <c r="C9">
        <v>14900</v>
      </c>
      <c r="L9" s="1">
        <v>44621</v>
      </c>
    </row>
    <row r="10" spans="1:12">
      <c r="B10" t="s">
        <v>397</v>
      </c>
    </row>
    <row r="11" spans="1:12">
      <c r="B11" t="s">
        <v>398</v>
      </c>
      <c r="L11" s="1">
        <v>44638</v>
      </c>
    </row>
    <row r="12" spans="1:12">
      <c r="B12" t="s">
        <v>405</v>
      </c>
    </row>
    <row r="13" spans="1:12">
      <c r="A13" t="s">
        <v>463</v>
      </c>
    </row>
    <row r="15" spans="1:12">
      <c r="A15" t="s">
        <v>406</v>
      </c>
      <c r="B15" t="s">
        <v>407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Trade@F&amp;O</vt:lpstr>
      <vt:lpstr>March Onwrd</vt:lpstr>
      <vt:lpstr>Holding@Cash</vt:lpstr>
      <vt:lpstr>Diwali</vt:lpstr>
      <vt:lpstr>Penny</vt:lpstr>
      <vt:lpstr>Sectorwise</vt:lpstr>
      <vt:lpstr>2022</vt:lpstr>
      <vt:lpstr>IMG</vt:lpstr>
      <vt:lpstr>Weekly</vt:lpstr>
      <vt:lpstr>TotalInv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Kumar</dc:creator>
  <cp:lastModifiedBy>Abhimanyu Kumar</cp:lastModifiedBy>
  <dcterms:created xsi:type="dcterms:W3CDTF">2021-03-25T16:17:07Z</dcterms:created>
  <dcterms:modified xsi:type="dcterms:W3CDTF">2022-04-21T13:41:03Z</dcterms:modified>
</cp:coreProperties>
</file>