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michaele\Dropbox\Client Folders\Microsoft\Microsoft Office Template Project\03__Templates Sent for MS Review\"/>
    </mc:Choice>
  </mc:AlternateContent>
  <xr:revisionPtr revIDLastSave="0" documentId="8_{024554E7-81EE-4DB7-A12B-AEBF149F36AC}" xr6:coauthVersionLast="37" xr6:coauthVersionMax="37" xr10:uidLastSave="{00000000-0000-0000-0000-000000000000}"/>
  <bookViews>
    <workbookView xWindow="0" yWindow="0" windowWidth="23040" windowHeight="8700" xr2:uid="{00000000-000D-0000-FFFF-FFFF00000000}"/>
  </bookViews>
  <sheets>
    <sheet name="Timeline" sheetId="2" r:id="rId1"/>
    <sheet name="About" sheetId="3" r:id="rId2"/>
  </sheets>
  <definedNames>
    <definedName name="_xlnm.Print_Area" localSheetId="0">Timeline!$A:$G</definedName>
    <definedName name="_xlnm.Print_Titles" localSheetId="0">Timeline!$43:$43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1" i="2" l="1"/>
  <c r="A32" i="2" s="1"/>
  <c r="B34" i="2"/>
  <c r="B35" i="2"/>
  <c r="A36" i="2" s="1"/>
  <c r="B36" i="2" s="1"/>
  <c r="A47" i="2" s="1"/>
  <c r="B37" i="2"/>
  <c r="A38" i="2"/>
  <c r="B38" i="2" s="1"/>
  <c r="A39" i="2" s="1"/>
  <c r="B39" i="2" s="1"/>
  <c r="A48" i="2" s="1"/>
  <c r="D48" i="2" s="1"/>
  <c r="D45" i="2"/>
  <c r="E32" i="2"/>
  <c r="F32" i="2"/>
  <c r="F31" i="2"/>
  <c r="F37" i="2"/>
  <c r="F35" i="2"/>
  <c r="F34" i="2"/>
  <c r="E36" i="2"/>
  <c r="F36" i="2"/>
  <c r="E39" i="2"/>
  <c r="F39" i="2"/>
  <c r="F38" i="2"/>
  <c r="E33" i="2"/>
  <c r="F33" i="2" s="1"/>
  <c r="D31" i="2"/>
  <c r="B32" i="2" l="1"/>
  <c r="A33" i="2" s="1"/>
  <c r="B33" i="2" l="1"/>
  <c r="A46" i="2" s="1"/>
  <c r="D32" i="2"/>
  <c r="D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A29" authorId="0" shapeId="0" xr:uid="{AD27B1E5-E2A9-4F09-BFD9-4E3F3FFBD01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B29" authorId="0" shapeId="0" xr:uid="{E10BB8D5-2CDB-4C62-8121-1C860ECC1788}">
      <text>
        <r>
          <rPr>
            <b/>
            <sz val="9"/>
            <color indexed="81"/>
            <rFont val="Tahoma"/>
            <family val="2"/>
          </rPr>
          <t>End Date:</t>
        </r>
        <r>
          <rPr>
            <sz val="9"/>
            <color indexed="81"/>
            <rFont val="Tahoma"/>
            <family val="2"/>
          </rPr>
          <t xml:space="preserve">
You can manually enter the End Date, or you can calculate the End Date from the Start Date and Duration using the formula =</t>
        </r>
        <r>
          <rPr>
            <i/>
            <sz val="9"/>
            <color indexed="81"/>
            <rFont val="Tahoma"/>
            <family val="2"/>
          </rPr>
          <t>start_date</t>
        </r>
        <r>
          <rPr>
            <sz val="9"/>
            <color indexed="81"/>
            <rFont val="Tahoma"/>
            <family val="2"/>
          </rPr>
          <t>+</t>
        </r>
        <r>
          <rPr>
            <i/>
            <sz val="9"/>
            <color indexed="81"/>
            <rFont val="Tahoma"/>
            <family val="2"/>
          </rPr>
          <t>duration</t>
        </r>
        <r>
          <rPr>
            <sz val="9"/>
            <color indexed="81"/>
            <rFont val="Tahoma"/>
            <family val="2"/>
          </rPr>
          <t>-1.</t>
        </r>
      </text>
    </comment>
    <comment ref="C29" authorId="0" shapeId="0" xr:uid="{4E67EE91-4ACB-45E4-8071-9F7FB7DB290D}">
      <text>
        <r>
          <rPr>
            <b/>
            <sz val="9"/>
            <color indexed="81"/>
            <rFont val="Tahoma"/>
            <family val="2"/>
          </rPr>
          <t>Task Duration:</t>
        </r>
        <r>
          <rPr>
            <sz val="9"/>
            <color indexed="81"/>
            <rFont val="Tahoma"/>
            <family val="2"/>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family val="2"/>
          </rPr>
          <t>-</t>
        </r>
        <r>
          <rPr>
            <i/>
            <sz val="9"/>
            <color indexed="81"/>
            <rFont val="Tahoma"/>
            <family val="2"/>
          </rPr>
          <t>start_date</t>
        </r>
        <r>
          <rPr>
            <sz val="9"/>
            <color indexed="81"/>
            <rFont val="Tahoma"/>
            <family val="2"/>
          </rPr>
          <t>+1.</t>
        </r>
      </text>
    </comment>
    <comment ref="D29" authorId="0" shapeId="0" xr:uid="{947C9CF5-0BC9-4402-BF65-BE126C2DF467}">
      <text>
        <r>
          <rPr>
            <b/>
            <sz val="9"/>
            <color indexed="81"/>
            <rFont val="Tahoma"/>
            <family val="2"/>
          </rPr>
          <t>Labels:</t>
        </r>
        <r>
          <rPr>
            <sz val="9"/>
            <color indexed="81"/>
            <rFont val="Tahoma"/>
            <family val="2"/>
          </rPr>
          <t xml:space="preserve">
The data labels used in the chart refer to this column. Text wrapping within data labels is difficult to control, but you can force a new line within the text by pressing Alt+Enter while typing in a cell to enter a carriage return.</t>
        </r>
      </text>
    </comment>
    <comment ref="E29" authorId="0" shapeId="0" xr:uid="{B23221C4-9995-4D4F-8588-F6B7790FFE78}">
      <text>
        <r>
          <rPr>
            <b/>
            <sz val="9"/>
            <color indexed="81"/>
            <rFont val="Tahoma"/>
            <family val="2"/>
          </rPr>
          <t>Vertical Position:</t>
        </r>
        <r>
          <rPr>
            <sz val="9"/>
            <color indexed="81"/>
            <rFont val="Tahoma"/>
            <family val="2"/>
          </rPr>
          <t xml:space="preserve">
Edit the vertical position of each task to avoid overlap. To use a different vertical scale, format the vertical axis to adjust the Minimum and Maximum bounds.</t>
        </r>
      </text>
    </comment>
    <comment ref="F29" authorId="0" shapeId="0" xr:uid="{F986E035-4AEA-46EF-B440-73DDBC53A970}">
      <text>
        <r>
          <rPr>
            <b/>
            <sz val="9"/>
            <color indexed="81"/>
            <rFont val="Tahoma"/>
            <family val="2"/>
          </rPr>
          <t>Vertical Line:</t>
        </r>
        <r>
          <rPr>
            <sz val="9"/>
            <color indexed="81"/>
            <rFont val="Tahoma"/>
            <family val="2"/>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<sst xmlns="http://schemas.openxmlformats.org/spreadsheetml/2006/main" count="46" uniqueCount="44">
  <si>
    <t>Date</t>
  </si>
  <si>
    <t>Position</t>
  </si>
  <si>
    <t>Label</t>
  </si>
  <si>
    <t>Insert new rows above this one</t>
  </si>
  <si>
    <t>Duration</t>
  </si>
  <si>
    <t>Milestone #1</t>
  </si>
  <si>
    <t>Milestone #2</t>
  </si>
  <si>
    <t>End</t>
  </si>
  <si>
    <t>Milestones</t>
  </si>
  <si>
    <t>Tasks</t>
  </si>
  <si>
    <t>Start</t>
  </si>
  <si>
    <t>Task Label 4</t>
  </si>
  <si>
    <t>Task Label 5</t>
  </si>
  <si>
    <t>Task Label 6</t>
  </si>
  <si>
    <t>Task Label 7</t>
  </si>
  <si>
    <t>Task Label 8</t>
  </si>
  <si>
    <t>Task Label 9</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</si>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</sst>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family val="2"/>
    </font>
    <font>
      <b/>
      <sz val="9"/>
      <color indexed="81"/>
      <name val="Tahoma"/>
      <family val="2"/>
    </font>
    <font>
      <i/>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sz val="10"/>
      <color theme="1" tint="0.34998626667073579"/>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22" fillId="0" borderId="0" applyNumberFormat="0" applyFill="0" applyBorder="0" applyAlignment="0" applyProtection="0"/>
  </cellStyleXfs>
  <cellXfs count="36">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9" fillId="2" borderId="2"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14" fontId="9" fillId="0" borderId="2" xfId="0" applyNumberFormat="1" applyFont="1" applyFill="1" applyBorder="1" applyAlignment="1">
      <alignment horizontal="center" vertical="center"/>
    </xf>
    <xf numFmtId="0" fontId="9" fillId="0" borderId="2" xfId="0" applyNumberFormat="1" applyFont="1" applyBorder="1" applyAlignment="1">
      <alignment horizontal="center" vertical="center"/>
    </xf>
    <xf numFmtId="0" fontId="9" fillId="0" borderId="2" xfId="0" applyNumberFormat="1" applyFont="1" applyFill="1" applyBorder="1" applyAlignment="1">
      <alignment horizontal="center" vertical="center"/>
    </xf>
    <xf numFmtId="14" fontId="9"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0" fillId="2" borderId="2" xfId="0" applyNumberFormat="1" applyFont="1" applyFill="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2" fillId="2" borderId="2" xfId="0" applyNumberFormat="1" applyFont="1" applyFill="1" applyBorder="1" applyAlignment="1">
      <alignment horizontal="left" vertical="center" indent="1"/>
    </xf>
    <xf numFmtId="0" fontId="13" fillId="0" borderId="0" xfId="0" applyFont="1"/>
    <xf numFmtId="0" fontId="14" fillId="0" borderId="0" xfId="0" applyFont="1" applyAlignment="1">
      <alignment horizontal="left" vertical="center"/>
    </xf>
    <xf numFmtId="0" fontId="15" fillId="0" borderId="0" xfId="0" applyFont="1" applyAlignment="1" applyProtection="1">
      <alignment vertical="top"/>
    </xf>
    <xf numFmtId="0" fontId="15"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15" fillId="0" borderId="0" xfId="0" applyFont="1" applyAlignment="1">
      <alignment horizontal="left" vertical="center"/>
    </xf>
    <xf numFmtId="0" fontId="19" fillId="0" borderId="0" xfId="0" applyFont="1" applyAlignment="1">
      <alignment vertical="center"/>
    </xf>
    <xf numFmtId="0" fontId="20" fillId="0" borderId="0" xfId="0" applyFont="1" applyAlignment="1">
      <alignment horizontal="left" vertical="top" wrapText="1" indent="1"/>
    </xf>
    <xf numFmtId="0" fontId="21" fillId="0" borderId="0" xfId="0" applyFont="1"/>
    <xf numFmtId="0" fontId="15" fillId="0" borderId="0" xfId="0" applyFont="1" applyAlignment="1">
      <alignment vertical="top"/>
    </xf>
    <xf numFmtId="0" fontId="23" fillId="0" borderId="0" xfId="1" applyFont="1" applyAlignment="1" applyProtection="1">
      <alignment horizontal="left" indent="1"/>
    </xf>
    <xf numFmtId="0" fontId="24" fillId="0" borderId="0" xfId="1" applyFont="1" applyAlignment="1">
      <alignment vertical="center"/>
    </xf>
    <xf numFmtId="0" fontId="25" fillId="0" borderId="0" xfId="0" applyFont="1" applyAlignment="1">
      <alignment horizontal="left" vertical="top"/>
    </xf>
    <xf numFmtId="0" fontId="26" fillId="0" borderId="0" xfId="0" applyFont="1" applyAlignment="1"/>
    <xf numFmtId="0" fontId="1" fillId="0" borderId="0" xfId="0" applyFont="1" applyAlignment="1">
      <alignment vertical="center"/>
    </xf>
    <xf numFmtId="0" fontId="27" fillId="0" borderId="0" xfId="0" applyFont="1" applyAlignment="1">
      <alignment horizontal="left" vertical="top"/>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[Project Timeline Title]</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5F-47E9-9661-163A2FF19FEB}"/>
                </c:ext>
              </c:extLst>
            </c:dLbl>
            <c:dLbl>
              <c:idx val="1"/>
              <c:tx>
                <c:rich>
                  <a:bodyPr/>
                  <a:lstStyle/>
                  <a:p>
                    <a:fld id="{5C2CD874-1B67-4EE6-B0E5-D1DA8403B9A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14D9964F-B0A0-4B61-A1AE-40299C8720A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3327CA18-D8FB-4257-9E4A-C5D59D363A9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98FA7578-24D7-4920-8418-40C086E49AE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B8043458-144B-4E15-B910-E45FAB2399C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27FCEEE9-48E0-4754-AD1C-3F3D885F80C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BA4F200C-0B87-4C96-96D0-6B6CCE48BF6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EB9CADD0-D15C-49D0-9E3D-BCF124FC808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355AE72D-D89E-4688-8082-FE4CAF82CD7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Timeline!$C$30:$C$40</c:f>
                <c:numCache>
                  <c:formatCode>General</c:formatCode>
                  <c:ptCount val="11"/>
                  <c:pt idx="1">
                    <c:v>15</c:v>
                  </c:pt>
                  <c:pt idx="2">
                    <c:v>20</c:v>
                  </c:pt>
                  <c:pt idx="3">
                    <c:v>24</c:v>
                  </c:pt>
                  <c:pt idx="4">
                    <c:v>76</c:v>
                  </c:pt>
                  <c:pt idx="5">
                    <c:v>20</c:v>
                  </c:pt>
                  <c:pt idx="6">
                    <c:v>30</c:v>
                  </c:pt>
                  <c:pt idx="7">
                    <c:v>32</c:v>
                  </c:pt>
                  <c:pt idx="8">
                    <c:v>5</c:v>
                  </c:pt>
                  <c:pt idx="9">
                    <c:v>21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Timeline!$F$30:$F$40</c:f>
                <c:numCache>
                  <c:formatCode>General</c:formatCode>
                  <c:ptCount val="11"/>
                  <c:pt idx="1">
                    <c:v>-25</c:v>
                  </c:pt>
                  <c:pt idx="2">
                    <c:v>-15</c:v>
                  </c:pt>
                  <c:pt idx="3">
                    <c:v>-15</c:v>
                  </c:pt>
                  <c:pt idx="4">
                    <c:v>-80</c:v>
                  </c:pt>
                  <c:pt idx="5">
                    <c:v>-30</c:v>
                  </c:pt>
                  <c:pt idx="6">
                    <c:v>-15</c:v>
                  </c:pt>
                  <c:pt idx="7">
                    <c:v>-20</c:v>
                  </c:pt>
                  <c:pt idx="8">
                    <c:v>-40</c:v>
                  </c:pt>
                  <c:pt idx="9">
                    <c:v>-15</c:v>
                  </c:pt>
                </c:numCache>
              </c:numRef>
            </c:minus>
            <c:spPr>
              <a:noFill/>
              <a:ln w="12700" cap="flat" cmpd="sng" algn="ctr">
                <a:solidFill>
                  <a:schemeClr val="accent1">
                    <a:lumMod val="75000"/>
                    <a:alpha val="70000"/>
                  </a:schemeClr>
                </a:solidFill>
                <a:prstDash val="solid"/>
                <a:round/>
              </a:ln>
              <a:effectLst/>
            </c:spPr>
          </c:errBars>
          <c:xVal>
            <c:numRef>
              <c:f>Timeline!$A$30:$A$40</c:f>
              <c:numCache>
                <c:formatCode>m/d/yyyy</c:formatCode>
                <c:ptCount val="11"/>
                <c:pt idx="1">
                  <c:v>43187</c:v>
                </c:pt>
                <c:pt idx="2">
                  <c:v>43202</c:v>
                </c:pt>
                <c:pt idx="3">
                  <c:v>43222</c:v>
                </c:pt>
                <c:pt idx="4">
                  <c:v>43218</c:v>
                </c:pt>
                <c:pt idx="5">
                  <c:v>43266</c:v>
                </c:pt>
                <c:pt idx="6">
                  <c:v>43286</c:v>
                </c:pt>
                <c:pt idx="7">
                  <c:v>43322</c:v>
                </c:pt>
                <c:pt idx="8">
                  <c:v>43354</c:v>
                </c:pt>
                <c:pt idx="9">
                  <c:v>43359</c:v>
                </c:pt>
              </c:numCache>
            </c:numRef>
          </c:xVal>
          <c:yVal>
            <c:numRef>
              <c:f>Timeline!$E$30:$E$40</c:f>
              <c:numCache>
                <c:formatCode>General</c:formatCode>
                <c:ptCount val="11"/>
                <c:pt idx="1">
                  <c:v>-25</c:v>
                </c:pt>
                <c:pt idx="2">
                  <c:v>-40</c:v>
                </c:pt>
                <c:pt idx="3">
                  <c:v>-55</c:v>
                </c:pt>
                <c:pt idx="4">
                  <c:v>-80</c:v>
                </c:pt>
                <c:pt idx="5">
                  <c:v>-30</c:v>
                </c:pt>
                <c:pt idx="6">
                  <c:v>-45</c:v>
                </c:pt>
                <c:pt idx="7">
                  <c:v>-20</c:v>
                </c:pt>
                <c:pt idx="8">
                  <c:v>-60</c:v>
                </c:pt>
                <c:pt idx="9">
                  <c:v>-75</c:v>
                </c:pt>
              </c:numCache>
            </c:numRef>
          </c:yVal>
          <c:smooth val="0"/>
          <c:extLst>
            <c:ext xmlns:c15="http://schemas.microsoft.com/office/drawing/2012/chart" uri="{02D57815-91ED-43cb-92C2-25804820EDAC}">
              <c15:datalabelsRange>
                <c15:f>Timeline!$D$30:$D$40</c15:f>
                <c15:dlblRangeCache>
                  <c:ptCount val="11"/>
                  <c:pt idx="1">
                    <c:v>Task 1
Mar 28 - Apr 11</c:v>
                  </c:pt>
                  <c:pt idx="2">
                    <c:v>Task 2
Apr 12 - May 1</c:v>
                  </c:pt>
                  <c:pt idx="3">
                    <c:v>Task 3
May 2 - May 25</c:v>
                  </c:pt>
                  <c:pt idx="4">
                    <c:v>Task Label 4</c:v>
                  </c:pt>
                  <c:pt idx="5">
                    <c:v>Task Label 5</c:v>
                  </c:pt>
                  <c:pt idx="6">
                    <c:v>Task Label 6</c:v>
                  </c:pt>
                  <c:pt idx="7">
                    <c:v>Task Label 7</c:v>
                  </c:pt>
                  <c:pt idx="8">
                    <c:v>Task Label 8</c:v>
                  </c:pt>
                  <c:pt idx="9">
                    <c:v>Task Label 9</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5F-47E9-9661-163A2FF19FEB}"/>
                </c:ext>
              </c:extLst>
            </c:dLbl>
            <c:dLbl>
              <c:idx val="1"/>
              <c:tx>
                <c:rich>
                  <a:bodyPr/>
                  <a:lstStyle/>
                  <a:p>
                    <a:fld id="{E2864B76-50D6-43A1-A032-C1BB1C96980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C2FE42E7-76FD-4CF7-A4F0-A34B772813A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424E8EB7-1DBA-4630-9269-21878F98A6E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0CF06D49-C1CE-4B2F-AC19-A2E2D3278CD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Timeline!$A$44:$A$49</c:f>
              <c:numCache>
                <c:formatCode>m/d/yyyy</c:formatCode>
                <c:ptCount val="6"/>
                <c:pt idx="1">
                  <c:v>43192</c:v>
                </c:pt>
                <c:pt idx="2">
                  <c:v>43245</c:v>
                </c:pt>
                <c:pt idx="3">
                  <c:v>43315</c:v>
                </c:pt>
                <c:pt idx="4">
                  <c:v>43379</c:v>
                </c:pt>
              </c:numCache>
            </c:numRef>
          </c:xVal>
          <c:yVal>
            <c:numRef>
              <c:f>Timeline!$E$44:$E$49</c:f>
              <c:numCache>
                <c:formatCode>General</c:formatCode>
                <c:ptCount val="6"/>
                <c:pt idx="1">
                  <c:v>30</c:v>
                </c:pt>
                <c:pt idx="2">
                  <c:v>25</c:v>
                </c:pt>
                <c:pt idx="3">
                  <c:v>20</c:v>
                </c:pt>
                <c:pt idx="4">
                  <c:v>15</c:v>
                </c:pt>
              </c:numCache>
            </c:numRef>
          </c:yVal>
          <c:smooth val="0"/>
          <c:extLst>
            <c:ext xmlns:c15="http://schemas.microsoft.com/office/drawing/2012/chart" uri="{02D57815-91ED-43cb-92C2-25804820EDAC}">
              <c15:datalabelsRange>
                <c15:f>Timeline!$D$44:$D$49</c15:f>
                <c15:dlblRangeCache>
                  <c:ptCount val="6"/>
                  <c:pt idx="1">
                    <c:v>Start, Apr 2</c:v>
                  </c:pt>
                  <c:pt idx="2">
                    <c:v>Milestone #1</c:v>
                  </c:pt>
                  <c:pt idx="3">
                    <c:v>Milestone #2</c:v>
                  </c:pt>
                  <c:pt idx="4">
                    <c:v>Deliver, Oct 6</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0</xdr:col>
      <xdr:colOff>23813</xdr:colOff>
      <xdr:row>0</xdr:row>
      <xdr:rowOff>100012</xdr:rowOff>
    </xdr:from>
    <xdr:to>
      <xdr:col>6</xdr:col>
      <xdr:colOff>1</xdr:colOff>
      <xdr:row>25</xdr:row>
      <xdr:rowOff>190499</xdr:rowOff>
    </xdr:to>
    <xdr:graphicFrame macro="">
      <xdr:nvGraphicFramePr>
        <xdr:cNvPr id="3" name="Chart 2" descr="Project timeline chart">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0</xdr:row>
      <xdr:rowOff>66675</xdr:rowOff>
    </xdr:from>
    <xdr:to>
      <xdr:col>8</xdr:col>
      <xdr:colOff>1905000</xdr:colOff>
      <xdr:row>2</xdr:row>
      <xdr:rowOff>114300</xdr:rowOff>
    </xdr:to>
    <xdr:pic>
      <xdr:nvPicPr>
        <xdr:cNvPr id="4" name="Picture 3" descr="Vertex42 logo">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tabColor theme="3" tint="0.79998168889431442"/>
    <pageSetUpPr fitToPage="1"/>
  </sheetPr>
  <dimension ref="A4:J49"/>
  <sheetViews>
    <sheetView showGridLines="0" tabSelected="1" workbookViewId="0"/>
  </sheetViews>
  <sheetFormatPr defaultRowHeight="14.4" x14ac:dyDescent="0.3"/>
  <cols>
    <col min="1" max="2" width="17.33203125" customWidth="1"/>
    <col min="3" max="3" width="14.5546875" customWidth="1"/>
    <col min="4" max="4" width="36.88671875" customWidth="1"/>
    <col min="5" max="6" width="18.6640625" customWidth="1"/>
    <col min="7" max="7" width="3.6640625" customWidth="1"/>
    <col min="8" max="8" width="5.5546875" customWidth="1"/>
    <col min="9" max="9" width="33.88671875" customWidth="1"/>
  </cols>
  <sheetData>
    <row r="4" spans="9:10" x14ac:dyDescent="0.3">
      <c r="I4" s="31" t="s">
        <v>29</v>
      </c>
      <c r="J4" s="31"/>
    </row>
    <row r="5" spans="9:10" x14ac:dyDescent="0.3">
      <c r="I5" s="35" t="s">
        <v>30</v>
      </c>
      <c r="J5" s="32"/>
    </row>
    <row r="6" spans="9:10" x14ac:dyDescent="0.3">
      <c r="I6" s="1"/>
    </row>
    <row r="8" spans="9:10" x14ac:dyDescent="0.3">
      <c r="I8" s="33" t="s">
        <v>34</v>
      </c>
    </row>
    <row r="9" spans="9:10" x14ac:dyDescent="0.3">
      <c r="I9" s="34" t="s">
        <v>36</v>
      </c>
    </row>
    <row r="10" spans="9:10" x14ac:dyDescent="0.3">
      <c r="I10" s="34" t="s">
        <v>38</v>
      </c>
    </row>
    <row r="11" spans="9:10" x14ac:dyDescent="0.3">
      <c r="I11" s="34" t="s">
        <v>35</v>
      </c>
    </row>
    <row r="12" spans="9:10" x14ac:dyDescent="0.3">
      <c r="I12" s="34" t="s">
        <v>31</v>
      </c>
    </row>
    <row r="13" spans="9:10" x14ac:dyDescent="0.3">
      <c r="I13" s="34" t="s">
        <v>41</v>
      </c>
    </row>
    <row r="14" spans="9:10" x14ac:dyDescent="0.3">
      <c r="I14" s="34" t="s">
        <v>37</v>
      </c>
    </row>
    <row r="16" spans="9:10" x14ac:dyDescent="0.3">
      <c r="I16" s="33" t="s">
        <v>39</v>
      </c>
    </row>
    <row r="17" spans="1:9" x14ac:dyDescent="0.3">
      <c r="I17" s="34" t="s">
        <v>32</v>
      </c>
    </row>
    <row r="18" spans="1:9" x14ac:dyDescent="0.3">
      <c r="I18" s="34" t="s">
        <v>33</v>
      </c>
    </row>
    <row r="19" spans="1:9" x14ac:dyDescent="0.3">
      <c r="I19" s="34" t="s">
        <v>40</v>
      </c>
    </row>
    <row r="21" spans="1:9" x14ac:dyDescent="0.3">
      <c r="I21" s="34"/>
    </row>
    <row r="28" spans="1:9" ht="21" x14ac:dyDescent="0.4">
      <c r="A28" s="3" t="s">
        <v>9</v>
      </c>
      <c r="B28" s="3"/>
      <c r="C28" s="3"/>
    </row>
    <row r="29" spans="1:9" ht="21.75" customHeight="1" x14ac:dyDescent="0.3">
      <c r="A29" s="2" t="s">
        <v>10</v>
      </c>
      <c r="B29" s="2" t="s">
        <v>7</v>
      </c>
      <c r="C29" s="2" t="s">
        <v>4</v>
      </c>
      <c r="D29" s="2" t="s">
        <v>2</v>
      </c>
      <c r="E29" s="2" t="s">
        <v>17</v>
      </c>
      <c r="F29" s="2" t="s">
        <v>18</v>
      </c>
    </row>
    <row r="30" spans="1:9" s="18" customFormat="1" ht="10.199999999999999" x14ac:dyDescent="0.2">
      <c r="A30" s="15"/>
      <c r="B30" s="15"/>
      <c r="C30" s="16"/>
      <c r="D30" s="17"/>
      <c r="E30" s="16"/>
      <c r="F30" s="16"/>
      <c r="I30" s="19"/>
    </row>
    <row r="31" spans="1:9" ht="18" customHeight="1" x14ac:dyDescent="0.3">
      <c r="A31" s="12">
        <v>43187</v>
      </c>
      <c r="B31" s="9">
        <f t="shared" ref="B31:B39" si="0">A31+C31-1</f>
        <v>43201</v>
      </c>
      <c r="C31" s="10">
        <v>15</v>
      </c>
      <c r="D31" s="6" t="str">
        <f>"Task 1"&amp;CHAR(10)&amp;TEXT(A31,"mmm d")&amp;" - "&amp;TEXT(B31,"mmm d")</f>
        <v>Task 1
Mar 28 - Apr 11</v>
      </c>
      <c r="E31" s="11">
        <v>-25</v>
      </c>
      <c r="F31" s="10">
        <f>E31</f>
        <v>-25</v>
      </c>
    </row>
    <row r="32" spans="1:9" ht="18" customHeight="1" x14ac:dyDescent="0.3">
      <c r="A32" s="12">
        <f>B31+1</f>
        <v>43202</v>
      </c>
      <c r="B32" s="9">
        <f t="shared" si="0"/>
        <v>43221</v>
      </c>
      <c r="C32" s="10">
        <v>20</v>
      </c>
      <c r="D32" s="6" t="str">
        <f>"Task 2"&amp;CHAR(10)&amp;TEXT(A32,"mmm d")&amp;" - "&amp;TEXT(B32,"mmm d")</f>
        <v>Task 2
Apr 12 - May 1</v>
      </c>
      <c r="E32" s="10">
        <f>E31-15</f>
        <v>-40</v>
      </c>
      <c r="F32" s="10">
        <f>E32-E31</f>
        <v>-15</v>
      </c>
    </row>
    <row r="33" spans="1:9" ht="18" customHeight="1" x14ac:dyDescent="0.3">
      <c r="A33" s="12">
        <f>B32+1</f>
        <v>43222</v>
      </c>
      <c r="B33" s="9">
        <f t="shared" si="0"/>
        <v>43245</v>
      </c>
      <c r="C33" s="10">
        <v>24</v>
      </c>
      <c r="D33" s="6" t="str">
        <f>"Task 3"&amp;CHAR(10)&amp;TEXT(A33,"mmm d")&amp;" - "&amp;TEXT(B33,"mmm d")</f>
        <v>Task 3
May 2 - May 25</v>
      </c>
      <c r="E33" s="10">
        <f>E32-15</f>
        <v>-55</v>
      </c>
      <c r="F33" s="10">
        <f>E33-E32</f>
        <v>-15</v>
      </c>
    </row>
    <row r="34" spans="1:9" ht="18" customHeight="1" x14ac:dyDescent="0.3">
      <c r="A34" s="12">
        <v>43218</v>
      </c>
      <c r="B34" s="9">
        <f t="shared" si="0"/>
        <v>43293</v>
      </c>
      <c r="C34" s="10">
        <v>76</v>
      </c>
      <c r="D34" s="6" t="s">
        <v>11</v>
      </c>
      <c r="E34" s="11">
        <v>-80</v>
      </c>
      <c r="F34" s="10">
        <f>E34</f>
        <v>-80</v>
      </c>
    </row>
    <row r="35" spans="1:9" ht="18" customHeight="1" x14ac:dyDescent="0.3">
      <c r="A35" s="12">
        <v>43266</v>
      </c>
      <c r="B35" s="9">
        <f t="shared" si="0"/>
        <v>43285</v>
      </c>
      <c r="C35" s="10">
        <v>20</v>
      </c>
      <c r="D35" s="6" t="s">
        <v>12</v>
      </c>
      <c r="E35" s="11">
        <v>-30</v>
      </c>
      <c r="F35" s="10">
        <f>E35</f>
        <v>-30</v>
      </c>
    </row>
    <row r="36" spans="1:9" ht="18" customHeight="1" x14ac:dyDescent="0.3">
      <c r="A36" s="12">
        <f>B35+1</f>
        <v>43286</v>
      </c>
      <c r="B36" s="9">
        <f t="shared" si="0"/>
        <v>43315</v>
      </c>
      <c r="C36" s="10">
        <v>30</v>
      </c>
      <c r="D36" s="6" t="s">
        <v>13</v>
      </c>
      <c r="E36" s="10">
        <f>E35-15</f>
        <v>-45</v>
      </c>
      <c r="F36" s="10">
        <f>E36-E35</f>
        <v>-15</v>
      </c>
    </row>
    <row r="37" spans="1:9" ht="18" customHeight="1" x14ac:dyDescent="0.3">
      <c r="A37" s="12">
        <v>43322</v>
      </c>
      <c r="B37" s="9">
        <f t="shared" si="0"/>
        <v>43353</v>
      </c>
      <c r="C37" s="10">
        <v>32</v>
      </c>
      <c r="D37" s="6" t="s">
        <v>14</v>
      </c>
      <c r="E37" s="11">
        <v>-20</v>
      </c>
      <c r="F37" s="10">
        <f>E37</f>
        <v>-20</v>
      </c>
    </row>
    <row r="38" spans="1:9" ht="18" customHeight="1" x14ac:dyDescent="0.3">
      <c r="A38" s="12">
        <f>B37+1</f>
        <v>43354</v>
      </c>
      <c r="B38" s="9">
        <f t="shared" si="0"/>
        <v>43358</v>
      </c>
      <c r="C38" s="10">
        <v>5</v>
      </c>
      <c r="D38" s="6" t="s">
        <v>15</v>
      </c>
      <c r="E38" s="10">
        <v>-60</v>
      </c>
      <c r="F38" s="10">
        <f>E38-E37</f>
        <v>-40</v>
      </c>
    </row>
    <row r="39" spans="1:9" ht="18" customHeight="1" x14ac:dyDescent="0.3">
      <c r="A39" s="12">
        <f>B38+1</f>
        <v>43359</v>
      </c>
      <c r="B39" s="9">
        <f t="shared" si="0"/>
        <v>43379</v>
      </c>
      <c r="C39" s="10">
        <v>21</v>
      </c>
      <c r="D39" s="6" t="s">
        <v>16</v>
      </c>
      <c r="E39" s="10">
        <f>E38-15</f>
        <v>-75</v>
      </c>
      <c r="F39" s="10">
        <f>E39-E38</f>
        <v>-15</v>
      </c>
    </row>
    <row r="40" spans="1:9" x14ac:dyDescent="0.3">
      <c r="A40" s="7"/>
      <c r="B40" s="7"/>
      <c r="C40" s="8"/>
      <c r="D40" s="14" t="s">
        <v>3</v>
      </c>
      <c r="E40" s="8"/>
      <c r="F40" s="8"/>
      <c r="I40" s="5"/>
    </row>
    <row r="42" spans="1:9" ht="21" x14ac:dyDescent="0.4">
      <c r="A42" s="3" t="s">
        <v>8</v>
      </c>
      <c r="B42" s="3"/>
      <c r="C42" s="3"/>
    </row>
    <row r="43" spans="1:9" ht="18" x14ac:dyDescent="0.3">
      <c r="A43" s="2" t="s">
        <v>0</v>
      </c>
      <c r="B43" s="2"/>
      <c r="C43" s="2"/>
      <c r="D43" s="2" t="s">
        <v>2</v>
      </c>
      <c r="E43" s="2" t="s">
        <v>1</v>
      </c>
    </row>
    <row r="44" spans="1:9" s="18" customFormat="1" ht="10.199999999999999" x14ac:dyDescent="0.2">
      <c r="A44" s="15"/>
      <c r="B44" s="15"/>
      <c r="C44" s="16"/>
      <c r="D44" s="17"/>
      <c r="E44" s="16"/>
    </row>
    <row r="45" spans="1:9" ht="18" customHeight="1" x14ac:dyDescent="0.3">
      <c r="A45" s="12">
        <v>43192</v>
      </c>
      <c r="B45" s="12"/>
      <c r="C45" s="10"/>
      <c r="D45" s="13" t="str">
        <f>"Start, "&amp;TEXT(A45,"mmm d")</f>
        <v>Start, Apr 2</v>
      </c>
      <c r="E45" s="11">
        <v>30</v>
      </c>
    </row>
    <row r="46" spans="1:9" ht="18" customHeight="1" x14ac:dyDescent="0.3">
      <c r="A46" s="12">
        <f>B33</f>
        <v>43245</v>
      </c>
      <c r="B46" s="12"/>
      <c r="C46" s="10"/>
      <c r="D46" s="13" t="s">
        <v>5</v>
      </c>
      <c r="E46" s="10">
        <v>25</v>
      </c>
    </row>
    <row r="47" spans="1:9" ht="18" customHeight="1" x14ac:dyDescent="0.3">
      <c r="A47" s="12">
        <f>B36</f>
        <v>43315</v>
      </c>
      <c r="B47" s="12"/>
      <c r="C47" s="10"/>
      <c r="D47" s="13" t="s">
        <v>6</v>
      </c>
      <c r="E47" s="10">
        <v>20</v>
      </c>
    </row>
    <row r="48" spans="1:9" ht="18" customHeight="1" x14ac:dyDescent="0.3">
      <c r="A48" s="12">
        <f>B39</f>
        <v>43379</v>
      </c>
      <c r="B48" s="12"/>
      <c r="C48" s="10"/>
      <c r="D48" s="13" t="str">
        <f>"Deliver, "&amp;TEXT(A48,"mmm d")</f>
        <v>Deliver, Oct 6</v>
      </c>
      <c r="E48" s="10">
        <v>15</v>
      </c>
      <c r="I48" s="4"/>
    </row>
    <row r="49" spans="1:9" x14ac:dyDescent="0.3">
      <c r="A49" s="7"/>
      <c r="B49" s="7"/>
      <c r="C49" s="8"/>
      <c r="D49" s="14" t="s">
        <v>3</v>
      </c>
      <c r="E49" s="8"/>
      <c r="I49" s="5"/>
    </row>
  </sheetData>
  <hyperlinks>
    <hyperlink ref="I5" r:id="rId1" xr:uid="{67E67E12-339E-49C8-AAAC-2BC2D8E201AE}"/>
    <hyperlink ref="I4" r:id="rId2" xr:uid="{19138F53-77EE-4C8C-8E6E-F4F4F9A6181B}"/>
  </hyperlinks>
  <pageMargins left="0.35" right="0.35" top="0.5" bottom="0.5" header="0.25" footer="0.25"/>
  <pageSetup fitToHeight="0" orientation="landscape" r:id="rId3"/>
  <ignoredErrors>
    <ignoredError sqref="F36:F37"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sheetPr>
    <tabColor theme="9" tint="0.79998168889431442"/>
  </sheetPr>
  <dimension ref="A1:B19"/>
  <sheetViews>
    <sheetView showGridLines="0" workbookViewId="0"/>
  </sheetViews>
  <sheetFormatPr defaultColWidth="9.109375" defaultRowHeight="13.8" x14ac:dyDescent="0.3"/>
  <cols>
    <col min="1" max="1" width="86.6640625" style="29" customWidth="1"/>
    <col min="2" max="16384" width="9.109375" style="21"/>
  </cols>
  <sheetData>
    <row r="1" spans="1:2" ht="46.5" customHeight="1" x14ac:dyDescent="0.3">
      <c r="A1" s="20"/>
    </row>
    <row r="2" spans="1:2" s="23" customFormat="1" ht="15.6" x14ac:dyDescent="0.3">
      <c r="A2" s="22" t="s">
        <v>24</v>
      </c>
      <c r="B2" s="22"/>
    </row>
    <row r="3" spans="1:2" s="25" customFormat="1" ht="14.4" x14ac:dyDescent="0.3">
      <c r="A3" s="24" t="s">
        <v>28</v>
      </c>
      <c r="B3" s="24"/>
    </row>
    <row r="4" spans="1:2" x14ac:dyDescent="0.3">
      <c r="A4" s="20"/>
    </row>
    <row r="5" spans="1:2" x14ac:dyDescent="0.3">
      <c r="A5" s="20"/>
    </row>
    <row r="6" spans="1:2" ht="21" x14ac:dyDescent="0.3">
      <c r="A6" s="26" t="s">
        <v>19</v>
      </c>
    </row>
    <row r="7" spans="1:2" ht="57.6" x14ac:dyDescent="0.3">
      <c r="A7" s="27" t="s">
        <v>42</v>
      </c>
    </row>
    <row r="8" spans="1:2" ht="14.4" x14ac:dyDescent="0.3">
      <c r="A8" s="27"/>
    </row>
    <row r="9" spans="1:2" ht="28.8" x14ac:dyDescent="0.3">
      <c r="A9" s="27" t="s">
        <v>43</v>
      </c>
    </row>
    <row r="10" spans="1:2" x14ac:dyDescent="0.3">
      <c r="A10" s="20"/>
    </row>
    <row r="11" spans="1:2" s="28" customFormat="1" ht="25.8" x14ac:dyDescent="0.5">
      <c r="A11" s="26" t="s">
        <v>25</v>
      </c>
    </row>
    <row r="12" spans="1:2" ht="14.4" x14ac:dyDescent="0.3">
      <c r="A12" s="27" t="s">
        <v>27</v>
      </c>
    </row>
    <row r="13" spans="1:2" ht="18" x14ac:dyDescent="0.35">
      <c r="A13" s="30" t="s">
        <v>20</v>
      </c>
    </row>
    <row r="14" spans="1:2" ht="18" x14ac:dyDescent="0.35">
      <c r="A14" s="30" t="s">
        <v>26</v>
      </c>
    </row>
    <row r="15" spans="1:2" x14ac:dyDescent="0.3">
      <c r="A15" s="20"/>
    </row>
    <row r="16" spans="1:2" s="28" customFormat="1" ht="25.8" x14ac:dyDescent="0.5">
      <c r="A16" s="26" t="s">
        <v>21</v>
      </c>
    </row>
    <row r="17" spans="1:1" ht="57.6" x14ac:dyDescent="0.3">
      <c r="A17" s="27" t="s">
        <v>23</v>
      </c>
    </row>
    <row r="18" spans="1:1" ht="14.4" x14ac:dyDescent="0.3">
      <c r="A18" s="27"/>
    </row>
    <row r="19" spans="1:1" ht="72" x14ac:dyDescent="0.3">
      <c r="A19" s="27" t="s">
        <v>22</v>
      </c>
    </row>
  </sheetData>
  <hyperlinks>
    <hyperlink ref="A13" r:id="rId1" xr:uid="{B8947EC3-1C72-493B-A4FE-3C48F5A53842}"/>
    <hyperlink ref="A14" r:id="rId2" xr:uid="{DFD6A2CD-51CD-4C83-9B83-B25742004360}"/>
    <hyperlink ref="A2" r:id="rId3" xr:uid="{43D0A7D2-DABF-42AF-87ED-ECA12DBF526E}"/>
    <hyperlink ref="A3" r:id="rId4" xr:uid="{EFC32A66-072E-4930-A63A-F05546C72F1E}"/>
  </hyperlinks>
  <pageMargins left="0.7" right="0.7" top="0.75" bottom="0.7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CD1BCFA6-26B6-499E-BB6B-76D51080F898}"/>
</file>

<file path=customXml/itemProps2.xml><?xml version="1.0" encoding="utf-8"?>
<ds:datastoreItem xmlns:ds="http://schemas.openxmlformats.org/officeDocument/2006/customXml" ds:itemID="{ED4DD1CA-CC0D-4ADB-AD87-02B08230D2EE}"/>
</file>

<file path=customXml/itemProps3.xml><?xml version="1.0" encoding="utf-8"?>
<ds:datastoreItem xmlns:ds="http://schemas.openxmlformats.org/officeDocument/2006/customXml" ds:itemID="{80F1B778-06B7-4794-845A-0ECCB01669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michaele</dc:creator>
  <cp:lastModifiedBy>Michaele Watts</cp:lastModifiedBy>
  <cp:lastPrinted>2018-04-11T18:27:23Z</cp:lastPrinted>
  <dcterms:created xsi:type="dcterms:W3CDTF">2018-02-15T17:10:26Z</dcterms:created>
  <dcterms:modified xsi:type="dcterms:W3CDTF">2018-10-03T21:32:36Z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y fmtid="{D5CDD505-2E9C-101B-9397-08002B2CF9AE}" pid="4" name="ContentTypeId">
    <vt:lpwstr>0x01010079F111ED35F8CC479449609E8A0923A6</vt:lpwstr>
  </property>
</Properties>
</file>