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5AB97C25-85D5-441B-A3FA-5D93CE05AA16}" xr6:coauthVersionLast="47" xr6:coauthVersionMax="47" xr10:uidLastSave="{00000000-0000-0000-0000-000000000000}"/>
  <bookViews>
    <workbookView minimized="1" xWindow="6108" yWindow="1524" windowWidth="17280" windowHeight="8880" firstSheet="3" activeTab="3" xr2:uid="{B6D045CF-334B-4FEA-BB9C-5B55C3C01542}"/>
  </bookViews>
  <sheets>
    <sheet name="Details of Source Heater" sheetId="1" r:id="rId1"/>
    <sheet name="Details of Sink-User Nodes" sheetId="2" r:id="rId2"/>
    <sheet name="Node Connectivity Details" sheetId="4" r:id="rId3"/>
    <sheet name="Nod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<sst xmlns="http://schemas.openxmlformats.org/spreadsheetml/2006/main" count="95" uniqueCount="65">
  <si>
    <t>Name</t>
  </si>
  <si>
    <t>Node Type</t>
  </si>
  <si>
    <t>Max output rate [kW]</t>
  </si>
  <si>
    <t>Type</t>
  </si>
  <si>
    <t>Cost for kW for 55 °C output</t>
  </si>
  <si>
    <t>Cost for kW for 67 °C output</t>
  </si>
  <si>
    <t>Cost for kW for 80 °C output</t>
  </si>
  <si>
    <t>Sarfvik</t>
  </si>
  <si>
    <t>Source/Heater</t>
  </si>
  <si>
    <t>Biomass boiler</t>
  </si>
  <si>
    <t>??</t>
  </si>
  <si>
    <t>Kirkkonummi</t>
  </si>
  <si>
    <t>Natural gas boiler</t>
  </si>
  <si>
    <t>Ericsson</t>
  </si>
  <si>
    <t>Heat pump for heating only return water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</si>
  <si>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</si>
  <si>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</si>
  <si>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</si>
  <si>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</si>
  <si>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</si>
  <si>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</si>
  <si>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</si>
  <si>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</si>
  <si>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</si>
  <si>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X-Coordinate</t>
  </si>
  <si>
    <t>Y-Coordinate</t>
  </si>
  <si>
    <t>Z-Coordinate (Elevation)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</si>
  <si>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</si>
  <si>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</si>
  <si>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</si>
  <si>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</si>
  <si>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</si>
  <si>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</si>
  <si>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</si>
  <si>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</si>
  <si>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</si>
  <si>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</si>
  <si>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</si>
  <si>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</si>
  <si>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</si>
  <si>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</si>
  <si>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</si>
  <si>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</si>
  <si>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</si>
  <si>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</si>
  <si>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</si>
  <si>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</si>
  <si>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</si>
  <si>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</si>
  <si>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</si>
  <si>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</si>
  <si>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</si>
  <si>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</si>
  <si>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</si>
  <si>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</si>
  <si>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Junction-1</t>
  </si>
  <si>
    <t>Junction-2</t>
  </si>
  <si>
    <t>Junction-3</t>
  </si>
  <si>
    <t>Junction</t>
  </si>
  <si>
    <t>Sink/User</t>
  </si>
  <si>
    <t>Pipe-1</t>
  </si>
  <si>
    <t>Pipe-2</t>
  </si>
  <si>
    <t>Pipe-3</t>
  </si>
  <si>
    <t>Pipe-4</t>
  </si>
  <si>
    <t>Rivitalot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</si>
</sst>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2C24-B053-4D02-9AF0-8E91DF4BCCF2}">
  <dimension ref="A1:G4"/>
  <sheetViews>
    <sheetView workbookViewId="0">
      <selection sqref="A1:G4"/>
    </sheetView>
  </sheetViews>
  <sheetFormatPr defaultRowHeight="14.4" x14ac:dyDescent="0.3"/>
  <cols>
    <col min="1" max="1" width="15" customWidth="1"/>
    <col min="2" max="2" width="14.5546875" customWidth="1"/>
    <col min="3" max="3" width="13.109375" customWidth="1"/>
    <col min="4" max="4" width="16" customWidth="1"/>
    <col min="5" max="5" width="26.44140625" customWidth="1"/>
    <col min="6" max="6" width="24.88671875" customWidth="1"/>
    <col min="7" max="7" width="24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40000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3">
      <c r="A3" t="s">
        <v>11</v>
      </c>
      <c r="B3" t="s">
        <v>8</v>
      </c>
      <c r="C3">
        <v>20000</v>
      </c>
      <c r="D3" t="s">
        <v>12</v>
      </c>
      <c r="E3" t="s">
        <v>10</v>
      </c>
      <c r="F3" t="s">
        <v>10</v>
      </c>
      <c r="G3" t="s">
        <v>10</v>
      </c>
    </row>
    <row r="4" spans="1:7" x14ac:dyDescent="0.3">
      <c r="A4" t="s">
        <v>13</v>
      </c>
      <c r="B4" t="s">
        <v>8</v>
      </c>
      <c r="C4">
        <v>2000</v>
      </c>
      <c r="D4" t="s">
        <v>14</v>
      </c>
      <c r="E4" t="s">
        <v>10</v>
      </c>
      <c r="F4" t="s">
        <v>10</v>
      </c>
      <c r="G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BF77-3AD5-463A-BF34-7D6FEDFF721C}">
  <dimension ref="A1:AF3"/>
  <sheetViews>
    <sheetView workbookViewId="0">
      <selection sqref="A1:G2"/>
    </sheetView>
  </sheetViews>
  <sheetFormatPr defaultRowHeight="14.4" x14ac:dyDescent="0.3"/>
  <cols>
    <col min="2" max="2" width="11.44140625" customWidth="1"/>
    <col min="5" max="5" width="13.109375" customWidth="1"/>
    <col min="6" max="6" width="13" customWidth="1"/>
    <col min="7" max="7" width="18.88671875" customWidth="1"/>
  </cols>
  <sheetData>
    <row r="1" spans="1:32" x14ac:dyDescent="0.3">
      <c r="A1" t="s">
        <v>0</v>
      </c>
      <c r="B1" t="s">
        <v>24</v>
      </c>
      <c r="C1" t="s">
        <v>25</v>
      </c>
      <c r="D1" t="s">
        <v>27</v>
      </c>
      <c r="E1" t="s">
        <v>28</v>
      </c>
      <c r="F1" t="s">
        <v>29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</row>
    <row r="2" spans="1:32" x14ac:dyDescent="0.3">
      <c r="A2" t="s">
        <v>57</v>
      </c>
      <c r="B2">
        <v>0</v>
      </c>
      <c r="C2">
        <v>0</v>
      </c>
      <c r="D2" t="s">
        <v>64</v>
      </c>
      <c r="E2">
        <v>100</v>
      </c>
      <c r="F2" s="1">
        <v>74.233001708984304</v>
      </c>
      <c r="G2" s="2">
        <f t="shared" ref="G2:G3" si="0">F2/(4.19*50)</f>
        <v>0.35433413703572453</v>
      </c>
      <c r="H2" s="2"/>
      <c r="I2" s="2">
        <v>0.32300000000000001</v>
      </c>
      <c r="J2" s="2">
        <v>0.32100000000000001</v>
      </c>
      <c r="K2" s="2">
        <v>0.31900000000000001</v>
      </c>
      <c r="L2" s="2">
        <v>0.317</v>
      </c>
      <c r="M2" s="2">
        <v>0.31900000000000001</v>
      </c>
      <c r="N2" s="2">
        <v>0.32300000000000001</v>
      </c>
      <c r="O2" s="2">
        <v>0.33200000000000002</v>
      </c>
      <c r="P2" s="2">
        <v>0.34100000000000003</v>
      </c>
      <c r="Q2" s="2">
        <v>0.33800000000000002</v>
      </c>
      <c r="R2" s="2">
        <v>0.33100000000000002</v>
      </c>
      <c r="S2" s="2">
        <v>0.33</v>
      </c>
      <c r="T2" s="2">
        <v>0.316</v>
      </c>
      <c r="U2" s="2">
        <v>0.311</v>
      </c>
      <c r="V2" s="2">
        <v>0.307</v>
      </c>
      <c r="W2" s="2">
        <v>0.30599999999999999</v>
      </c>
      <c r="X2" s="2">
        <v>0.307</v>
      </c>
      <c r="Y2" s="2">
        <v>0.31</v>
      </c>
      <c r="Z2" s="2">
        <v>0.316</v>
      </c>
      <c r="AA2" s="2">
        <v>0.32100000000000001</v>
      </c>
      <c r="AB2" s="2">
        <v>0.32600000000000001</v>
      </c>
      <c r="AC2" s="2">
        <v>0.33200000000000002</v>
      </c>
      <c r="AD2" s="2">
        <v>0.33400000000000002</v>
      </c>
      <c r="AE2" s="2">
        <v>0.33100000000000002</v>
      </c>
      <c r="AF2" s="2">
        <v>0.32700000000000001</v>
      </c>
    </row>
    <row r="3" spans="1:32" x14ac:dyDescent="0.3"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5DC6-BAA1-4FE2-8F2B-28D8BBE08C9E}">
  <dimension ref="A1:J5"/>
  <sheetViews>
    <sheetView workbookViewId="0">
      <selection activeCell="F10" sqref="F10"/>
    </sheetView>
  </sheetViews>
  <sheetFormatPr defaultRowHeight="14.4" x14ac:dyDescent="0.3"/>
  <cols>
    <col min="1" max="2" width="12.109375" customWidth="1"/>
    <col min="3" max="3" width="11.88671875" customWidth="1"/>
    <col min="4" max="4" width="11" customWidth="1"/>
    <col min="5" max="5" width="29.6640625" customWidth="1"/>
    <col min="6" max="6" width="13.88671875" customWidth="1"/>
    <col min="7" max="7" width="15.5546875" customWidth="1"/>
    <col min="8" max="8" width="15.6640625" customWidth="1"/>
    <col min="9" max="9" width="13.21875" customWidth="1"/>
    <col min="10" max="10" width="13.44140625" customWidth="1"/>
  </cols>
  <sheetData>
    <row r="1" spans="1:10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">
      <c r="A2" t="s">
        <v>60</v>
      </c>
      <c r="B2" t="s">
        <v>7</v>
      </c>
      <c r="C2" t="s">
        <v>55</v>
      </c>
      <c r="D2">
        <v>223.607</v>
      </c>
      <c r="E2">
        <v>0.18</v>
      </c>
      <c r="F2">
        <v>50</v>
      </c>
      <c r="G2" t="b">
        <v>1</v>
      </c>
      <c r="H2" t="b">
        <v>1</v>
      </c>
      <c r="I2">
        <v>150</v>
      </c>
      <c r="J2">
        <v>30</v>
      </c>
    </row>
    <row r="3" spans="1:10" x14ac:dyDescent="0.3">
      <c r="A3" t="s">
        <v>61</v>
      </c>
      <c r="B3" t="s">
        <v>55</v>
      </c>
      <c r="C3" t="s">
        <v>56</v>
      </c>
      <c r="D3">
        <v>1004.99</v>
      </c>
      <c r="E3">
        <v>0.2</v>
      </c>
      <c r="F3">
        <v>60</v>
      </c>
      <c r="G3" t="b">
        <v>1</v>
      </c>
      <c r="H3" t="b">
        <v>1</v>
      </c>
      <c r="I3">
        <v>60</v>
      </c>
      <c r="J3">
        <v>15</v>
      </c>
    </row>
    <row r="4" spans="1:10" x14ac:dyDescent="0.3">
      <c r="A4" t="s">
        <v>62</v>
      </c>
      <c r="B4" t="s">
        <v>13</v>
      </c>
      <c r="C4" t="s">
        <v>56</v>
      </c>
      <c r="D4">
        <v>509.9</v>
      </c>
      <c r="E4">
        <v>0.15</v>
      </c>
      <c r="F4">
        <v>50</v>
      </c>
      <c r="G4" t="b">
        <v>0</v>
      </c>
      <c r="H4" t="b">
        <v>1</v>
      </c>
      <c r="I4">
        <v>100</v>
      </c>
      <c r="J4">
        <v>20</v>
      </c>
    </row>
    <row r="5" spans="1:10" x14ac:dyDescent="0.3">
      <c r="A5" t="s">
        <v>63</v>
      </c>
      <c r="B5" t="s">
        <v>56</v>
      </c>
      <c r="C5" t="s">
        <v>57</v>
      </c>
      <c r="D5">
        <v>806.22580000000005</v>
      </c>
      <c r="E5">
        <v>0.3</v>
      </c>
      <c r="F5">
        <v>50</v>
      </c>
      <c r="G5" t="b">
        <v>1</v>
      </c>
      <c r="H5" t="b">
        <v>1</v>
      </c>
      <c r="I5">
        <v>120</v>
      </c>
      <c r="J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B55-5E5D-443A-9B2F-57441D9AB5A8}">
  <dimension ref="A1:E6"/>
  <sheetViews>
    <sheetView tabSelected="1" workbookViewId="0">
      <selection activeCell="I17" sqref="I17"/>
    </sheetView>
  </sheetViews>
  <sheetFormatPr defaultRowHeight="14.4" x14ac:dyDescent="0.3"/>
  <cols>
    <col min="1" max="1" width="11.109375" customWidth="1"/>
    <col min="2" max="2" width="13" customWidth="1"/>
    <col min="3" max="3" width="12.21875" customWidth="1"/>
    <col min="4" max="4" width="11.5546875" customWidth="1"/>
    <col min="5" max="5" width="12.77734375" customWidth="1"/>
  </cols>
  <sheetData>
    <row r="1" spans="1:5" x14ac:dyDescent="0.3">
      <c r="A1" t="s">
        <v>0</v>
      </c>
      <c r="B1" t="s">
        <v>24</v>
      </c>
      <c r="C1" t="s">
        <v>25</v>
      </c>
      <c r="D1" t="s">
        <v>26</v>
      </c>
      <c r="E1" t="s">
        <v>1</v>
      </c>
    </row>
    <row r="2" spans="1:5" x14ac:dyDescent="0.3">
      <c r="A2" t="s">
        <v>7</v>
      </c>
      <c r="B2">
        <v>1000</v>
      </c>
      <c r="C2">
        <v>0</v>
      </c>
      <c r="D2">
        <v>10</v>
      </c>
      <c r="E2" t="s">
        <v>8</v>
      </c>
    </row>
    <row r="3" spans="1:5" x14ac:dyDescent="0.3">
      <c r="A3" t="s">
        <v>13</v>
      </c>
      <c r="B3">
        <v>0</v>
      </c>
      <c r="C3">
        <v>800</v>
      </c>
      <c r="D3">
        <v>6</v>
      </c>
      <c r="E3" t="s">
        <v>8</v>
      </c>
    </row>
    <row r="4" spans="1:5" x14ac:dyDescent="0.3">
      <c r="A4" t="s">
        <v>55</v>
      </c>
      <c r="B4">
        <v>1000</v>
      </c>
      <c r="C4">
        <v>1000</v>
      </c>
      <c r="D4">
        <v>10</v>
      </c>
      <c r="E4" t="s">
        <v>58</v>
      </c>
    </row>
    <row r="5" spans="1:5" x14ac:dyDescent="0.3">
      <c r="A5" t="s">
        <v>56</v>
      </c>
      <c r="B5">
        <v>0</v>
      </c>
      <c r="C5">
        <v>1000</v>
      </c>
      <c r="D5">
        <v>8</v>
      </c>
      <c r="E5" t="s">
        <v>58</v>
      </c>
    </row>
    <row r="6" spans="1:5" x14ac:dyDescent="0.3">
      <c r="A6" t="s">
        <v>57</v>
      </c>
      <c r="B6">
        <v>0</v>
      </c>
      <c r="C6">
        <v>0</v>
      </c>
      <c r="D6">
        <v>2</v>
      </c>
      <c r="E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Source Heater</vt:lpstr>
      <vt:lpstr>Details of Sink-User Nodes</vt:lpstr>
      <vt:lpstr>Node Connectivity Details</vt:lpstr>
      <vt:lpstr>Node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Abhujit Rout</cp:lastModifiedBy>
  <dcterms:created xsi:type="dcterms:W3CDTF">2025-03-01T02:31:43Z</dcterms:created>
  <dcterms:modified xsi:type="dcterms:W3CDTF">2025-03-03T01:46:32Z</dcterms:modified>
</cp:coreProperties>
</file>