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data validation\"/>
    </mc:Choice>
  </mc:AlternateContent>
  <bookViews>
    <workbookView xWindow="0" yWindow="0" windowWidth="23040" windowHeight="9504"/>
  </bookViews>
  <sheets>
    <sheet name="Data Sheet" sheetId="1" r:id="rId1"/>
    <sheet name="DV Range" sheetId="2" r:id="rId2"/>
  </sheets>
  <definedNames>
    <definedName name="Department_Names">'DV Range'!$A$2:$A$8</definedName>
    <definedName name="Hourly_Pay_Rate">'Data Sheet'!$B$18</definedName>
    <definedName name="Nat_Ins_Rate">'Data Sheet'!$B$19</definedName>
    <definedName name="Tax_Rate">'Data Sheet'!$B$20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4" i="1"/>
  <c r="H4" i="1"/>
  <c r="E5" i="1"/>
  <c r="G5" i="1"/>
  <c r="H5" i="1"/>
  <c r="E6" i="1"/>
  <c r="G6" i="1"/>
  <c r="H6" i="1"/>
  <c r="E7" i="1"/>
  <c r="G7" i="1"/>
  <c r="H7" i="1"/>
  <c r="E8" i="1"/>
  <c r="I8" i="1" s="1"/>
  <c r="G8" i="1"/>
  <c r="H8" i="1"/>
  <c r="E9" i="1"/>
  <c r="G9" i="1"/>
  <c r="H9" i="1"/>
  <c r="E10" i="1"/>
  <c r="G10" i="1"/>
  <c r="H10" i="1"/>
  <c r="E11" i="1"/>
  <c r="G11" i="1"/>
  <c r="H11" i="1"/>
  <c r="I11" i="1" s="1"/>
  <c r="E12" i="1"/>
  <c r="G12" i="1"/>
  <c r="H12" i="1"/>
  <c r="E13" i="1"/>
  <c r="G13" i="1"/>
  <c r="H13" i="1"/>
  <c r="E14" i="1"/>
  <c r="G14" i="1"/>
  <c r="H14" i="1"/>
  <c r="E15" i="1"/>
  <c r="G15" i="1"/>
  <c r="H15" i="1"/>
  <c r="I4" i="1"/>
  <c r="I12" i="1"/>
  <c r="G16" i="1" l="1"/>
  <c r="I14" i="1"/>
  <c r="I9" i="1"/>
  <c r="I6" i="1"/>
  <c r="I13" i="1"/>
  <c r="I10" i="1"/>
  <c r="I5" i="1"/>
  <c r="H16" i="1"/>
  <c r="I7" i="1"/>
  <c r="I15" i="1"/>
  <c r="D16" i="1"/>
  <c r="E16" i="1"/>
  <c r="I16" i="1" l="1"/>
</calcChain>
</file>

<file path=xl/sharedStrings.xml><?xml version="1.0" encoding="utf-8"?>
<sst xmlns="http://schemas.openxmlformats.org/spreadsheetml/2006/main" count="58" uniqueCount="55">
  <si>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</si>
  <si>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</si>
  <si>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</si>
  <si>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</si>
  <si>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</si>
  <si>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</si>
  <si>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</si>
  <si>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</si>
  <si>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</si>
  <si>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</si>
  <si>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</si>
  <si>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</si>
  <si>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</si>
  <si>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</si>
  <si>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</si>
  <si>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</si>
  <si>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</si>
  <si>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</si>
  <si>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</si>
  <si>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</si>
  <si>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</si>
  <si>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</si>
  <si>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</si>
  <si>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</si>
  <si>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</si>
  <si>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</si>
  <si>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</si>
  <si>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</si>
  <si>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</si>
  <si>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</si>
  <si>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</si>
  <si>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</si>
  <si>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</si>
  <si>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</si>
  <si>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</si>
  <si>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</si>
  <si>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</si>
  <si>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</si>
  <si>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</si>
  <si>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</si>
  <si>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</si>
  <si>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M</t>
  </si>
  <si>
    <t>Pay</t>
  </si>
  <si>
    <t>Tax</t>
  </si>
  <si>
    <t>Final Pay</t>
  </si>
  <si>
    <t>TOTAL</t>
  </si>
  <si>
    <t>Department</t>
  </si>
  <si>
    <t>Department Names</t>
  </si>
  <si>
    <t>Accounts</t>
  </si>
  <si>
    <t>Admin</t>
  </si>
  <si>
    <t>Sales</t>
  </si>
  <si>
    <t>Marketing</t>
  </si>
  <si>
    <t>IT</t>
  </si>
  <si>
    <t>HR</t>
  </si>
  <si>
    <t>Web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</si>
</sst>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3" borderId="1" xfId="0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1" fillId="3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0" borderId="0" xfId="0" applyFon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0" zoomScaleNormal="70" workbookViewId="0">
      <selection activeCell="F23" sqref="F23"/>
    </sheetView>
  </sheetViews>
  <sheetFormatPr defaultRowHeight="14.4" x14ac:dyDescent="0.3"/>
  <cols>
    <col min="1" max="1" width="14.109375" customWidth="1"/>
    <col min="2" max="2" width="8.88671875" customWidth="1"/>
    <col min="3" max="3" width="6.88671875" style="5" customWidth="1"/>
    <col min="4" max="4" width="6.33203125" customWidth="1"/>
    <col min="5" max="5" width="10.21875" bestFit="1" customWidth="1"/>
    <col min="6" max="6" width="10.21875" customWidth="1"/>
    <col min="7" max="7" width="7.88671875" customWidth="1"/>
    <col min="8" max="8" width="7" customWidth="1"/>
    <col min="9" max="9" width="9.88671875" customWidth="1"/>
    <col min="10" max="13" width="8.6640625" customWidth="1"/>
  </cols>
  <sheetData>
    <row r="1" spans="1:10" ht="21" x14ac:dyDescent="0.4">
      <c r="A1" s="1" t="s">
        <v>0</v>
      </c>
    </row>
    <row r="3" spans="1:10" s="15" customFormat="1" ht="27.9" customHeight="1" x14ac:dyDescent="0.3">
      <c r="A3" s="16" t="s">
        <v>1</v>
      </c>
      <c r="B3" s="16" t="s">
        <v>2</v>
      </c>
      <c r="C3" s="17" t="s">
        <v>3</v>
      </c>
      <c r="D3" s="18" t="s">
        <v>4</v>
      </c>
      <c r="E3" s="18" t="s">
        <v>42</v>
      </c>
      <c r="F3" s="18" t="s">
        <v>46</v>
      </c>
      <c r="G3" s="18" t="s">
        <v>5</v>
      </c>
      <c r="H3" s="18" t="s">
        <v>43</v>
      </c>
      <c r="I3" s="18" t="s">
        <v>44</v>
      </c>
      <c r="J3" s="14"/>
    </row>
    <row r="4" spans="1:10" x14ac:dyDescent="0.3">
      <c r="A4" s="2" t="s">
        <v>9</v>
      </c>
      <c r="B4" s="2" t="s">
        <v>21</v>
      </c>
      <c r="C4" s="6" t="s">
        <v>32</v>
      </c>
      <c r="D4" s="2">
        <v>16</v>
      </c>
      <c r="E4" s="9">
        <f t="shared" ref="E4:E15" si="0">D4*Hourly_Pay_Rate</f>
        <v>159.84</v>
      </c>
      <c r="F4" s="9"/>
      <c r="G4" s="9">
        <f t="shared" ref="G4:G15" si="1">D4*Nat_Ins_Rate</f>
        <v>1.1359999999999999</v>
      </c>
      <c r="H4" s="10">
        <f t="shared" ref="H4:H15" si="2">D4*Tax_Rate</f>
        <v>3.1040000000000001</v>
      </c>
      <c r="I4" s="9">
        <f t="shared" ref="I4:I15" si="3">E4-SUM(G4:H4)</f>
        <v>155.6</v>
      </c>
      <c r="J4" s="7"/>
    </row>
    <row r="5" spans="1:10" x14ac:dyDescent="0.3">
      <c r="A5" s="2" t="s">
        <v>10</v>
      </c>
      <c r="B5" s="2" t="s">
        <v>22</v>
      </c>
      <c r="C5" s="6" t="s">
        <v>33</v>
      </c>
      <c r="D5" s="2">
        <v>18</v>
      </c>
      <c r="E5" s="9">
        <f t="shared" si="0"/>
        <v>179.82</v>
      </c>
      <c r="F5" s="9"/>
      <c r="G5" s="9">
        <f t="shared" si="1"/>
        <v>1.2779999999999998</v>
      </c>
      <c r="H5" s="9">
        <f t="shared" si="2"/>
        <v>3.492</v>
      </c>
      <c r="I5" s="9">
        <f t="shared" si="3"/>
        <v>175.04999999999998</v>
      </c>
      <c r="J5" s="7"/>
    </row>
    <row r="6" spans="1:10" x14ac:dyDescent="0.3">
      <c r="A6" s="2" t="s">
        <v>11</v>
      </c>
      <c r="B6" s="2" t="s">
        <v>23</v>
      </c>
      <c r="C6" s="6" t="s">
        <v>33</v>
      </c>
      <c r="D6" s="2">
        <v>22</v>
      </c>
      <c r="E6" s="9">
        <f t="shared" si="0"/>
        <v>219.78</v>
      </c>
      <c r="F6" s="9"/>
      <c r="G6" s="9">
        <f t="shared" si="1"/>
        <v>1.5619999999999998</v>
      </c>
      <c r="H6" s="9">
        <f t="shared" si="2"/>
        <v>4.2679999999999998</v>
      </c>
      <c r="I6" s="9">
        <f t="shared" si="3"/>
        <v>213.95</v>
      </c>
      <c r="J6" s="7"/>
    </row>
    <row r="7" spans="1:10" x14ac:dyDescent="0.3">
      <c r="A7" s="2" t="s">
        <v>12</v>
      </c>
      <c r="B7" s="2" t="s">
        <v>25</v>
      </c>
      <c r="C7" s="6" t="s">
        <v>34</v>
      </c>
      <c r="D7" s="2">
        <v>19</v>
      </c>
      <c r="E7" s="9">
        <f t="shared" si="0"/>
        <v>189.81</v>
      </c>
      <c r="F7" s="9"/>
      <c r="G7" s="9">
        <f t="shared" si="1"/>
        <v>1.349</v>
      </c>
      <c r="H7" s="9">
        <f t="shared" si="2"/>
        <v>3.6859999999999999</v>
      </c>
      <c r="I7" s="9">
        <f t="shared" si="3"/>
        <v>184.77500000000001</v>
      </c>
      <c r="J7" s="7"/>
    </row>
    <row r="8" spans="1:10" x14ac:dyDescent="0.3">
      <c r="A8" s="2" t="s">
        <v>13</v>
      </c>
      <c r="B8" s="2" t="s">
        <v>24</v>
      </c>
      <c r="C8" s="6" t="s">
        <v>35</v>
      </c>
      <c r="D8" s="2">
        <v>18</v>
      </c>
      <c r="E8" s="9">
        <f t="shared" si="0"/>
        <v>179.82</v>
      </c>
      <c r="F8" s="9"/>
      <c r="G8" s="9">
        <f t="shared" si="1"/>
        <v>1.2779999999999998</v>
      </c>
      <c r="H8" s="9">
        <f t="shared" si="2"/>
        <v>3.492</v>
      </c>
      <c r="I8" s="9">
        <f t="shared" si="3"/>
        <v>175.04999999999998</v>
      </c>
      <c r="J8" s="7"/>
    </row>
    <row r="9" spans="1:10" x14ac:dyDescent="0.3">
      <c r="A9" s="2" t="s">
        <v>14</v>
      </c>
      <c r="B9" s="2" t="s">
        <v>24</v>
      </c>
      <c r="C9" s="6" t="s">
        <v>36</v>
      </c>
      <c r="D9" s="2">
        <v>18</v>
      </c>
      <c r="E9" s="9">
        <f t="shared" si="0"/>
        <v>179.82</v>
      </c>
      <c r="F9" s="9"/>
      <c r="G9" s="9">
        <f t="shared" si="1"/>
        <v>1.2779999999999998</v>
      </c>
      <c r="H9" s="9">
        <f t="shared" si="2"/>
        <v>3.492</v>
      </c>
      <c r="I9" s="9">
        <f t="shared" si="3"/>
        <v>175.04999999999998</v>
      </c>
      <c r="J9" s="7"/>
    </row>
    <row r="10" spans="1:10" x14ac:dyDescent="0.3">
      <c r="A10" s="2" t="s">
        <v>15</v>
      </c>
      <c r="B10" s="2" t="s">
        <v>26</v>
      </c>
      <c r="C10" s="6" t="s">
        <v>37</v>
      </c>
      <c r="D10" s="2">
        <v>12</v>
      </c>
      <c r="E10" s="9">
        <f t="shared" si="0"/>
        <v>119.88</v>
      </c>
      <c r="F10" s="9"/>
      <c r="G10" s="9">
        <f t="shared" si="1"/>
        <v>0.85199999999999987</v>
      </c>
      <c r="H10" s="9">
        <f t="shared" si="2"/>
        <v>2.3280000000000003</v>
      </c>
      <c r="I10" s="9">
        <f t="shared" si="3"/>
        <v>116.69999999999999</v>
      </c>
      <c r="J10" s="7"/>
    </row>
    <row r="11" spans="1:10" x14ac:dyDescent="0.3">
      <c r="A11" s="2" t="s">
        <v>16</v>
      </c>
      <c r="B11" s="2" t="s">
        <v>28</v>
      </c>
      <c r="C11" s="6" t="s">
        <v>38</v>
      </c>
      <c r="D11" s="2">
        <v>16</v>
      </c>
      <c r="E11" s="9">
        <f t="shared" si="0"/>
        <v>159.84</v>
      </c>
      <c r="F11" s="9"/>
      <c r="G11" s="9">
        <f t="shared" si="1"/>
        <v>1.1359999999999999</v>
      </c>
      <c r="H11" s="9">
        <f t="shared" si="2"/>
        <v>3.1040000000000001</v>
      </c>
      <c r="I11" s="9">
        <f t="shared" si="3"/>
        <v>155.6</v>
      </c>
      <c r="J11" s="7"/>
    </row>
    <row r="12" spans="1:10" x14ac:dyDescent="0.3">
      <c r="A12" s="2" t="s">
        <v>17</v>
      </c>
      <c r="B12" s="2" t="s">
        <v>27</v>
      </c>
      <c r="C12" s="6" t="s">
        <v>39</v>
      </c>
      <c r="D12" s="2">
        <v>16</v>
      </c>
      <c r="E12" s="9">
        <f t="shared" si="0"/>
        <v>159.84</v>
      </c>
      <c r="F12" s="9"/>
      <c r="G12" s="9">
        <f t="shared" si="1"/>
        <v>1.1359999999999999</v>
      </c>
      <c r="H12" s="9">
        <f t="shared" si="2"/>
        <v>3.1040000000000001</v>
      </c>
      <c r="I12" s="9">
        <f t="shared" si="3"/>
        <v>155.6</v>
      </c>
      <c r="J12" s="7"/>
    </row>
    <row r="13" spans="1:10" x14ac:dyDescent="0.3">
      <c r="A13" s="2" t="s">
        <v>18</v>
      </c>
      <c r="B13" s="2" t="s">
        <v>29</v>
      </c>
      <c r="C13" s="6" t="s">
        <v>39</v>
      </c>
      <c r="D13" s="2">
        <v>18</v>
      </c>
      <c r="E13" s="9">
        <f t="shared" si="0"/>
        <v>179.82</v>
      </c>
      <c r="F13" s="9"/>
      <c r="G13" s="9">
        <f t="shared" si="1"/>
        <v>1.2779999999999998</v>
      </c>
      <c r="H13" s="9">
        <f t="shared" si="2"/>
        <v>3.492</v>
      </c>
      <c r="I13" s="9">
        <f t="shared" si="3"/>
        <v>175.04999999999998</v>
      </c>
      <c r="J13" s="7"/>
    </row>
    <row r="14" spans="1:10" x14ac:dyDescent="0.3">
      <c r="A14" s="2" t="s">
        <v>19</v>
      </c>
      <c r="B14" s="2" t="s">
        <v>30</v>
      </c>
      <c r="C14" s="6" t="s">
        <v>40</v>
      </c>
      <c r="D14" s="2">
        <v>22</v>
      </c>
      <c r="E14" s="9">
        <f t="shared" si="0"/>
        <v>219.78</v>
      </c>
      <c r="F14" s="9"/>
      <c r="G14" s="9">
        <f t="shared" si="1"/>
        <v>1.5619999999999998</v>
      </c>
      <c r="H14" s="9">
        <f t="shared" si="2"/>
        <v>4.2679999999999998</v>
      </c>
      <c r="I14" s="9">
        <f t="shared" si="3"/>
        <v>213.95</v>
      </c>
      <c r="J14" s="7"/>
    </row>
    <row r="15" spans="1:10" x14ac:dyDescent="0.3">
      <c r="A15" s="2" t="s">
        <v>20</v>
      </c>
      <c r="B15" s="2" t="s">
        <v>31</v>
      </c>
      <c r="C15" s="6" t="s">
        <v>41</v>
      </c>
      <c r="D15" s="2">
        <v>12</v>
      </c>
      <c r="E15" s="9">
        <f t="shared" si="0"/>
        <v>119.88</v>
      </c>
      <c r="F15" s="9"/>
      <c r="G15" s="9">
        <f t="shared" si="1"/>
        <v>0.85199999999999987</v>
      </c>
      <c r="H15" s="9">
        <f t="shared" si="2"/>
        <v>2.3280000000000003</v>
      </c>
      <c r="I15" s="9">
        <f t="shared" si="3"/>
        <v>116.69999999999999</v>
      </c>
      <c r="J15" s="7"/>
    </row>
    <row r="16" spans="1:10" x14ac:dyDescent="0.3">
      <c r="A16" s="8" t="s">
        <v>45</v>
      </c>
      <c r="B16" s="12"/>
      <c r="C16" s="13"/>
      <c r="D16" s="8">
        <f t="shared" ref="D16:I16" si="4">SUM(D4:D15)</f>
        <v>207</v>
      </c>
      <c r="E16" s="11">
        <f t="shared" si="4"/>
        <v>2067.9299999999998</v>
      </c>
      <c r="F16" s="11"/>
      <c r="G16" s="11">
        <f t="shared" si="4"/>
        <v>14.696999999999997</v>
      </c>
      <c r="H16" s="11">
        <f t="shared" si="4"/>
        <v>40.158000000000001</v>
      </c>
      <c r="I16" s="11">
        <f t="shared" si="4"/>
        <v>2013.0749999999998</v>
      </c>
    </row>
    <row r="18" spans="1:3" x14ac:dyDescent="0.3">
      <c r="A18" t="s">
        <v>8</v>
      </c>
      <c r="B18" s="3">
        <v>9.99</v>
      </c>
    </row>
    <row r="19" spans="1:3" x14ac:dyDescent="0.3">
      <c r="A19" t="s">
        <v>7</v>
      </c>
      <c r="B19" s="4">
        <v>7.0999999999999994E-2</v>
      </c>
      <c r="C19" s="15"/>
    </row>
    <row r="20" spans="1:3" x14ac:dyDescent="0.3">
      <c r="A20" t="s">
        <v>6</v>
      </c>
      <c r="B20" s="4">
        <v>0.19400000000000001</v>
      </c>
    </row>
    <row r="23" spans="1:3" x14ac:dyDescent="0.3">
      <c r="C23"/>
    </row>
    <row r="24" spans="1:3" x14ac:dyDescent="0.3">
      <c r="C24"/>
    </row>
  </sheetData>
  <dataValidations count="3">
    <dataValidation type="whole" allowBlank="1" showInputMessage="1" showErrorMessage="1" errorTitle="Invalid Input" error="The value you entered is not permissible." sqref="D4:D15">
      <formula1>0</formula1>
      <formula2>26</formula2>
    </dataValidation>
    <dataValidation type="list" allowBlank="1" showInputMessage="1" showErrorMessage="1" sqref="O11">
      <formula1>"Department_Names"</formula1>
    </dataValidation>
    <dataValidation type="list" showInputMessage="1" showErrorMessage="1" sqref="F4:F15">
      <formula1>Department_Names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8"/>
    </sheetView>
  </sheetViews>
  <sheetFormatPr defaultRowHeight="14.4" x14ac:dyDescent="0.3"/>
  <sheetData>
    <row r="1" spans="1:1" x14ac:dyDescent="0.3">
      <c r="A1" s="19" t="s">
        <v>47</v>
      </c>
    </row>
    <row r="2" spans="1:1" x14ac:dyDescent="0.3">
      <c r="A2" s="20" t="s">
        <v>48</v>
      </c>
    </row>
    <row r="3" spans="1:1" x14ac:dyDescent="0.3">
      <c r="A3" s="20" t="s">
        <v>49</v>
      </c>
    </row>
    <row r="4" spans="1:1" x14ac:dyDescent="0.3">
      <c r="A4" s="20" t="s">
        <v>53</v>
      </c>
    </row>
    <row r="5" spans="1:1" x14ac:dyDescent="0.3">
      <c r="A5" s="20" t="s">
        <v>52</v>
      </c>
    </row>
    <row r="6" spans="1:1" x14ac:dyDescent="0.3">
      <c r="A6" s="20" t="s">
        <v>51</v>
      </c>
    </row>
    <row r="7" spans="1:1" x14ac:dyDescent="0.3">
      <c r="A7" s="20" t="s">
        <v>50</v>
      </c>
    </row>
    <row r="8" spans="1:1" x14ac:dyDescent="0.3">
      <c r="A8" s="20" t="s">
        <v>54</v>
      </c>
    </row>
  </sheetData>
  <sortState ref="A2:A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 Sheet</vt:lpstr>
      <vt:lpstr>DV Range</vt:lpstr>
      <vt:lpstr>Department_Names</vt:lpstr>
      <vt:lpstr>Hourly_Pay_Rate</vt:lpstr>
      <vt:lpstr>Nat_Ins_Rate</vt:lpstr>
      <vt:lpstr>Tax_Rate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2018-02-08T15:55:15Z</dcterms:created>
  <dcterms:modified xsi:type="dcterms:W3CDTF">2020-04-10T08:29:08Z</dcterms:modified>
</cp:coreProperties>
</file>