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lookup functions\"/>
    </mc:Choice>
  </mc:AlternateContent>
  <bookViews>
    <workbookView xWindow="0" yWindow="0" windowWidth="23040" windowHeight="9504"/>
  </bookViews>
  <sheets>
    <sheet name="Sheet1" sheetId="1" r:id="rId1"/>
  </sheets>
  <definedNames>
    <definedName name="climbingframe">Sheet1!$F$4:$F$16</definedName>
    <definedName name="code">Sheet1!$A$4:$A$16</definedName>
    <definedName name="input">Sheet1!$B$18</definedName>
    <definedName name="location">Sheet1!$B$4:$B$16</definedName>
    <definedName name="result">Sheet1!$G$4:$G$16</definedName>
    <definedName name="rocker">Sheet1!$E$4:$E$16</definedName>
    <definedName name="slides">Sheet1!$D$4:$D$16</definedName>
    <definedName name="swings">Sheet1!$C$4:$C$16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19" i="1"/>
  <c r="B20" i="1"/>
  <c r="G16" i="1" l="1"/>
  <c r="G15" i="1"/>
  <c r="G14" i="1"/>
  <c r="G13" i="1"/>
  <c r="G12" i="1"/>
  <c r="G4" i="1" l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<sst xmlns="http://schemas.openxmlformats.org/spreadsheetml/2006/main" count="43" uniqueCount="42">
  <si>
    <t>Playground Safety Checks</t>
  </si>
  <si>
    <t>Grange Avenue</t>
  </si>
  <si>
    <t>Poppy Close</t>
  </si>
  <si>
    <t>Church Fold</t>
  </si>
  <si>
    <t>Rivington Drive</t>
  </si>
  <si>
    <t>Howards Park</t>
  </si>
  <si>
    <t>Beaufort Gardens</t>
  </si>
  <si>
    <t>Emily Lane</t>
  </si>
  <si>
    <t>Swings</t>
  </si>
  <si>
    <t>Slides</t>
  </si>
  <si>
    <t>Climbing Frame</t>
  </si>
  <si>
    <t>Ribble Gardens</t>
  </si>
  <si>
    <t>Overall Result</t>
  </si>
  <si>
    <t>Rocker</t>
  </si>
  <si>
    <t>Site Location</t>
  </si>
  <si>
    <t>Site Code</t>
  </si>
  <si>
    <t>B55/871</t>
  </si>
  <si>
    <t>B92/756</t>
  </si>
  <si>
    <t>B66/997</t>
  </si>
  <si>
    <t>B81/222</t>
  </si>
  <si>
    <t>B54/871</t>
  </si>
  <si>
    <t>B55/993</t>
  </si>
  <si>
    <t>B92/771</t>
  </si>
  <si>
    <t>B11/134</t>
  </si>
  <si>
    <t>B54/889</t>
  </si>
  <si>
    <t>B81/156</t>
  </si>
  <si>
    <t>B81/157</t>
  </si>
  <si>
    <t>B92/755</t>
  </si>
  <si>
    <t>B11/234</t>
  </si>
  <si>
    <t>Leyton Drive</t>
  </si>
  <si>
    <t>Gibble Gabble</t>
  </si>
  <si>
    <t>Langley Road</t>
  </si>
  <si>
    <t>Arlington Close</t>
  </si>
  <si>
    <t>Flowery Fields</t>
  </si>
  <si>
    <t>Site Code:</t>
  </si>
  <si>
    <t>Location:</t>
  </si>
  <si>
    <t>Swings:</t>
  </si>
  <si>
    <t>Slides:</t>
  </si>
  <si>
    <t>Rocker:</t>
  </si>
  <si>
    <t>C/Frame:</t>
  </si>
  <si>
    <t>Overall:</t>
  </si>
  <si>
    <t>&lt;--- Change Code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</si>
</sst>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1" xfId="0" applyFill="1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90" zoomScaleNormal="90" workbookViewId="0">
      <selection activeCell="L24" sqref="L24"/>
    </sheetView>
  </sheetViews>
  <sheetFormatPr defaultRowHeight="14.4" x14ac:dyDescent="0.3"/>
  <cols>
    <col min="1" max="1" width="10.33203125" customWidth="1"/>
    <col min="2" max="2" width="15.21875" bestFit="1" customWidth="1"/>
    <col min="3" max="3" width="6.44140625" style="2" bestFit="1" customWidth="1"/>
    <col min="4" max="4" width="5.5546875" style="2" bestFit="1" customWidth="1"/>
    <col min="5" max="5" width="6.88671875" style="2" customWidth="1"/>
    <col min="6" max="6" width="8.5546875" style="2" customWidth="1"/>
    <col min="8" max="8" width="3.21875" customWidth="1"/>
    <col min="10" max="10" width="17.44140625" customWidth="1"/>
    <col min="11" max="11" width="15.33203125" customWidth="1"/>
  </cols>
  <sheetData>
    <row r="1" spans="1:7" ht="18" x14ac:dyDescent="0.35">
      <c r="A1" s="7" t="s">
        <v>0</v>
      </c>
      <c r="B1" s="7"/>
    </row>
    <row r="3" spans="1:7" s="1" customFormat="1" ht="28.8" x14ac:dyDescent="0.3">
      <c r="A3" s="5" t="s">
        <v>15</v>
      </c>
      <c r="B3" s="5" t="s">
        <v>14</v>
      </c>
      <c r="C3" s="6" t="s">
        <v>8</v>
      </c>
      <c r="D3" s="6" t="s">
        <v>9</v>
      </c>
      <c r="E3" s="6" t="s">
        <v>13</v>
      </c>
      <c r="F3" s="6" t="s">
        <v>10</v>
      </c>
      <c r="G3" s="6" t="s">
        <v>12</v>
      </c>
    </row>
    <row r="4" spans="1:7" x14ac:dyDescent="0.3">
      <c r="A4" s="3" t="s">
        <v>16</v>
      </c>
      <c r="B4" s="3" t="s">
        <v>6</v>
      </c>
      <c r="C4" s="4">
        <v>6</v>
      </c>
      <c r="D4" s="4">
        <v>8</v>
      </c>
      <c r="E4" s="4">
        <v>7</v>
      </c>
      <c r="F4" s="4">
        <v>9</v>
      </c>
      <c r="G4" s="4" t="str">
        <f t="shared" ref="G4:G16" si="0">IF(AND(C4&gt;=7,D4&gt;=7,E4&gt;=8,F4&gt;=8),"Pass","Fail")</f>
        <v>Fail</v>
      </c>
    </row>
    <row r="5" spans="1:7" x14ac:dyDescent="0.3">
      <c r="A5" s="3" t="s">
        <v>17</v>
      </c>
      <c r="B5" s="3" t="s">
        <v>3</v>
      </c>
      <c r="C5" s="4">
        <v>8</v>
      </c>
      <c r="D5" s="4">
        <v>9</v>
      </c>
      <c r="E5" s="4">
        <v>8</v>
      </c>
      <c r="F5" s="4">
        <v>9</v>
      </c>
      <c r="G5" s="4" t="str">
        <f t="shared" si="0"/>
        <v>Pass</v>
      </c>
    </row>
    <row r="6" spans="1:7" x14ac:dyDescent="0.3">
      <c r="A6" s="3" t="s">
        <v>18</v>
      </c>
      <c r="B6" s="3" t="s">
        <v>7</v>
      </c>
      <c r="C6" s="4">
        <v>5</v>
      </c>
      <c r="D6" s="4">
        <v>7</v>
      </c>
      <c r="E6" s="4">
        <v>7</v>
      </c>
      <c r="F6" s="4">
        <v>8</v>
      </c>
      <c r="G6" s="4" t="str">
        <f t="shared" si="0"/>
        <v>Fail</v>
      </c>
    </row>
    <row r="7" spans="1:7" x14ac:dyDescent="0.3">
      <c r="A7" s="3" t="s">
        <v>19</v>
      </c>
      <c r="B7" s="3" t="s">
        <v>1</v>
      </c>
      <c r="C7" s="4">
        <v>9</v>
      </c>
      <c r="D7" s="4">
        <v>8</v>
      </c>
      <c r="E7" s="4">
        <v>8</v>
      </c>
      <c r="F7" s="4">
        <v>9</v>
      </c>
      <c r="G7" s="4" t="str">
        <f t="shared" si="0"/>
        <v>Pass</v>
      </c>
    </row>
    <row r="8" spans="1:7" x14ac:dyDescent="0.3">
      <c r="A8" s="3" t="s">
        <v>20</v>
      </c>
      <c r="B8" s="3" t="s">
        <v>5</v>
      </c>
      <c r="C8" s="4">
        <v>7</v>
      </c>
      <c r="D8" s="4">
        <v>8</v>
      </c>
      <c r="E8" s="4">
        <v>7</v>
      </c>
      <c r="F8" s="4">
        <v>8</v>
      </c>
      <c r="G8" s="4" t="str">
        <f t="shared" si="0"/>
        <v>Fail</v>
      </c>
    </row>
    <row r="9" spans="1:7" x14ac:dyDescent="0.3">
      <c r="A9" s="3" t="s">
        <v>21</v>
      </c>
      <c r="B9" s="3" t="s">
        <v>2</v>
      </c>
      <c r="C9" s="4">
        <v>8</v>
      </c>
      <c r="D9" s="4">
        <v>6</v>
      </c>
      <c r="E9" s="4">
        <v>8</v>
      </c>
      <c r="F9" s="4">
        <v>8</v>
      </c>
      <c r="G9" s="4" t="str">
        <f t="shared" si="0"/>
        <v>Fail</v>
      </c>
    </row>
    <row r="10" spans="1:7" x14ac:dyDescent="0.3">
      <c r="A10" s="3" t="s">
        <v>22</v>
      </c>
      <c r="B10" s="3" t="s">
        <v>11</v>
      </c>
      <c r="C10" s="4">
        <v>7</v>
      </c>
      <c r="D10" s="4">
        <v>8</v>
      </c>
      <c r="E10" s="4">
        <v>9</v>
      </c>
      <c r="F10" s="4">
        <v>8</v>
      </c>
      <c r="G10" s="4" t="str">
        <f t="shared" si="0"/>
        <v>Pass</v>
      </c>
    </row>
    <row r="11" spans="1:7" x14ac:dyDescent="0.3">
      <c r="A11" s="3" t="s">
        <v>23</v>
      </c>
      <c r="B11" s="3" t="s">
        <v>4</v>
      </c>
      <c r="C11" s="4">
        <v>7</v>
      </c>
      <c r="D11" s="4">
        <v>6</v>
      </c>
      <c r="E11" s="4">
        <v>7</v>
      </c>
      <c r="F11" s="4">
        <v>2</v>
      </c>
      <c r="G11" s="4" t="str">
        <f t="shared" si="0"/>
        <v>Fail</v>
      </c>
    </row>
    <row r="12" spans="1:7" x14ac:dyDescent="0.3">
      <c r="A12" s="8" t="s">
        <v>24</v>
      </c>
      <c r="B12" s="3" t="s">
        <v>29</v>
      </c>
      <c r="C12" s="4">
        <v>7</v>
      </c>
      <c r="D12" s="4">
        <v>4</v>
      </c>
      <c r="E12" s="4">
        <v>8</v>
      </c>
      <c r="F12" s="4">
        <v>9</v>
      </c>
      <c r="G12" s="4" t="str">
        <f t="shared" si="0"/>
        <v>Fail</v>
      </c>
    </row>
    <row r="13" spans="1:7" x14ac:dyDescent="0.3">
      <c r="A13" s="8" t="s">
        <v>25</v>
      </c>
      <c r="B13" s="3" t="s">
        <v>30</v>
      </c>
      <c r="C13" s="4">
        <v>8</v>
      </c>
      <c r="D13" s="4">
        <v>8</v>
      </c>
      <c r="E13" s="4">
        <v>8</v>
      </c>
      <c r="F13" s="4">
        <v>9</v>
      </c>
      <c r="G13" s="4" t="str">
        <f t="shared" si="0"/>
        <v>Pass</v>
      </c>
    </row>
    <row r="14" spans="1:7" x14ac:dyDescent="0.3">
      <c r="A14" s="8" t="s">
        <v>26</v>
      </c>
      <c r="B14" s="3" t="s">
        <v>31</v>
      </c>
      <c r="C14" s="4">
        <v>8</v>
      </c>
      <c r="D14" s="4">
        <v>8</v>
      </c>
      <c r="E14" s="4">
        <v>6</v>
      </c>
      <c r="F14" s="4">
        <v>8</v>
      </c>
      <c r="G14" s="4" t="str">
        <f t="shared" si="0"/>
        <v>Fail</v>
      </c>
    </row>
    <row r="15" spans="1:7" x14ac:dyDescent="0.3">
      <c r="A15" s="8" t="s">
        <v>27</v>
      </c>
      <c r="B15" s="3" t="s">
        <v>32</v>
      </c>
      <c r="C15" s="4">
        <v>8</v>
      </c>
      <c r="D15" s="4">
        <v>9</v>
      </c>
      <c r="E15" s="4">
        <v>7</v>
      </c>
      <c r="F15" s="4">
        <v>8</v>
      </c>
      <c r="G15" s="4" t="str">
        <f t="shared" si="0"/>
        <v>Fail</v>
      </c>
    </row>
    <row r="16" spans="1:7" x14ac:dyDescent="0.3">
      <c r="A16" s="8" t="s">
        <v>28</v>
      </c>
      <c r="B16" s="3" t="s">
        <v>33</v>
      </c>
      <c r="C16" s="4">
        <v>9</v>
      </c>
      <c r="D16" s="4">
        <v>7</v>
      </c>
      <c r="E16" s="4">
        <v>9</v>
      </c>
      <c r="F16" s="4">
        <v>8</v>
      </c>
      <c r="G16" s="4" t="str">
        <f t="shared" si="0"/>
        <v>Pass</v>
      </c>
    </row>
    <row r="18" spans="1:3" x14ac:dyDescent="0.3">
      <c r="A18" s="10" t="s">
        <v>34</v>
      </c>
      <c r="B18" s="8" t="s">
        <v>28</v>
      </c>
      <c r="C18" s="11" t="s">
        <v>41</v>
      </c>
    </row>
    <row r="19" spans="1:3" x14ac:dyDescent="0.3">
      <c r="A19" s="10" t="s">
        <v>35</v>
      </c>
      <c r="B19" s="9" t="str">
        <f>VLOOKUP(B18,code:location,2,FALSE)</f>
        <v>Flowery Fields</v>
      </c>
    </row>
    <row r="20" spans="1:3" x14ac:dyDescent="0.3">
      <c r="A20" s="10" t="s">
        <v>36</v>
      </c>
      <c r="B20" s="9">
        <f>VLOOKUP(input,code:swings,3,FALSE)</f>
        <v>9</v>
      </c>
    </row>
    <row r="21" spans="1:3" x14ac:dyDescent="0.3">
      <c r="A21" s="10" t="s">
        <v>37</v>
      </c>
      <c r="B21" s="9">
        <f>VLOOKUP(input,code:slides,4,FALSE)</f>
        <v>7</v>
      </c>
    </row>
    <row r="22" spans="1:3" x14ac:dyDescent="0.3">
      <c r="A22" s="10" t="s">
        <v>38</v>
      </c>
      <c r="B22" s="9">
        <f>VLOOKUP(input,code:rocker,5,FALSE)</f>
        <v>9</v>
      </c>
    </row>
    <row r="23" spans="1:3" x14ac:dyDescent="0.3">
      <c r="A23" s="10" t="s">
        <v>39</v>
      </c>
      <c r="B23" s="9">
        <f>VLOOKUP(input,code:climbingframe,6,FALSE)</f>
        <v>8</v>
      </c>
    </row>
    <row r="24" spans="1:3" x14ac:dyDescent="0.3">
      <c r="A24" s="10" t="s">
        <v>40</v>
      </c>
      <c r="B24" s="9" t="str">
        <f>VLOOKUP(input,code:result,7,FALSE)</f>
        <v>Pass</v>
      </c>
    </row>
  </sheetData>
  <sortState ref="A4:A1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climbingframe</vt:lpstr>
      <vt:lpstr>code</vt:lpstr>
      <vt:lpstr>input</vt:lpstr>
      <vt:lpstr>location</vt:lpstr>
      <vt:lpstr>result</vt:lpstr>
      <vt:lpstr>rocker</vt:lpstr>
      <vt:lpstr>slides</vt:lpstr>
      <vt:lpstr>swings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2018-02-26T16:29:15Z</dcterms:created>
  <dcterms:modified xsi:type="dcterms:W3CDTF">2020-04-10T10:39:01Z</dcterms:modified>
</cp:coreProperties>
</file>