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bhik paper\"/>
    </mc:Choice>
  </mc:AlternateContent>
  <bookViews>
    <workbookView xWindow="0" yWindow="0" windowWidth="28800" windowHeight="12435" activeTab="1"/>
  </bookViews>
  <sheets>
    <sheet name="valid" sheetId="2" r:id="rId1"/>
    <sheet name="tensile validation" sheetId="4" r:id="rId2"/>
    <sheet name="tensile" sheetId="3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D6" i="2" s="1"/>
  <c r="C5" i="2"/>
  <c r="D5" i="2" s="1"/>
  <c r="C9" i="3"/>
  <c r="D9" i="3" s="1"/>
  <c r="C9" i="4"/>
  <c r="D9" i="4" s="1"/>
  <c r="C8" i="3"/>
  <c r="D8" i="3" s="1"/>
  <c r="C8" i="4"/>
  <c r="D8" i="4" s="1"/>
  <c r="C10" i="4"/>
  <c r="D10" i="4"/>
  <c r="C11" i="4"/>
  <c r="D11" i="4"/>
  <c r="C12" i="4"/>
  <c r="D12" i="4" s="1"/>
  <c r="C13" i="4"/>
  <c r="D13" i="4"/>
  <c r="C14" i="4"/>
  <c r="D14" i="4"/>
  <c r="C15" i="4"/>
  <c r="D15" i="4"/>
  <c r="C10" i="3"/>
  <c r="D10" i="3" s="1"/>
  <c r="C20" i="4"/>
  <c r="D20" i="4" s="1"/>
  <c r="C19" i="4"/>
  <c r="D19" i="4" s="1"/>
  <c r="C18" i="4"/>
  <c r="D18" i="4" s="1"/>
  <c r="C17" i="4"/>
  <c r="D17" i="4" s="1"/>
  <c r="C16" i="4"/>
  <c r="D16" i="4" s="1"/>
  <c r="C7" i="4"/>
  <c r="D7" i="4" s="1"/>
  <c r="C6" i="4"/>
  <c r="D6" i="4" s="1"/>
  <c r="C5" i="4"/>
  <c r="D5" i="4" s="1"/>
  <c r="C4" i="4"/>
  <c r="D4" i="4" s="1"/>
  <c r="C21" i="3" l="1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7" i="3"/>
  <c r="D7" i="3" s="1"/>
  <c r="C6" i="3"/>
  <c r="D6" i="3" s="1"/>
  <c r="C5" i="3"/>
  <c r="D5" i="3" s="1"/>
  <c r="C4" i="3"/>
  <c r="D4" i="3" s="1"/>
  <c r="C13" i="2" l="1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4" i="2"/>
  <c r="D4" i="2" s="1"/>
  <c r="C20" i="1" l="1"/>
  <c r="D20" i="1" s="1"/>
  <c r="C19" i="1"/>
  <c r="D19" i="1" s="1"/>
  <c r="C18" i="1"/>
  <c r="D18" i="1" s="1"/>
  <c r="D17" i="1" l="1"/>
  <c r="C17" i="1"/>
  <c r="D14" i="1"/>
  <c r="C14" i="1"/>
  <c r="C13" i="1"/>
  <c r="D13" i="1" s="1"/>
  <c r="C12" i="1"/>
  <c r="D12" i="1" s="1"/>
  <c r="D11" i="1"/>
  <c r="C11" i="1"/>
  <c r="C16" i="1"/>
  <c r="D16" i="1" s="1"/>
  <c r="C15" i="1"/>
  <c r="D15" i="1" s="1"/>
  <c r="C5" i="1" l="1"/>
  <c r="D5" i="1" s="1"/>
  <c r="C10" i="1"/>
  <c r="D10" i="1" s="1"/>
  <c r="C9" i="1"/>
  <c r="D9" i="1" s="1"/>
  <c r="C8" i="1"/>
  <c r="D8" i="1" s="1"/>
  <c r="C7" i="1"/>
  <c r="D7" i="1" s="1"/>
  <c r="C6" i="1" l="1"/>
  <c r="D6" i="1" s="1"/>
  <c r="C4" i="1"/>
  <c r="D4" i="1" s="1"/>
</calcChain>
</file>

<file path=xl/sharedStrings.xml><?xml version="1.0" encoding="utf-8"?>
<sst xmlns="http://schemas.openxmlformats.org/spreadsheetml/2006/main" count="179" uniqueCount="90">
  <si>
    <t>stress</t>
  </si>
  <si>
    <t>ucs</t>
  </si>
  <si>
    <t>area</t>
  </si>
  <si>
    <t>rad (mm)</t>
  </si>
  <si>
    <t>graanite 1</t>
  </si>
  <si>
    <t xml:space="preserve">Sample  id </t>
  </si>
  <si>
    <t>granite wh</t>
  </si>
  <si>
    <t>gra w</t>
  </si>
  <si>
    <t>sandst</t>
  </si>
  <si>
    <t>sst</t>
  </si>
  <si>
    <t>S-2</t>
  </si>
  <si>
    <t>sandst type 2</t>
  </si>
  <si>
    <t>S 3</t>
  </si>
  <si>
    <t>sandst type 3</t>
  </si>
  <si>
    <t>sandst type 4</t>
  </si>
  <si>
    <t>S 4</t>
  </si>
  <si>
    <t>Granite type 3</t>
  </si>
  <si>
    <t>M 009</t>
  </si>
  <si>
    <t>act 64.5</t>
  </si>
  <si>
    <t>Lst 1</t>
  </si>
  <si>
    <t>Limest type 1</t>
  </si>
  <si>
    <t xml:space="preserve">Lst </t>
  </si>
  <si>
    <t>Limest</t>
  </si>
  <si>
    <t>sandst type 5</t>
  </si>
  <si>
    <t>S-5</t>
  </si>
  <si>
    <t>sandst type 6</t>
  </si>
  <si>
    <t>S-6</t>
  </si>
  <si>
    <t>white sst</t>
  </si>
  <si>
    <t>white big grn</t>
  </si>
  <si>
    <t>pink</t>
  </si>
  <si>
    <t>sandst type 7</t>
  </si>
  <si>
    <t>s-7</t>
  </si>
  <si>
    <t>sandst type 8</t>
  </si>
  <si>
    <t>s-8</t>
  </si>
  <si>
    <t>greish sst</t>
  </si>
  <si>
    <t>Limest 3</t>
  </si>
  <si>
    <t>Lst3</t>
  </si>
  <si>
    <t>Marble</t>
  </si>
  <si>
    <t>M 1</t>
  </si>
  <si>
    <t>M 2</t>
  </si>
  <si>
    <t>YGV</t>
  </si>
  <si>
    <t>yellow gran</t>
  </si>
  <si>
    <t>black gran</t>
  </si>
  <si>
    <t>bg1v</t>
  </si>
  <si>
    <t>sst pink</t>
  </si>
  <si>
    <t>ss1v</t>
  </si>
  <si>
    <t>sandst pink</t>
  </si>
  <si>
    <t>ssv2</t>
  </si>
  <si>
    <t>actstr</t>
  </si>
  <si>
    <t>wbgv</t>
  </si>
  <si>
    <t>white big grn sst</t>
  </si>
  <si>
    <t>marble</t>
  </si>
  <si>
    <t>mv</t>
  </si>
  <si>
    <t>limest</t>
  </si>
  <si>
    <t>LV1</t>
  </si>
  <si>
    <t>grey sst</t>
  </si>
  <si>
    <t>gsv</t>
  </si>
  <si>
    <t>yellow gra</t>
  </si>
  <si>
    <t>braz</t>
  </si>
  <si>
    <t>grane 1</t>
  </si>
  <si>
    <t>Granite type 3 (yellow)</t>
  </si>
  <si>
    <t>black granite bg1t</t>
  </si>
  <si>
    <t>bl gran</t>
  </si>
  <si>
    <t>Granite type 4</t>
  </si>
  <si>
    <t>Granite type 2</t>
  </si>
  <si>
    <t>Lst 2</t>
  </si>
  <si>
    <t>Lv1</t>
  </si>
  <si>
    <t>LTV2</t>
  </si>
  <si>
    <t>mv1</t>
  </si>
  <si>
    <t>mv2</t>
  </si>
  <si>
    <t>mv3</t>
  </si>
  <si>
    <t>ss2v</t>
  </si>
  <si>
    <t>grey</t>
  </si>
  <si>
    <t>S 3.1</t>
  </si>
  <si>
    <t>sst.1</t>
  </si>
  <si>
    <t>sandstone</t>
  </si>
  <si>
    <t>ygv</t>
  </si>
  <si>
    <t>bgv1</t>
  </si>
  <si>
    <t>ygv1</t>
  </si>
  <si>
    <t>wh granite</t>
  </si>
  <si>
    <t>wg</t>
  </si>
  <si>
    <t>bgv2</t>
  </si>
  <si>
    <t>bg2v</t>
  </si>
  <si>
    <t>wha gran</t>
  </si>
  <si>
    <t>wg1</t>
  </si>
  <si>
    <t>gsv1</t>
  </si>
  <si>
    <t>wbgv1</t>
  </si>
  <si>
    <t>ssv1</t>
  </si>
  <si>
    <t>S-5v</t>
  </si>
  <si>
    <t>s-7v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</si>
</sst>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1" fillId="0" borderId="0" xfId="0" applyNumberFormat="1" applyFont="1"/>
    <xf numFmtId="0" fontId="0" fillId="8" borderId="0" xfId="0" applyFill="1"/>
    <xf numFmtId="0" fontId="1" fillId="8" borderId="0" xfId="0" applyFont="1" applyFill="1"/>
    <xf numFmtId="16" fontId="1" fillId="8" borderId="0" xfId="0" applyNumberFormat="1" applyFont="1" applyFill="1"/>
    <xf numFmtId="0" fontId="0" fillId="0" borderId="0" xfId="0" applyFill="1"/>
    <xf numFmtId="0" fontId="1" fillId="0" borderId="0" xfId="0" applyFont="1" applyFill="1"/>
    <xf numFmtId="16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I19" sqref="I19"/>
    </sheetView>
  </sheetViews>
  <sheetFormatPr defaultRowHeight="15" x14ac:dyDescent="0.25"/>
  <cols>
    <col min="5" max="5" width="13.5703125" customWidth="1"/>
  </cols>
  <sheetData>
    <row r="1" spans="1:12" x14ac:dyDescent="0.25">
      <c r="B1" s="1"/>
    </row>
    <row r="3" spans="1:12" x14ac:dyDescent="0.25">
      <c r="A3" t="s">
        <v>0</v>
      </c>
      <c r="B3" t="s">
        <v>3</v>
      </c>
      <c r="C3" t="s">
        <v>2</v>
      </c>
      <c r="D3" t="s">
        <v>1</v>
      </c>
      <c r="F3" t="s">
        <v>5</v>
      </c>
      <c r="K3" t="s">
        <v>48</v>
      </c>
      <c r="L3" t="s">
        <v>1</v>
      </c>
    </row>
    <row r="4" spans="1:12" x14ac:dyDescent="0.25">
      <c r="A4">
        <v>214.7</v>
      </c>
      <c r="B4">
        <v>53</v>
      </c>
      <c r="C4">
        <f t="shared" ref="C4:C13" si="0">(22/7)*(B4/2000)^2</f>
        <v>2.2070714285714285E-3</v>
      </c>
      <c r="D4" s="5">
        <f t="shared" ref="D4:D13" si="1">(A4/C4)/1000</f>
        <v>97.278229068901894</v>
      </c>
      <c r="E4" s="1" t="s">
        <v>41</v>
      </c>
      <c r="F4" s="1" t="s">
        <v>40</v>
      </c>
      <c r="K4">
        <v>124</v>
      </c>
      <c r="L4">
        <v>56.6</v>
      </c>
    </row>
    <row r="5" spans="1:12" x14ac:dyDescent="0.25">
      <c r="A5">
        <v>218</v>
      </c>
      <c r="B5">
        <v>55</v>
      </c>
      <c r="C5">
        <f t="shared" ref="C5:C6" si="2">(22/7)*(B5/2000)^2</f>
        <v>2.3767857142857141E-3</v>
      </c>
      <c r="D5" s="5">
        <f t="shared" ref="D5:D6" si="3">(A5/C5)/1000</f>
        <v>91.720510894064617</v>
      </c>
      <c r="E5" s="1" t="s">
        <v>83</v>
      </c>
      <c r="F5" s="1" t="s">
        <v>84</v>
      </c>
    </row>
    <row r="6" spans="1:12" x14ac:dyDescent="0.25">
      <c r="A6">
        <v>222</v>
      </c>
      <c r="B6">
        <v>54</v>
      </c>
      <c r="C6">
        <f t="shared" si="2"/>
        <v>2.291142857142857E-3</v>
      </c>
      <c r="D6" s="5">
        <f t="shared" si="3"/>
        <v>96.894874672652449</v>
      </c>
      <c r="E6" s="13" t="s">
        <v>42</v>
      </c>
      <c r="F6" s="13" t="s">
        <v>82</v>
      </c>
    </row>
    <row r="7" spans="1:12" x14ac:dyDescent="0.25">
      <c r="A7" s="12">
        <v>192.94</v>
      </c>
      <c r="B7" s="12">
        <v>55</v>
      </c>
      <c r="C7" s="12">
        <f t="shared" si="0"/>
        <v>2.3767857142857141E-3</v>
      </c>
      <c r="D7" s="12">
        <f t="shared" si="1"/>
        <v>81.176859504132238</v>
      </c>
      <c r="E7" s="13" t="s">
        <v>42</v>
      </c>
      <c r="F7" s="13" t="s">
        <v>43</v>
      </c>
      <c r="K7">
        <v>182</v>
      </c>
      <c r="L7">
        <v>76</v>
      </c>
    </row>
    <row r="8" spans="1:12" x14ac:dyDescent="0.25">
      <c r="A8" s="12">
        <v>84.6</v>
      </c>
      <c r="B8" s="12">
        <v>54</v>
      </c>
      <c r="C8" s="12">
        <f t="shared" si="0"/>
        <v>2.291142857142857E-3</v>
      </c>
      <c r="D8" s="12">
        <f t="shared" si="1"/>
        <v>36.924803591470258</v>
      </c>
      <c r="E8" s="13" t="s">
        <v>44</v>
      </c>
      <c r="F8" s="13" t="s">
        <v>45</v>
      </c>
      <c r="K8">
        <v>94.6</v>
      </c>
      <c r="L8">
        <v>46.3</v>
      </c>
    </row>
    <row r="9" spans="1:12" x14ac:dyDescent="0.25">
      <c r="A9" s="12">
        <v>85</v>
      </c>
      <c r="B9" s="12">
        <v>50</v>
      </c>
      <c r="C9" s="12">
        <f t="shared" si="0"/>
        <v>1.9642857142857144E-3</v>
      </c>
      <c r="D9" s="12">
        <f t="shared" si="1"/>
        <v>43.272727272727273</v>
      </c>
      <c r="E9" s="13" t="s">
        <v>46</v>
      </c>
      <c r="F9" s="13" t="s">
        <v>47</v>
      </c>
      <c r="K9">
        <v>93</v>
      </c>
      <c r="L9">
        <v>47.3</v>
      </c>
    </row>
    <row r="10" spans="1:12" x14ac:dyDescent="0.25">
      <c r="A10" s="12">
        <v>7.7</v>
      </c>
      <c r="B10" s="12">
        <v>50</v>
      </c>
      <c r="C10" s="12">
        <f t="shared" si="0"/>
        <v>1.9642857142857144E-3</v>
      </c>
      <c r="D10" s="12">
        <f t="shared" si="1"/>
        <v>3.92</v>
      </c>
      <c r="E10" s="13" t="s">
        <v>50</v>
      </c>
      <c r="F10" s="13" t="s">
        <v>49</v>
      </c>
    </row>
    <row r="11" spans="1:12" x14ac:dyDescent="0.25">
      <c r="A11" s="12">
        <v>32</v>
      </c>
      <c r="B11" s="12">
        <v>47</v>
      </c>
      <c r="C11" s="12">
        <f t="shared" si="0"/>
        <v>1.735642857142857E-3</v>
      </c>
      <c r="D11" s="12">
        <f t="shared" si="1"/>
        <v>18.43697271492654</v>
      </c>
      <c r="E11" s="13" t="s">
        <v>51</v>
      </c>
      <c r="F11" s="13" t="s">
        <v>52</v>
      </c>
      <c r="G11" s="12"/>
      <c r="K11">
        <v>30</v>
      </c>
      <c r="L11">
        <v>17.2</v>
      </c>
    </row>
    <row r="12" spans="1:12" x14ac:dyDescent="0.25">
      <c r="A12" s="12">
        <v>40.1</v>
      </c>
      <c r="B12" s="12">
        <v>54</v>
      </c>
      <c r="C12" s="12">
        <f t="shared" si="0"/>
        <v>2.291142857142857E-3</v>
      </c>
      <c r="D12" s="12">
        <f t="shared" si="1"/>
        <v>17.502182316997132</v>
      </c>
      <c r="E12" s="13" t="s">
        <v>53</v>
      </c>
      <c r="F12" s="13" t="s">
        <v>54</v>
      </c>
      <c r="G12" s="12"/>
      <c r="H12" s="12"/>
    </row>
    <row r="13" spans="1:12" x14ac:dyDescent="0.25">
      <c r="A13" s="12">
        <v>71.400000000000006</v>
      </c>
      <c r="B13" s="12">
        <v>47</v>
      </c>
      <c r="C13" s="12">
        <f t="shared" si="0"/>
        <v>1.735642857142857E-3</v>
      </c>
      <c r="D13" s="12">
        <f t="shared" si="1"/>
        <v>41.137495370179849</v>
      </c>
      <c r="E13" s="13" t="s">
        <v>55</v>
      </c>
      <c r="F13" s="13" t="s">
        <v>56</v>
      </c>
      <c r="G13" s="12"/>
    </row>
    <row r="14" spans="1:12" x14ac:dyDescent="0.25">
      <c r="A14" s="9"/>
      <c r="B14" s="9"/>
      <c r="C14" s="9"/>
      <c r="D14" s="9"/>
      <c r="E14" s="10"/>
      <c r="F14" s="10"/>
    </row>
    <row r="15" spans="1:12" x14ac:dyDescent="0.25">
      <c r="A15" s="9"/>
      <c r="B15" s="9"/>
      <c r="C15" s="9"/>
      <c r="D15" s="9"/>
      <c r="E15" s="10"/>
      <c r="F15" s="10"/>
    </row>
    <row r="16" spans="1:12" x14ac:dyDescent="0.25">
      <c r="A16" s="9"/>
      <c r="B16" s="9"/>
      <c r="C16" s="9"/>
      <c r="D16" s="9"/>
      <c r="E16" s="10"/>
      <c r="F16" s="10"/>
    </row>
    <row r="17" spans="1:6" x14ac:dyDescent="0.25">
      <c r="A17" s="9"/>
      <c r="B17" s="9"/>
      <c r="C17" s="9"/>
      <c r="D17" s="9"/>
      <c r="E17" s="10"/>
      <c r="F17" s="10"/>
    </row>
    <row r="18" spans="1:6" x14ac:dyDescent="0.25">
      <c r="A18" s="9"/>
      <c r="B18" s="9"/>
      <c r="C18" s="9"/>
      <c r="D18" s="9"/>
      <c r="E18" s="10"/>
      <c r="F18" s="10"/>
    </row>
    <row r="19" spans="1:6" x14ac:dyDescent="0.25">
      <c r="A19" s="9"/>
      <c r="B19" s="9"/>
      <c r="C19" s="9"/>
      <c r="D19" s="9"/>
      <c r="E19" s="10"/>
      <c r="F19" s="10"/>
    </row>
    <row r="20" spans="1:6" x14ac:dyDescent="0.25">
      <c r="A20" s="9"/>
      <c r="B20" s="9"/>
      <c r="C20" s="9"/>
      <c r="D20" s="9"/>
      <c r="E20" s="10"/>
      <c r="F20" s="10"/>
    </row>
    <row r="21" spans="1:6" x14ac:dyDescent="0.25">
      <c r="A21" s="9"/>
      <c r="B21" s="9"/>
      <c r="C21" s="9"/>
      <c r="D21" s="9"/>
      <c r="E21" s="10"/>
      <c r="F21" s="11"/>
    </row>
    <row r="22" spans="1:6" x14ac:dyDescent="0.25">
      <c r="A22" s="9"/>
      <c r="B22" s="9"/>
      <c r="C22" s="9"/>
      <c r="D22" s="9"/>
      <c r="E22" s="10"/>
      <c r="F22" s="11"/>
    </row>
    <row r="23" spans="1:6" x14ac:dyDescent="0.25">
      <c r="A23" s="9"/>
      <c r="B23" s="9"/>
      <c r="C23" s="9"/>
      <c r="D23" s="9"/>
      <c r="E23" s="9"/>
      <c r="F2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8" sqref="G18"/>
    </sheetView>
  </sheetViews>
  <sheetFormatPr defaultRowHeight="15" x14ac:dyDescent="0.25"/>
  <cols>
    <col min="5" max="5" width="13.5703125" customWidth="1"/>
    <col min="7" max="7" width="16.28515625" customWidth="1"/>
  </cols>
  <sheetData>
    <row r="1" spans="1:10" x14ac:dyDescent="0.25">
      <c r="B1" s="1"/>
    </row>
    <row r="3" spans="1:10" x14ac:dyDescent="0.25">
      <c r="A3" t="s">
        <v>0</v>
      </c>
      <c r="B3" t="s">
        <v>3</v>
      </c>
      <c r="C3" t="s">
        <v>2</v>
      </c>
      <c r="D3" t="s">
        <v>58</v>
      </c>
      <c r="F3" t="s">
        <v>5</v>
      </c>
    </row>
    <row r="4" spans="1:10" x14ac:dyDescent="0.25">
      <c r="A4" s="12">
        <v>16.2</v>
      </c>
      <c r="B4" s="12">
        <v>55</v>
      </c>
      <c r="C4" s="12">
        <f t="shared" ref="C4:C20" si="0">(22/7)*(B4/2000)^2</f>
        <v>2.3767857142857141E-3</v>
      </c>
      <c r="D4" s="12">
        <f t="shared" ref="D4:D20" si="1">(A4/C4)/1000</f>
        <v>6.8159278737791134</v>
      </c>
      <c r="E4" s="13" t="s">
        <v>57</v>
      </c>
      <c r="F4" s="13" t="s">
        <v>76</v>
      </c>
      <c r="G4" s="12" t="s">
        <v>59</v>
      </c>
      <c r="H4" s="12"/>
      <c r="I4" s="12"/>
      <c r="J4" s="12"/>
    </row>
    <row r="5" spans="1:10" x14ac:dyDescent="0.25">
      <c r="A5" s="12">
        <v>17.7</v>
      </c>
      <c r="B5" s="12">
        <v>54</v>
      </c>
      <c r="C5" s="12">
        <f t="shared" si="0"/>
        <v>2.291142857142857E-3</v>
      </c>
      <c r="D5" s="12">
        <f t="shared" si="1"/>
        <v>7.725402169846614</v>
      </c>
      <c r="E5" s="13" t="s">
        <v>60</v>
      </c>
      <c r="F5" s="13" t="s">
        <v>78</v>
      </c>
      <c r="G5" s="13" t="s">
        <v>16</v>
      </c>
      <c r="H5" s="12"/>
      <c r="I5" s="12"/>
      <c r="J5" s="12"/>
    </row>
    <row r="6" spans="1:10" x14ac:dyDescent="0.25">
      <c r="A6" s="12">
        <v>16.7</v>
      </c>
      <c r="B6" s="12">
        <v>53</v>
      </c>
      <c r="C6" s="12">
        <f t="shared" si="0"/>
        <v>2.2070714285714285E-3</v>
      </c>
      <c r="D6" s="12">
        <f t="shared" si="1"/>
        <v>7.5665879154665197</v>
      </c>
      <c r="E6" s="13" t="s">
        <v>61</v>
      </c>
      <c r="F6" s="13" t="s">
        <v>77</v>
      </c>
      <c r="G6" s="13" t="s">
        <v>64</v>
      </c>
      <c r="H6" s="12"/>
      <c r="I6" s="12"/>
      <c r="J6" s="12"/>
    </row>
    <row r="7" spans="1:10" x14ac:dyDescent="0.25">
      <c r="A7" s="12">
        <v>17.7</v>
      </c>
      <c r="B7" s="12">
        <v>55</v>
      </c>
      <c r="C7" s="12">
        <f t="shared" si="0"/>
        <v>2.3767857142857141E-3</v>
      </c>
      <c r="D7" s="12">
        <f t="shared" si="1"/>
        <v>7.447032306536439</v>
      </c>
      <c r="E7" s="13" t="s">
        <v>61</v>
      </c>
      <c r="F7" s="13" t="s">
        <v>81</v>
      </c>
      <c r="G7" s="13" t="s">
        <v>63</v>
      </c>
      <c r="H7" s="12"/>
      <c r="I7" s="12"/>
      <c r="J7" s="12"/>
    </row>
    <row r="8" spans="1:10" x14ac:dyDescent="0.25">
      <c r="A8" s="12">
        <v>6</v>
      </c>
      <c r="B8" s="12">
        <v>48</v>
      </c>
      <c r="C8" s="12">
        <f t="shared" ref="C8:C9" si="2">(22/7)*(B8/2000)^2</f>
        <v>1.8102857142857144E-3</v>
      </c>
      <c r="D8" s="12">
        <f t="shared" ref="D8:D9" si="3">(A8/C8)/1000</f>
        <v>3.314393939393939</v>
      </c>
      <c r="E8" s="13" t="s">
        <v>8</v>
      </c>
      <c r="F8" s="13" t="s">
        <v>87</v>
      </c>
      <c r="G8" s="12" t="s">
        <v>29</v>
      </c>
      <c r="H8" s="12"/>
      <c r="I8" s="12"/>
      <c r="J8" s="12"/>
    </row>
    <row r="9" spans="1:10" x14ac:dyDescent="0.25">
      <c r="A9" s="12">
        <v>5.9</v>
      </c>
      <c r="B9" s="12">
        <v>50</v>
      </c>
      <c r="C9" s="12">
        <f t="shared" si="2"/>
        <v>1.9642857142857144E-3</v>
      </c>
      <c r="D9" s="12">
        <f t="shared" si="3"/>
        <v>3.0036363636363634</v>
      </c>
      <c r="E9" s="13" t="s">
        <v>8</v>
      </c>
      <c r="F9" s="13" t="s">
        <v>47</v>
      </c>
      <c r="G9" s="12" t="s">
        <v>29</v>
      </c>
      <c r="H9" s="12"/>
      <c r="I9" s="12"/>
      <c r="J9" s="12"/>
    </row>
    <row r="10" spans="1:10" x14ac:dyDescent="0.25">
      <c r="A10" s="12">
        <v>1</v>
      </c>
      <c r="B10" s="12">
        <v>46</v>
      </c>
      <c r="C10" s="12">
        <f>(22/7)*(B10/2000)^2</f>
        <v>1.6625714285714284E-3</v>
      </c>
      <c r="D10" s="12">
        <f>(A10/C10)/1000</f>
        <v>0.60147791716789833</v>
      </c>
      <c r="E10" s="13" t="s">
        <v>14</v>
      </c>
      <c r="F10" s="13" t="s">
        <v>56</v>
      </c>
      <c r="G10" s="12" t="s">
        <v>34</v>
      </c>
      <c r="H10" s="12"/>
      <c r="I10" s="12"/>
      <c r="J10" s="12"/>
    </row>
    <row r="11" spans="1:10" x14ac:dyDescent="0.25">
      <c r="A11" s="12">
        <v>0.3</v>
      </c>
      <c r="B11" s="12">
        <v>46</v>
      </c>
      <c r="C11" s="12">
        <f>(22/7)*(B11/2000)^2</f>
        <v>1.6625714285714284E-3</v>
      </c>
      <c r="D11" s="12">
        <f>(A11/C11)/1000</f>
        <v>0.18044337515036948</v>
      </c>
      <c r="E11" s="13" t="s">
        <v>14</v>
      </c>
      <c r="F11" s="13" t="s">
        <v>85</v>
      </c>
      <c r="G11" s="12" t="s">
        <v>34</v>
      </c>
      <c r="H11" s="12"/>
      <c r="I11" s="12"/>
      <c r="J11" s="12"/>
    </row>
    <row r="12" spans="1:10" x14ac:dyDescent="0.25">
      <c r="A12" s="12">
        <v>0.3</v>
      </c>
      <c r="B12" s="12">
        <v>47</v>
      </c>
      <c r="C12" s="12">
        <f t="shared" si="0"/>
        <v>1.735642857142857E-3</v>
      </c>
      <c r="D12" s="12">
        <f t="shared" si="1"/>
        <v>0.17284661920243632</v>
      </c>
      <c r="E12" s="13" t="s">
        <v>13</v>
      </c>
      <c r="F12" s="13" t="s">
        <v>49</v>
      </c>
      <c r="G12" s="12" t="s">
        <v>28</v>
      </c>
      <c r="H12" s="12"/>
      <c r="I12" s="12"/>
    </row>
    <row r="13" spans="1:10" x14ac:dyDescent="0.25">
      <c r="A13" s="12">
        <v>5.4</v>
      </c>
      <c r="B13" s="12">
        <v>55</v>
      </c>
      <c r="C13" s="12">
        <f t="shared" si="0"/>
        <v>2.3767857142857141E-3</v>
      </c>
      <c r="D13" s="12">
        <f t="shared" si="1"/>
        <v>2.2719759579263714</v>
      </c>
      <c r="E13" s="13" t="s">
        <v>23</v>
      </c>
      <c r="F13" s="13" t="s">
        <v>88</v>
      </c>
      <c r="G13" s="12" t="s">
        <v>29</v>
      </c>
      <c r="H13" s="12"/>
      <c r="I13" s="12"/>
    </row>
    <row r="14" spans="1:10" x14ac:dyDescent="0.25">
      <c r="A14" s="12">
        <v>5.9</v>
      </c>
      <c r="B14" s="12">
        <v>48</v>
      </c>
      <c r="C14" s="12">
        <f t="shared" si="0"/>
        <v>1.8102857142857144E-3</v>
      </c>
      <c r="D14" s="12">
        <f t="shared" si="1"/>
        <v>3.2591540404040407</v>
      </c>
      <c r="E14" s="13" t="s">
        <v>30</v>
      </c>
      <c r="F14" s="13" t="s">
        <v>89</v>
      </c>
      <c r="G14" s="12" t="s">
        <v>29</v>
      </c>
      <c r="H14" s="12"/>
      <c r="I14" s="12"/>
    </row>
    <row r="15" spans="1:10" x14ac:dyDescent="0.25">
      <c r="A15" s="12">
        <v>0.3</v>
      </c>
      <c r="B15" s="12">
        <v>48</v>
      </c>
      <c r="C15" s="12">
        <f t="shared" si="0"/>
        <v>1.8102857142857144E-3</v>
      </c>
      <c r="D15" s="12">
        <f t="shared" si="1"/>
        <v>0.16571969696969696</v>
      </c>
      <c r="E15" s="13" t="s">
        <v>32</v>
      </c>
      <c r="F15" s="13" t="s">
        <v>86</v>
      </c>
      <c r="G15" s="12" t="s">
        <v>28</v>
      </c>
      <c r="H15" s="12"/>
    </row>
    <row r="16" spans="1:10" x14ac:dyDescent="0.25">
      <c r="A16" s="12">
        <v>2.9</v>
      </c>
      <c r="B16" s="12">
        <v>54.5</v>
      </c>
      <c r="C16" s="12">
        <f t="shared" si="0"/>
        <v>2.3337678571428567E-3</v>
      </c>
      <c r="D16" s="12">
        <f t="shared" si="1"/>
        <v>1.2426257355135397</v>
      </c>
      <c r="E16" s="13" t="s">
        <v>20</v>
      </c>
      <c r="F16" s="13" t="s">
        <v>66</v>
      </c>
      <c r="G16" s="12"/>
      <c r="H16" s="12"/>
    </row>
    <row r="17" spans="1:8" x14ac:dyDescent="0.25">
      <c r="A17" s="12">
        <v>4.7</v>
      </c>
      <c r="B17" s="12">
        <v>54</v>
      </c>
      <c r="C17" s="12">
        <f t="shared" si="0"/>
        <v>2.291142857142857E-3</v>
      </c>
      <c r="D17" s="12">
        <f t="shared" si="1"/>
        <v>2.0513779773039031</v>
      </c>
      <c r="E17" s="13" t="s">
        <v>22</v>
      </c>
      <c r="F17" s="13" t="s">
        <v>67</v>
      </c>
      <c r="G17" s="12"/>
      <c r="H17" s="12"/>
    </row>
    <row r="18" spans="1:8" x14ac:dyDescent="0.25">
      <c r="A18" s="12">
        <v>1.3</v>
      </c>
      <c r="B18" s="12">
        <v>48</v>
      </c>
      <c r="C18" s="12">
        <f t="shared" si="0"/>
        <v>1.8102857142857144E-3</v>
      </c>
      <c r="D18" s="12">
        <f t="shared" si="1"/>
        <v>0.71811868686868685</v>
      </c>
      <c r="E18" s="13" t="s">
        <v>37</v>
      </c>
      <c r="F18" s="13" t="s">
        <v>68</v>
      </c>
      <c r="G18" s="12"/>
      <c r="H18" s="9"/>
    </row>
    <row r="19" spans="1:8" x14ac:dyDescent="0.25">
      <c r="A19" s="12">
        <v>0.5</v>
      </c>
      <c r="B19" s="12">
        <v>48</v>
      </c>
      <c r="C19" s="12">
        <f t="shared" si="0"/>
        <v>1.8102857142857144E-3</v>
      </c>
      <c r="D19" s="12">
        <f t="shared" si="1"/>
        <v>0.27619949494949492</v>
      </c>
      <c r="E19" s="13" t="s">
        <v>37</v>
      </c>
      <c r="F19" s="14" t="s">
        <v>69</v>
      </c>
      <c r="G19" s="12"/>
      <c r="H19" s="9"/>
    </row>
    <row r="20" spans="1:8" x14ac:dyDescent="0.25">
      <c r="A20" s="12">
        <v>1</v>
      </c>
      <c r="B20" s="12">
        <v>49</v>
      </c>
      <c r="C20" s="12">
        <f t="shared" si="0"/>
        <v>1.8865000000000002E-3</v>
      </c>
      <c r="D20" s="12">
        <f t="shared" si="1"/>
        <v>0.53008216273522391</v>
      </c>
      <c r="E20" s="13" t="s">
        <v>37</v>
      </c>
      <c r="F20" s="14" t="s">
        <v>70</v>
      </c>
      <c r="G20" s="12"/>
      <c r="H20" s="9"/>
    </row>
    <row r="21" spans="1:8" x14ac:dyDescent="0.25">
      <c r="A21" s="9"/>
      <c r="B21" s="9"/>
      <c r="C21" s="9"/>
      <c r="D21" s="9"/>
      <c r="E21" s="9"/>
      <c r="F21" s="9"/>
      <c r="G21" s="9"/>
      <c r="H21" s="9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J11" sqref="J11"/>
    </sheetView>
  </sheetViews>
  <sheetFormatPr defaultRowHeight="15" x14ac:dyDescent="0.25"/>
  <cols>
    <col min="5" max="5" width="13.5703125" customWidth="1"/>
    <col min="7" max="7" width="16.28515625" customWidth="1"/>
  </cols>
  <sheetData>
    <row r="1" spans="1:9" x14ac:dyDescent="0.25">
      <c r="B1" s="1"/>
    </row>
    <row r="3" spans="1:9" x14ac:dyDescent="0.25">
      <c r="A3" t="s">
        <v>0</v>
      </c>
      <c r="B3" t="s">
        <v>3</v>
      </c>
      <c r="C3" t="s">
        <v>2</v>
      </c>
      <c r="D3" t="s">
        <v>58</v>
      </c>
      <c r="F3" t="s">
        <v>5</v>
      </c>
    </row>
    <row r="4" spans="1:9" x14ac:dyDescent="0.25">
      <c r="A4">
        <v>15.2</v>
      </c>
      <c r="B4">
        <v>55</v>
      </c>
      <c r="C4">
        <f t="shared" ref="C4:C21" si="0">(22/7)*(B4/2000)^2</f>
        <v>2.3767857142857141E-3</v>
      </c>
      <c r="D4" s="5">
        <f t="shared" ref="D4:D21" si="1">(A4/C4)/1000</f>
        <v>6.3951915852742305</v>
      </c>
      <c r="E4" s="1" t="s">
        <v>57</v>
      </c>
      <c r="F4" s="1">
        <v>1</v>
      </c>
      <c r="G4" t="s">
        <v>59</v>
      </c>
    </row>
    <row r="5" spans="1:9" x14ac:dyDescent="0.25">
      <c r="A5">
        <v>16.8</v>
      </c>
      <c r="B5">
        <v>54</v>
      </c>
      <c r="C5">
        <f t="shared" si="0"/>
        <v>2.291142857142857E-3</v>
      </c>
      <c r="D5" s="5">
        <f t="shared" si="1"/>
        <v>7.3325851103628885</v>
      </c>
      <c r="E5" s="1" t="s">
        <v>60</v>
      </c>
      <c r="F5" s="1" t="s">
        <v>17</v>
      </c>
      <c r="G5" s="1" t="s">
        <v>16</v>
      </c>
    </row>
    <row r="6" spans="1:9" x14ac:dyDescent="0.25">
      <c r="A6">
        <v>16.7</v>
      </c>
      <c r="B6">
        <v>53</v>
      </c>
      <c r="C6">
        <f t="shared" si="0"/>
        <v>2.2070714285714285E-3</v>
      </c>
      <c r="D6" s="5">
        <f t="shared" si="1"/>
        <v>7.5665879154665197</v>
      </c>
      <c r="E6" s="1" t="s">
        <v>61</v>
      </c>
      <c r="F6" s="1" t="s">
        <v>62</v>
      </c>
      <c r="G6" s="1" t="s">
        <v>64</v>
      </c>
    </row>
    <row r="7" spans="1:9" x14ac:dyDescent="0.25">
      <c r="A7">
        <v>16.2</v>
      </c>
      <c r="B7">
        <v>55</v>
      </c>
      <c r="C7">
        <f t="shared" si="0"/>
        <v>2.3767857142857141E-3</v>
      </c>
      <c r="D7" s="2">
        <f t="shared" si="1"/>
        <v>6.8159278737791134</v>
      </c>
      <c r="E7" s="1" t="s">
        <v>79</v>
      </c>
      <c r="F7" s="1" t="s">
        <v>80</v>
      </c>
      <c r="G7" s="1" t="s">
        <v>63</v>
      </c>
    </row>
    <row r="8" spans="1:9" x14ac:dyDescent="0.25">
      <c r="A8" s="12">
        <v>7.5</v>
      </c>
      <c r="B8" s="12">
        <v>50</v>
      </c>
      <c r="C8" s="12">
        <f t="shared" ref="C8:C9" si="2">(22/7)*(B8/2000)^2</f>
        <v>1.9642857142857144E-3</v>
      </c>
      <c r="D8" s="12">
        <f t="shared" ref="D8:D9" si="3">(A8/C8)/1000</f>
        <v>3.8181818181818179</v>
      </c>
      <c r="E8" s="13" t="s">
        <v>75</v>
      </c>
      <c r="F8" s="13" t="s">
        <v>74</v>
      </c>
      <c r="G8" s="12" t="s">
        <v>29</v>
      </c>
      <c r="H8" s="12"/>
      <c r="I8" s="12"/>
    </row>
    <row r="9" spans="1:9" x14ac:dyDescent="0.25">
      <c r="A9" s="12">
        <v>6</v>
      </c>
      <c r="B9" s="12">
        <v>48</v>
      </c>
      <c r="C9" s="12">
        <f t="shared" si="2"/>
        <v>1.8102857142857144E-3</v>
      </c>
      <c r="D9" s="12">
        <f t="shared" si="3"/>
        <v>3.314393939393939</v>
      </c>
      <c r="E9" s="13" t="s">
        <v>8</v>
      </c>
      <c r="F9" s="13" t="s">
        <v>9</v>
      </c>
      <c r="G9" s="12" t="s">
        <v>29</v>
      </c>
      <c r="H9" s="12"/>
      <c r="I9" s="12"/>
    </row>
    <row r="10" spans="1:9" x14ac:dyDescent="0.25">
      <c r="A10" s="12">
        <v>0.4</v>
      </c>
      <c r="B10" s="12">
        <v>47</v>
      </c>
      <c r="C10" s="12">
        <f t="shared" ref="C10" si="4">(22/7)*(B10/2000)^2</f>
        <v>1.735642857142857E-3</v>
      </c>
      <c r="D10" s="12">
        <f t="shared" ref="D10" si="5">(A10/C10)/1000</f>
        <v>0.23046215893658178</v>
      </c>
      <c r="E10" s="13" t="s">
        <v>14</v>
      </c>
      <c r="F10" s="13" t="s">
        <v>73</v>
      </c>
      <c r="G10" s="12" t="s">
        <v>72</v>
      </c>
      <c r="H10" s="12"/>
      <c r="I10" s="12"/>
    </row>
    <row r="11" spans="1:9" x14ac:dyDescent="0.25">
      <c r="A11" s="12">
        <v>0.4</v>
      </c>
      <c r="B11" s="12">
        <v>46</v>
      </c>
      <c r="C11" s="12">
        <f t="shared" si="0"/>
        <v>1.6625714285714284E-3</v>
      </c>
      <c r="D11" s="12">
        <f t="shared" si="1"/>
        <v>0.24059116686715934</v>
      </c>
      <c r="E11" s="13" t="s">
        <v>14</v>
      </c>
      <c r="F11" s="13" t="s">
        <v>12</v>
      </c>
      <c r="G11" s="12" t="s">
        <v>72</v>
      </c>
      <c r="H11" s="12"/>
      <c r="I11" s="12"/>
    </row>
    <row r="12" spans="1:9" x14ac:dyDescent="0.25">
      <c r="A12" s="12">
        <v>0.33</v>
      </c>
      <c r="B12" s="12">
        <v>48</v>
      </c>
      <c r="C12" s="12">
        <f t="shared" si="0"/>
        <v>1.8102857142857144E-3</v>
      </c>
      <c r="D12" s="12">
        <f t="shared" si="1"/>
        <v>0.18229166666666666</v>
      </c>
      <c r="E12" s="13" t="s">
        <v>13</v>
      </c>
      <c r="F12" s="13" t="s">
        <v>15</v>
      </c>
      <c r="G12" s="12" t="s">
        <v>28</v>
      </c>
      <c r="H12" s="12"/>
    </row>
    <row r="13" spans="1:9" x14ac:dyDescent="0.25">
      <c r="A13" s="12">
        <v>7.1</v>
      </c>
      <c r="B13" s="12">
        <v>55</v>
      </c>
      <c r="C13" s="12">
        <f t="shared" si="0"/>
        <v>2.3767857142857141E-3</v>
      </c>
      <c r="D13" s="12">
        <f t="shared" si="1"/>
        <v>2.9872276483846729</v>
      </c>
      <c r="E13" s="13" t="s">
        <v>23</v>
      </c>
      <c r="F13" s="13" t="s">
        <v>24</v>
      </c>
      <c r="G13" s="12" t="s">
        <v>29</v>
      </c>
      <c r="H13" s="12" t="s">
        <v>45</v>
      </c>
      <c r="I13" s="12"/>
    </row>
    <row r="14" spans="1:9" x14ac:dyDescent="0.25">
      <c r="A14" s="12">
        <v>5.0999999999999996</v>
      </c>
      <c r="B14" s="12">
        <v>48</v>
      </c>
      <c r="C14" s="12">
        <f t="shared" si="0"/>
        <v>1.8102857142857144E-3</v>
      </c>
      <c r="D14" s="12">
        <f t="shared" si="1"/>
        <v>2.8172348484848482</v>
      </c>
      <c r="E14" s="13" t="s">
        <v>30</v>
      </c>
      <c r="F14" s="13" t="s">
        <v>31</v>
      </c>
      <c r="G14" s="12" t="s">
        <v>29</v>
      </c>
      <c r="H14" s="12" t="s">
        <v>71</v>
      </c>
    </row>
    <row r="15" spans="1:9" x14ac:dyDescent="0.25">
      <c r="A15" s="12">
        <v>0.32</v>
      </c>
      <c r="B15" s="12">
        <v>48</v>
      </c>
      <c r="C15" s="12">
        <f t="shared" si="0"/>
        <v>1.8102857142857144E-3</v>
      </c>
      <c r="D15" s="12">
        <f t="shared" si="1"/>
        <v>0.17676767676767677</v>
      </c>
      <c r="E15" s="13" t="s">
        <v>32</v>
      </c>
      <c r="F15" s="13" t="s">
        <v>33</v>
      </c>
      <c r="G15" s="12" t="s">
        <v>28</v>
      </c>
      <c r="H15" s="12"/>
      <c r="I15" s="12"/>
    </row>
    <row r="16" spans="1:9" x14ac:dyDescent="0.25">
      <c r="A16" s="12">
        <v>5.9</v>
      </c>
      <c r="B16" s="12">
        <v>54.5</v>
      </c>
      <c r="C16" s="12">
        <f t="shared" si="0"/>
        <v>2.3337678571428567E-3</v>
      </c>
      <c r="D16" s="12">
        <f t="shared" si="1"/>
        <v>2.52810063432065</v>
      </c>
      <c r="E16" s="13" t="s">
        <v>20</v>
      </c>
      <c r="F16" s="13" t="s">
        <v>19</v>
      </c>
      <c r="G16" s="12"/>
      <c r="H16" s="12"/>
    </row>
    <row r="17" spans="1:10" x14ac:dyDescent="0.25">
      <c r="A17" s="12">
        <v>4.7</v>
      </c>
      <c r="B17" s="12">
        <v>54</v>
      </c>
      <c r="C17" s="12">
        <f t="shared" si="0"/>
        <v>2.291142857142857E-3</v>
      </c>
      <c r="D17" s="12">
        <f t="shared" si="1"/>
        <v>2.0513779773039031</v>
      </c>
      <c r="E17" s="13" t="s">
        <v>22</v>
      </c>
      <c r="F17" s="13" t="s">
        <v>65</v>
      </c>
      <c r="G17" s="12"/>
      <c r="H17" s="12"/>
    </row>
    <row r="18" spans="1:10" x14ac:dyDescent="0.25">
      <c r="A18" s="12">
        <v>2.8</v>
      </c>
      <c r="B18" s="12">
        <v>54.2</v>
      </c>
      <c r="C18" s="12">
        <f t="shared" si="0"/>
        <v>2.3081457142857145E-3</v>
      </c>
      <c r="D18" s="12">
        <f t="shared" si="1"/>
        <v>1.2130949890511986</v>
      </c>
      <c r="E18" s="13" t="s">
        <v>35</v>
      </c>
      <c r="F18" s="13" t="s">
        <v>36</v>
      </c>
      <c r="G18" s="9"/>
      <c r="H18" s="9"/>
    </row>
    <row r="19" spans="1:10" x14ac:dyDescent="0.25">
      <c r="A19" s="12">
        <v>0.6</v>
      </c>
      <c r="B19" s="12">
        <v>48</v>
      </c>
      <c r="C19" s="12">
        <f t="shared" si="0"/>
        <v>1.8102857142857144E-3</v>
      </c>
      <c r="D19" s="12">
        <f t="shared" si="1"/>
        <v>0.33143939393939392</v>
      </c>
      <c r="E19" s="13" t="s">
        <v>37</v>
      </c>
      <c r="F19" s="13" t="s">
        <v>37</v>
      </c>
      <c r="G19" s="12"/>
      <c r="H19" s="12"/>
    </row>
    <row r="20" spans="1:10" x14ac:dyDescent="0.25">
      <c r="A20" s="12">
        <v>0.7</v>
      </c>
      <c r="B20" s="12">
        <v>48</v>
      </c>
      <c r="C20" s="12">
        <f t="shared" si="0"/>
        <v>1.8102857142857144E-3</v>
      </c>
      <c r="D20" s="12">
        <f t="shared" si="1"/>
        <v>0.38667929292929287</v>
      </c>
      <c r="E20" s="13" t="s">
        <v>37</v>
      </c>
      <c r="F20" s="14" t="s">
        <v>38</v>
      </c>
      <c r="G20" s="12"/>
      <c r="H20" s="12"/>
      <c r="I20" s="12"/>
    </row>
    <row r="21" spans="1:10" x14ac:dyDescent="0.25">
      <c r="A21" s="12">
        <v>1</v>
      </c>
      <c r="B21" s="12">
        <v>49</v>
      </c>
      <c r="C21" s="12">
        <f t="shared" si="0"/>
        <v>1.8865000000000002E-3</v>
      </c>
      <c r="D21" s="12">
        <f t="shared" si="1"/>
        <v>0.53008216273522391</v>
      </c>
      <c r="E21" s="13" t="s">
        <v>37</v>
      </c>
      <c r="F21" s="14" t="s">
        <v>39</v>
      </c>
      <c r="G21" s="12"/>
      <c r="H21" s="12"/>
    </row>
    <row r="22" spans="1:10" x14ac:dyDescent="0.25">
      <c r="A22" s="9"/>
      <c r="B22" s="9"/>
      <c r="C22" s="9"/>
      <c r="D22" s="9"/>
      <c r="E22" s="9"/>
      <c r="F22" s="9"/>
      <c r="G22" s="9"/>
      <c r="H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</row>
    <row r="29" spans="1:10" x14ac:dyDescent="0.25">
      <c r="D29" s="12"/>
      <c r="E29" s="12"/>
      <c r="F29" s="12"/>
      <c r="G29" s="12"/>
      <c r="H29" s="13"/>
      <c r="I29" s="13"/>
      <c r="J29" s="12"/>
    </row>
    <row r="30" spans="1:10" x14ac:dyDescent="0.25">
      <c r="D30" s="12"/>
      <c r="E30" s="12"/>
      <c r="F30" s="12"/>
      <c r="G30" s="12"/>
      <c r="H30" s="13"/>
      <c r="I30" s="13"/>
      <c r="J3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30" sqref="D30"/>
    </sheetView>
  </sheetViews>
  <sheetFormatPr defaultRowHeight="15" x14ac:dyDescent="0.25"/>
  <cols>
    <col min="5" max="5" width="13.5703125" customWidth="1"/>
  </cols>
  <sheetData>
    <row r="1" spans="1:8" x14ac:dyDescent="0.25">
      <c r="B1" s="1"/>
    </row>
    <row r="3" spans="1:8" x14ac:dyDescent="0.25">
      <c r="A3" t="s">
        <v>0</v>
      </c>
      <c r="B3" t="s">
        <v>3</v>
      </c>
      <c r="C3" t="s">
        <v>2</v>
      </c>
      <c r="D3" t="s">
        <v>1</v>
      </c>
      <c r="F3" t="s">
        <v>5</v>
      </c>
    </row>
    <row r="4" spans="1:8" x14ac:dyDescent="0.25">
      <c r="A4">
        <v>210.7</v>
      </c>
      <c r="B4">
        <v>55</v>
      </c>
      <c r="C4">
        <f t="shared" ref="C4:C20" si="0">(22/7)*(B4/2000)^2</f>
        <v>2.3767857142857141E-3</v>
      </c>
      <c r="D4" s="5">
        <f t="shared" ref="D4:D20" si="1">(A4/C4)/1000</f>
        <v>88.649135987978966</v>
      </c>
      <c r="E4" s="1" t="s">
        <v>4</v>
      </c>
      <c r="F4" s="1">
        <v>1</v>
      </c>
    </row>
    <row r="5" spans="1:8" x14ac:dyDescent="0.25">
      <c r="A5">
        <v>188</v>
      </c>
      <c r="B5">
        <v>54</v>
      </c>
      <c r="C5">
        <f t="shared" si="0"/>
        <v>2.291142857142857E-3</v>
      </c>
      <c r="D5" s="5">
        <f t="shared" si="1"/>
        <v>82.055119092156133</v>
      </c>
      <c r="E5" s="1" t="s">
        <v>16</v>
      </c>
      <c r="F5" s="1" t="s">
        <v>17</v>
      </c>
      <c r="H5" t="s">
        <v>18</v>
      </c>
    </row>
    <row r="6" spans="1:8" x14ac:dyDescent="0.25">
      <c r="A6">
        <v>204.2</v>
      </c>
      <c r="B6">
        <v>53.7</v>
      </c>
      <c r="C6">
        <f t="shared" si="0"/>
        <v>2.2657564285714286E-3</v>
      </c>
      <c r="D6" s="5">
        <f t="shared" si="1"/>
        <v>90.124427067718472</v>
      </c>
      <c r="E6" s="1" t="s">
        <v>6</v>
      </c>
      <c r="F6" s="1" t="s">
        <v>7</v>
      </c>
    </row>
    <row r="7" spans="1:8" x14ac:dyDescent="0.25">
      <c r="A7">
        <v>92</v>
      </c>
      <c r="B7">
        <v>55</v>
      </c>
      <c r="C7">
        <f t="shared" si="0"/>
        <v>2.3767857142857141E-3</v>
      </c>
      <c r="D7" s="2">
        <f t="shared" si="1"/>
        <v>38.707738542449292</v>
      </c>
      <c r="E7" s="1" t="s">
        <v>8</v>
      </c>
      <c r="F7" s="1" t="s">
        <v>9</v>
      </c>
      <c r="G7" t="s">
        <v>29</v>
      </c>
    </row>
    <row r="8" spans="1:8" x14ac:dyDescent="0.25">
      <c r="A8">
        <v>30.6</v>
      </c>
      <c r="B8">
        <v>50</v>
      </c>
      <c r="C8">
        <f t="shared" si="0"/>
        <v>1.9642857142857144E-3</v>
      </c>
      <c r="D8" s="4">
        <f t="shared" si="1"/>
        <v>15.578181818181818</v>
      </c>
      <c r="E8" s="1" t="s">
        <v>11</v>
      </c>
      <c r="F8" s="1" t="s">
        <v>10</v>
      </c>
      <c r="G8" t="s">
        <v>34</v>
      </c>
    </row>
    <row r="9" spans="1:8" x14ac:dyDescent="0.25">
      <c r="A9">
        <v>50</v>
      </c>
      <c r="B9">
        <v>47</v>
      </c>
      <c r="C9">
        <f t="shared" si="0"/>
        <v>1.735642857142857E-3</v>
      </c>
      <c r="D9" s="2">
        <f t="shared" si="1"/>
        <v>28.807769867072722</v>
      </c>
      <c r="E9" s="1" t="s">
        <v>14</v>
      </c>
      <c r="F9" s="1" t="s">
        <v>12</v>
      </c>
      <c r="G9" t="s">
        <v>29</v>
      </c>
    </row>
    <row r="10" spans="1:8" x14ac:dyDescent="0.25">
      <c r="A10">
        <v>8.4</v>
      </c>
      <c r="B10">
        <v>47</v>
      </c>
      <c r="C10">
        <f t="shared" si="0"/>
        <v>1.735642857142857E-3</v>
      </c>
      <c r="D10" s="3">
        <f t="shared" si="1"/>
        <v>4.8397053376682173</v>
      </c>
      <c r="E10" s="1" t="s">
        <v>13</v>
      </c>
      <c r="F10" s="1" t="s">
        <v>15</v>
      </c>
      <c r="G10" t="s">
        <v>28</v>
      </c>
    </row>
    <row r="11" spans="1:8" x14ac:dyDescent="0.25">
      <c r="A11">
        <v>51.4</v>
      </c>
      <c r="B11">
        <v>55</v>
      </c>
      <c r="C11">
        <f t="shared" si="0"/>
        <v>2.3767857142857141E-3</v>
      </c>
      <c r="D11" s="2">
        <f t="shared" si="1"/>
        <v>21.625845229151015</v>
      </c>
      <c r="E11" s="1" t="s">
        <v>23</v>
      </c>
      <c r="F11" s="1" t="s">
        <v>24</v>
      </c>
      <c r="G11" t="s">
        <v>29</v>
      </c>
    </row>
    <row r="12" spans="1:8" x14ac:dyDescent="0.25">
      <c r="A12">
        <v>24.4</v>
      </c>
      <c r="B12">
        <v>48</v>
      </c>
      <c r="C12">
        <f t="shared" si="0"/>
        <v>1.8102857142857144E-3</v>
      </c>
      <c r="D12" s="4">
        <f t="shared" si="1"/>
        <v>13.478535353535351</v>
      </c>
      <c r="E12" s="1" t="s">
        <v>25</v>
      </c>
      <c r="F12" s="1" t="s">
        <v>26</v>
      </c>
      <c r="G12" t="s">
        <v>27</v>
      </c>
    </row>
    <row r="13" spans="1:8" x14ac:dyDescent="0.25">
      <c r="A13">
        <v>98.4</v>
      </c>
      <c r="B13">
        <v>48</v>
      </c>
      <c r="C13">
        <f t="shared" si="0"/>
        <v>1.8102857142857144E-3</v>
      </c>
      <c r="D13" s="2">
        <f t="shared" si="1"/>
        <v>54.356060606060609</v>
      </c>
      <c r="E13" s="1" t="s">
        <v>30</v>
      </c>
      <c r="F13" s="1" t="s">
        <v>31</v>
      </c>
      <c r="G13" t="s">
        <v>29</v>
      </c>
    </row>
    <row r="14" spans="1:8" x14ac:dyDescent="0.25">
      <c r="A14">
        <v>7</v>
      </c>
      <c r="B14">
        <v>48</v>
      </c>
      <c r="C14">
        <f t="shared" si="0"/>
        <v>1.8102857142857144E-3</v>
      </c>
      <c r="D14" s="3">
        <f t="shared" si="1"/>
        <v>3.8667929292929295</v>
      </c>
      <c r="E14" s="1" t="s">
        <v>32</v>
      </c>
      <c r="F14" s="1" t="s">
        <v>33</v>
      </c>
      <c r="G14" t="s">
        <v>28</v>
      </c>
    </row>
    <row r="15" spans="1:8" x14ac:dyDescent="0.25">
      <c r="A15">
        <v>35.200000000000003</v>
      </c>
      <c r="B15">
        <v>53.46</v>
      </c>
      <c r="C15">
        <f t="shared" si="0"/>
        <v>2.2455491142857145E-3</v>
      </c>
      <c r="D15" s="6">
        <f t="shared" si="1"/>
        <v>15.675453178051175</v>
      </c>
      <c r="E15" s="1" t="s">
        <v>20</v>
      </c>
      <c r="F15" s="1" t="s">
        <v>19</v>
      </c>
    </row>
    <row r="16" spans="1:8" x14ac:dyDescent="0.25">
      <c r="A16">
        <v>34.1</v>
      </c>
      <c r="B16">
        <v>54.47</v>
      </c>
      <c r="C16">
        <f t="shared" si="0"/>
        <v>2.331199278571428E-3</v>
      </c>
      <c r="D16" s="6">
        <f t="shared" si="1"/>
        <v>14.627664101241775</v>
      </c>
      <c r="E16" s="1" t="s">
        <v>22</v>
      </c>
      <c r="F16" s="1" t="s">
        <v>21</v>
      </c>
    </row>
    <row r="17" spans="1:6" x14ac:dyDescent="0.25">
      <c r="A17">
        <v>51.4</v>
      </c>
      <c r="B17">
        <v>54.2</v>
      </c>
      <c r="C17">
        <f t="shared" si="0"/>
        <v>2.3081457142857145E-3</v>
      </c>
      <c r="D17" s="6">
        <f t="shared" si="1"/>
        <v>22.268958013297006</v>
      </c>
      <c r="E17" s="1" t="s">
        <v>35</v>
      </c>
      <c r="F17" s="1" t="s">
        <v>36</v>
      </c>
    </row>
    <row r="18" spans="1:6" x14ac:dyDescent="0.25">
      <c r="A18">
        <v>71.900000000000006</v>
      </c>
      <c r="B18">
        <v>48</v>
      </c>
      <c r="C18">
        <f t="shared" si="0"/>
        <v>1.8102857142857144E-3</v>
      </c>
      <c r="D18" s="7">
        <f t="shared" si="1"/>
        <v>39.717487373737377</v>
      </c>
      <c r="E18" s="1" t="s">
        <v>37</v>
      </c>
      <c r="F18" s="1" t="s">
        <v>37</v>
      </c>
    </row>
    <row r="19" spans="1:6" x14ac:dyDescent="0.25">
      <c r="A19">
        <v>31.5</v>
      </c>
      <c r="B19">
        <v>48</v>
      </c>
      <c r="C19">
        <f t="shared" si="0"/>
        <v>1.8102857142857144E-3</v>
      </c>
      <c r="D19" s="7">
        <f t="shared" si="1"/>
        <v>17.40056818181818</v>
      </c>
      <c r="E19" s="1" t="s">
        <v>37</v>
      </c>
      <c r="F19" s="8" t="s">
        <v>38</v>
      </c>
    </row>
    <row r="20" spans="1:6" x14ac:dyDescent="0.25">
      <c r="A20">
        <v>36.200000000000003</v>
      </c>
      <c r="B20">
        <v>49</v>
      </c>
      <c r="C20">
        <f t="shared" si="0"/>
        <v>1.8865000000000002E-3</v>
      </c>
      <c r="D20" s="7">
        <f t="shared" si="1"/>
        <v>19.188974291015107</v>
      </c>
      <c r="E20" s="1" t="s">
        <v>37</v>
      </c>
      <c r="F20" s="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tensile validation</vt:lpstr>
      <vt:lpstr>tensile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2021-03-08T08:58:14Z</dcterms:created>
  <dcterms:modified xsi:type="dcterms:W3CDTF">2021-04-03T13:55:56Z</dcterms:modified>
</cp:coreProperties>
</file>