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abhik_bhattacharjee/Desktop/TextAnalytics/"/>
    </mc:Choice>
  </mc:AlternateContent>
  <xr:revisionPtr revIDLastSave="0" documentId="13_ncr:1_{278BC87A-1EFB-F547-8B96-87C13FECDBE2}" xr6:coauthVersionLast="47" xr6:coauthVersionMax="47" xr10:uidLastSave="{00000000-0000-0000-0000-000000000000}"/>
  <bookViews>
    <workbookView xWindow="3540" yWindow="760" windowWidth="26700" windowHeight="17720" activeTab="3" xr2:uid="{00000000-000D-0000-FFFF-FFFF00000000}"/>
  </bookViews>
  <sheets>
    <sheet name="Form responses 1" sheetId="1" r:id="rId1"/>
    <sheet name="Analysis" sheetId="2" r:id="rId2"/>
    <sheet name="Pivot-Mean" sheetId="3" r:id="rId3"/>
    <sheet name="Pivot-Median" sheetId="5" r:id="rId4"/>
    <sheet name="Pivot-StdDev" sheetId="6" r:id="rId5"/>
    <sheet name="S03-Transcripts" sheetId="7" r:id="rId6"/>
  </sheets>
  <definedNames>
    <definedName name="_xlnm._FilterDatabase" localSheetId="0" hidden="1">'Form responses 1'!$A$1:$Q$72</definedName>
    <definedName name="_xlnm._FilterDatabase" localSheetId="2" hidden="1">'Pivot-Mean'!$B$18:$B$70</definedName>
    <definedName name="_xlnm._FilterDatabase" localSheetId="5" hidden="1">'S03-Transcripts'!$A$1:$C$558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2" l="1"/>
  <c r="E53" i="2"/>
  <c r="F53" i="2"/>
  <c r="G53" i="2"/>
  <c r="H53" i="2"/>
  <c r="I53" i="2"/>
  <c r="J53" i="2"/>
  <c r="K53" i="2"/>
  <c r="L53" i="2"/>
  <c r="M53" i="2"/>
  <c r="D54" i="2"/>
  <c r="E54" i="2"/>
  <c r="F54" i="2"/>
  <c r="G54" i="2"/>
  <c r="H54" i="2"/>
  <c r="I54" i="2"/>
  <c r="J54" i="2"/>
  <c r="K54" i="2"/>
  <c r="L54" i="2"/>
  <c r="M54" i="2"/>
  <c r="D55" i="2"/>
  <c r="E55" i="2"/>
  <c r="F55" i="2"/>
  <c r="G55" i="2"/>
  <c r="H55" i="2"/>
  <c r="I55" i="2"/>
  <c r="J55" i="2"/>
  <c r="K55" i="2"/>
  <c r="L55" i="2"/>
  <c r="M55" i="2"/>
  <c r="C55" i="2"/>
  <c r="C54" i="2"/>
  <c r="C53" i="2"/>
  <c r="D50" i="2"/>
  <c r="E50" i="2"/>
  <c r="F50" i="2"/>
  <c r="G50" i="2"/>
  <c r="H50" i="2"/>
  <c r="I50" i="2"/>
  <c r="J50" i="2"/>
  <c r="K50" i="2"/>
  <c r="L50" i="2"/>
  <c r="M50" i="2"/>
  <c r="D51" i="2"/>
  <c r="E51" i="2"/>
  <c r="F51" i="2"/>
  <c r="G51" i="2"/>
  <c r="H51" i="2"/>
  <c r="I51" i="2"/>
  <c r="J51" i="2"/>
  <c r="K51" i="2"/>
  <c r="L51" i="2"/>
  <c r="M51" i="2"/>
  <c r="D52" i="2"/>
  <c r="E52" i="2"/>
  <c r="F52" i="2"/>
  <c r="G52" i="2"/>
  <c r="H52" i="2"/>
  <c r="I52" i="2"/>
  <c r="J52" i="2"/>
  <c r="K52" i="2"/>
  <c r="L52" i="2"/>
  <c r="M52" i="2"/>
  <c r="C52" i="2"/>
  <c r="C51" i="2"/>
  <c r="C50" i="2"/>
  <c r="D47" i="2"/>
  <c r="E47" i="2"/>
  <c r="F47" i="2"/>
  <c r="G47" i="2"/>
  <c r="H47" i="2"/>
  <c r="I47" i="2"/>
  <c r="J47" i="2"/>
  <c r="K47" i="2"/>
  <c r="L47" i="2"/>
  <c r="M47" i="2"/>
  <c r="D48" i="2"/>
  <c r="E48" i="2"/>
  <c r="F48" i="2"/>
  <c r="G48" i="2"/>
  <c r="H48" i="2"/>
  <c r="I48" i="2"/>
  <c r="J48" i="2"/>
  <c r="K48" i="2"/>
  <c r="L48" i="2"/>
  <c r="M48" i="2"/>
  <c r="D49" i="2"/>
  <c r="E49" i="2"/>
  <c r="F49" i="2"/>
  <c r="G49" i="2"/>
  <c r="H49" i="2"/>
  <c r="I49" i="2"/>
  <c r="J49" i="2"/>
  <c r="K49" i="2"/>
  <c r="L49" i="2"/>
  <c r="M49" i="2"/>
  <c r="C49" i="2"/>
  <c r="C48" i="2"/>
  <c r="C47" i="2"/>
  <c r="D44" i="2"/>
  <c r="E44" i="2"/>
  <c r="F44" i="2"/>
  <c r="G44" i="2"/>
  <c r="H44" i="2"/>
  <c r="I44" i="2"/>
  <c r="J44" i="2"/>
  <c r="K44" i="2"/>
  <c r="L44" i="2"/>
  <c r="M44" i="2"/>
  <c r="D45" i="2"/>
  <c r="E45" i="2"/>
  <c r="F45" i="2"/>
  <c r="G45" i="2"/>
  <c r="H45" i="2"/>
  <c r="I45" i="2"/>
  <c r="J45" i="2"/>
  <c r="K45" i="2"/>
  <c r="L45" i="2"/>
  <c r="M45" i="2"/>
  <c r="D46" i="2"/>
  <c r="E46" i="2"/>
  <c r="F46" i="2"/>
  <c r="G46" i="2"/>
  <c r="H46" i="2"/>
  <c r="I46" i="2"/>
  <c r="J46" i="2"/>
  <c r="K46" i="2"/>
  <c r="L46" i="2"/>
  <c r="M46" i="2"/>
  <c r="C46" i="2"/>
  <c r="C45" i="2"/>
  <c r="C44" i="2"/>
  <c r="D41" i="2"/>
  <c r="E41" i="2"/>
  <c r="F41" i="2"/>
  <c r="G41" i="2"/>
  <c r="H41" i="2"/>
  <c r="I41" i="2"/>
  <c r="J41" i="2"/>
  <c r="K41" i="2"/>
  <c r="L41" i="2"/>
  <c r="M41" i="2"/>
  <c r="D42" i="2"/>
  <c r="E42" i="2"/>
  <c r="F42" i="2"/>
  <c r="G42" i="2"/>
  <c r="H42" i="2"/>
  <c r="I42" i="2"/>
  <c r="J42" i="2"/>
  <c r="K42" i="2"/>
  <c r="L42" i="2"/>
  <c r="M42" i="2"/>
  <c r="D43" i="2"/>
  <c r="E43" i="2"/>
  <c r="F43" i="2"/>
  <c r="G43" i="2"/>
  <c r="H43" i="2"/>
  <c r="I43" i="2"/>
  <c r="J43" i="2"/>
  <c r="K43" i="2"/>
  <c r="L43" i="2"/>
  <c r="M43" i="2"/>
  <c r="C43" i="2"/>
  <c r="C42" i="2"/>
  <c r="C41" i="2"/>
  <c r="D35" i="2"/>
  <c r="E35" i="2"/>
  <c r="F35" i="2"/>
  <c r="G35" i="2"/>
  <c r="H35" i="2"/>
  <c r="I35" i="2"/>
  <c r="J35" i="2"/>
  <c r="K35" i="2"/>
  <c r="L35" i="2"/>
  <c r="M35" i="2"/>
  <c r="D36" i="2"/>
  <c r="E36" i="2"/>
  <c r="F36" i="2"/>
  <c r="G36" i="2"/>
  <c r="H36" i="2"/>
  <c r="I36" i="2"/>
  <c r="J36" i="2"/>
  <c r="K36" i="2"/>
  <c r="L36" i="2"/>
  <c r="M36" i="2"/>
  <c r="D37" i="2"/>
  <c r="E37" i="2"/>
  <c r="F37" i="2"/>
  <c r="G37" i="2"/>
  <c r="H37" i="2"/>
  <c r="I37" i="2"/>
  <c r="J37" i="2"/>
  <c r="K37" i="2"/>
  <c r="L37" i="2"/>
  <c r="M37" i="2"/>
  <c r="C37" i="2"/>
  <c r="C36" i="2"/>
  <c r="C35" i="2"/>
  <c r="D32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C34" i="2"/>
  <c r="C33" i="2"/>
  <c r="C32" i="2"/>
  <c r="D20" i="2"/>
  <c r="E20" i="2"/>
  <c r="F20" i="2"/>
  <c r="G20" i="2"/>
  <c r="H20" i="2"/>
  <c r="I20" i="2"/>
  <c r="J20" i="2"/>
  <c r="K20" i="2"/>
  <c r="L20" i="2"/>
  <c r="M20" i="2"/>
  <c r="D21" i="2"/>
  <c r="E21" i="2"/>
  <c r="F21" i="2"/>
  <c r="G21" i="2"/>
  <c r="H21" i="2"/>
  <c r="I21" i="2"/>
  <c r="J21" i="2"/>
  <c r="K21" i="2"/>
  <c r="L21" i="2"/>
  <c r="M21" i="2"/>
  <c r="D22" i="2"/>
  <c r="E22" i="2"/>
  <c r="F22" i="2"/>
  <c r="G22" i="2"/>
  <c r="H22" i="2"/>
  <c r="I22" i="2"/>
  <c r="J22" i="2"/>
  <c r="K22" i="2"/>
  <c r="L22" i="2"/>
  <c r="M22" i="2"/>
  <c r="D5" i="2"/>
  <c r="E5" i="2"/>
  <c r="F5" i="2"/>
  <c r="G5" i="2"/>
  <c r="H5" i="2"/>
  <c r="I5" i="2"/>
  <c r="J5" i="2"/>
  <c r="K5" i="2"/>
  <c r="L5" i="2"/>
  <c r="M5" i="2"/>
  <c r="D6" i="2"/>
  <c r="E6" i="2"/>
  <c r="F6" i="2"/>
  <c r="G6" i="2"/>
  <c r="H6" i="2"/>
  <c r="I6" i="2"/>
  <c r="J6" i="2"/>
  <c r="K6" i="2"/>
  <c r="L6" i="2"/>
  <c r="M6" i="2"/>
  <c r="D7" i="2"/>
  <c r="E7" i="2"/>
  <c r="F7" i="2"/>
  <c r="G7" i="2"/>
  <c r="H7" i="2"/>
  <c r="I7" i="2"/>
  <c r="J7" i="2"/>
  <c r="K7" i="2"/>
  <c r="L7" i="2"/>
  <c r="M7" i="2"/>
  <c r="D29" i="2"/>
  <c r="E29" i="2"/>
  <c r="F29" i="2"/>
  <c r="G29" i="2"/>
  <c r="H29" i="2"/>
  <c r="I29" i="2"/>
  <c r="J29" i="2"/>
  <c r="K29" i="2"/>
  <c r="L29" i="2"/>
  <c r="M29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C31" i="2"/>
  <c r="C30" i="2"/>
  <c r="C29" i="2"/>
  <c r="D26" i="2"/>
  <c r="E26" i="2"/>
  <c r="F26" i="2"/>
  <c r="G26" i="2"/>
  <c r="H26" i="2"/>
  <c r="I26" i="2"/>
  <c r="J26" i="2"/>
  <c r="K26" i="2"/>
  <c r="L26" i="2"/>
  <c r="M26" i="2"/>
  <c r="D27" i="2"/>
  <c r="E27" i="2"/>
  <c r="F27" i="2"/>
  <c r="G27" i="2"/>
  <c r="H27" i="2"/>
  <c r="I27" i="2"/>
  <c r="J27" i="2"/>
  <c r="K27" i="2"/>
  <c r="L27" i="2"/>
  <c r="M27" i="2"/>
  <c r="D28" i="2"/>
  <c r="E28" i="2"/>
  <c r="F28" i="2"/>
  <c r="G28" i="2"/>
  <c r="H28" i="2"/>
  <c r="I28" i="2"/>
  <c r="J28" i="2"/>
  <c r="K28" i="2"/>
  <c r="L28" i="2"/>
  <c r="M28" i="2"/>
  <c r="C28" i="2"/>
  <c r="C27" i="2"/>
  <c r="C26" i="2"/>
  <c r="D23" i="2"/>
  <c r="E23" i="2"/>
  <c r="F23" i="2"/>
  <c r="G23" i="2"/>
  <c r="H23" i="2"/>
  <c r="I23" i="2"/>
  <c r="J23" i="2"/>
  <c r="K23" i="2"/>
  <c r="L23" i="2"/>
  <c r="M23" i="2"/>
  <c r="D24" i="2"/>
  <c r="E24" i="2"/>
  <c r="F24" i="2"/>
  <c r="G24" i="2"/>
  <c r="H24" i="2"/>
  <c r="I24" i="2"/>
  <c r="J24" i="2"/>
  <c r="K24" i="2"/>
  <c r="L24" i="2"/>
  <c r="M24" i="2"/>
  <c r="D25" i="2"/>
  <c r="E25" i="2"/>
  <c r="F25" i="2"/>
  <c r="G25" i="2"/>
  <c r="H25" i="2"/>
  <c r="I25" i="2"/>
  <c r="J25" i="2"/>
  <c r="K25" i="2"/>
  <c r="L25" i="2"/>
  <c r="M25" i="2"/>
  <c r="C25" i="2"/>
  <c r="C24" i="2"/>
  <c r="C23" i="2"/>
  <c r="C22" i="2"/>
  <c r="C21" i="2"/>
  <c r="C20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9" i="2"/>
  <c r="C18" i="2"/>
  <c r="C17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C16" i="2"/>
  <c r="C15" i="2"/>
  <c r="C14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C13" i="2"/>
  <c r="C12" i="2"/>
  <c r="C11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C10" i="2"/>
  <c r="C9" i="2"/>
  <c r="C8" i="2"/>
  <c r="C7" i="2"/>
  <c r="C6" i="2"/>
  <c r="C5" i="2"/>
  <c r="D2" i="2"/>
  <c r="E2" i="2"/>
  <c r="F2" i="2"/>
  <c r="G2" i="2"/>
  <c r="H2" i="2"/>
  <c r="I2" i="2"/>
  <c r="J2" i="2"/>
  <c r="K2" i="2"/>
  <c r="L2" i="2"/>
  <c r="M2" i="2"/>
  <c r="D3" i="2"/>
  <c r="E3" i="2"/>
  <c r="F3" i="2"/>
  <c r="G3" i="2"/>
  <c r="H3" i="2"/>
  <c r="I3" i="2"/>
  <c r="J3" i="2"/>
  <c r="K3" i="2"/>
  <c r="L3" i="2"/>
  <c r="M3" i="2"/>
  <c r="D4" i="2"/>
  <c r="E4" i="2"/>
  <c r="F4" i="2"/>
  <c r="G4" i="2"/>
  <c r="H4" i="2"/>
  <c r="I4" i="2"/>
  <c r="J4" i="2"/>
  <c r="K4" i="2"/>
  <c r="L4" i="2"/>
  <c r="M4" i="2"/>
  <c r="C4" i="2"/>
  <c r="C3" i="2"/>
  <c r="C2" i="2"/>
  <c r="D39" i="2"/>
  <c r="E39" i="2"/>
  <c r="F39" i="2"/>
  <c r="G39" i="2"/>
  <c r="H39" i="2"/>
  <c r="I39" i="2"/>
  <c r="J39" i="2"/>
  <c r="K39" i="2"/>
  <c r="L39" i="2"/>
  <c r="M39" i="2"/>
  <c r="D40" i="2"/>
  <c r="E40" i="2"/>
  <c r="F40" i="2"/>
  <c r="G40" i="2"/>
  <c r="H40" i="2"/>
  <c r="I40" i="2"/>
  <c r="J40" i="2"/>
  <c r="K40" i="2"/>
  <c r="L40" i="2"/>
  <c r="M40" i="2"/>
  <c r="C40" i="2"/>
  <c r="C39" i="2"/>
  <c r="D38" i="2"/>
  <c r="E38" i="2"/>
  <c r="F38" i="2"/>
  <c r="G38" i="2"/>
  <c r="H38" i="2"/>
  <c r="I38" i="2"/>
  <c r="J38" i="2"/>
  <c r="K38" i="2"/>
  <c r="L38" i="2"/>
  <c r="M38" i="2"/>
  <c r="C38" i="2"/>
</calcChain>
</file>

<file path=xl/sharedStrings.xml><?xml version="1.0" encoding="utf-8"?>
<sst xmlns="http://schemas.openxmlformats.org/spreadsheetml/2006/main" count="1098" uniqueCount="320">
  <si>
    <t>Timestamp</t>
  </si>
  <si>
    <t>Team Member Name</t>
  </si>
  <si>
    <t>Please select the Discussion Analysed</t>
  </si>
  <si>
    <t>Please provide the ID of the mediator</t>
  </si>
  <si>
    <t>Please provide the ID of first participant</t>
  </si>
  <si>
    <t>Please provide the ID of second participant</t>
  </si>
  <si>
    <t>Are you satisfied with the level of collaboration within the group?</t>
  </si>
  <si>
    <t>Do you think the group is effective in achieving its goals?</t>
  </si>
  <si>
    <t>Do you feel the group works well together as a team?</t>
  </si>
  <si>
    <t>Is the turn taking frequency too high amongst the team?</t>
  </si>
  <si>
    <t>Was participant 1 active in the discussion?</t>
  </si>
  <si>
    <t>Was participant 2 active in the discussion?</t>
  </si>
  <si>
    <t>Was participant 1 dominant in the discussion?</t>
  </si>
  <si>
    <t>Was participant 2 dominant in the discussion?</t>
  </si>
  <si>
    <t>Was the mediator interfering in the brainstorming happening between the participants?</t>
  </si>
  <si>
    <t xml:space="preserve">Were the participants collaborating without any prompt from the mediator? </t>
  </si>
  <si>
    <t>Do you think the discussion amongst the participants can be deemed as 'Highly Collaborative'?</t>
  </si>
  <si>
    <t>Abhik Bhattacharjee</t>
  </si>
  <si>
    <t>S02</t>
  </si>
  <si>
    <t>M001_S02</t>
  </si>
  <si>
    <t>P006</t>
  </si>
  <si>
    <t>P007</t>
  </si>
  <si>
    <t>S03</t>
  </si>
  <si>
    <t>M001_S03</t>
  </si>
  <si>
    <t>P008</t>
  </si>
  <si>
    <t>P009</t>
  </si>
  <si>
    <t>RUIZHAO</t>
  </si>
  <si>
    <t>M001</t>
  </si>
  <si>
    <t>RUI ZHAO</t>
  </si>
  <si>
    <t>S04</t>
  </si>
  <si>
    <t>P010</t>
  </si>
  <si>
    <t>P011</t>
  </si>
  <si>
    <t>S05</t>
  </si>
  <si>
    <t>M002</t>
  </si>
  <si>
    <t>P012</t>
  </si>
  <si>
    <t>P013</t>
  </si>
  <si>
    <t>S07</t>
  </si>
  <si>
    <t>P016</t>
  </si>
  <si>
    <t>P017</t>
  </si>
  <si>
    <t>S08</t>
  </si>
  <si>
    <t>P019</t>
  </si>
  <si>
    <t>S09</t>
  </si>
  <si>
    <t>P020</t>
  </si>
  <si>
    <t>P021</t>
  </si>
  <si>
    <t>S10</t>
  </si>
  <si>
    <t>P022</t>
  </si>
  <si>
    <t>P023</t>
  </si>
  <si>
    <t>S11</t>
  </si>
  <si>
    <t>P024</t>
  </si>
  <si>
    <t>P025</t>
  </si>
  <si>
    <t>S13</t>
  </si>
  <si>
    <t>M003</t>
  </si>
  <si>
    <t>P029</t>
  </si>
  <si>
    <t>S14</t>
  </si>
  <si>
    <t>P030</t>
  </si>
  <si>
    <t>P031</t>
  </si>
  <si>
    <t>S17</t>
  </si>
  <si>
    <t>P036</t>
  </si>
  <si>
    <t>P037</t>
  </si>
  <si>
    <t>S18</t>
  </si>
  <si>
    <t>M?</t>
  </si>
  <si>
    <t>P038</t>
  </si>
  <si>
    <t>P039</t>
  </si>
  <si>
    <t>S19</t>
  </si>
  <si>
    <t>P040</t>
  </si>
  <si>
    <t>P041</t>
  </si>
  <si>
    <t>S20</t>
  </si>
  <si>
    <t>P042</t>
  </si>
  <si>
    <t>P043</t>
  </si>
  <si>
    <t>S21</t>
  </si>
  <si>
    <t>P044</t>
  </si>
  <si>
    <t>P045</t>
  </si>
  <si>
    <t>S22</t>
  </si>
  <si>
    <t>P046</t>
  </si>
  <si>
    <t>P047</t>
  </si>
  <si>
    <t>S23</t>
  </si>
  <si>
    <t>P048</t>
  </si>
  <si>
    <t>P049</t>
  </si>
  <si>
    <t xml:space="preserve">Aishwarya </t>
  </si>
  <si>
    <t>Aishwarya</t>
  </si>
  <si>
    <t>P018</t>
  </si>
  <si>
    <t>M001_S04</t>
  </si>
  <si>
    <t>P10</t>
  </si>
  <si>
    <t>P11</t>
  </si>
  <si>
    <t>M001_S05</t>
  </si>
  <si>
    <t>P028</t>
  </si>
  <si>
    <t>Sumanth</t>
  </si>
  <si>
    <t>M022</t>
  </si>
  <si>
    <t>M023</t>
  </si>
  <si>
    <t>M024</t>
  </si>
  <si>
    <t>M025</t>
  </si>
  <si>
    <t>M030</t>
  </si>
  <si>
    <t>M031</t>
  </si>
  <si>
    <t>S036</t>
  </si>
  <si>
    <t>S037</t>
  </si>
  <si>
    <t>M038</t>
  </si>
  <si>
    <t>M039</t>
  </si>
  <si>
    <t>M040</t>
  </si>
  <si>
    <t>M041</t>
  </si>
  <si>
    <t>M042</t>
  </si>
  <si>
    <t>M043</t>
  </si>
  <si>
    <t>M046</t>
  </si>
  <si>
    <t>M047</t>
  </si>
  <si>
    <t>Mean</t>
  </si>
  <si>
    <t>Median</t>
  </si>
  <si>
    <t>Standard Deviation</t>
  </si>
  <si>
    <t>MEASURE</t>
  </si>
  <si>
    <t>CONVERSATION</t>
  </si>
  <si>
    <t>Question</t>
  </si>
  <si>
    <t>Ok hello we are going to play a quiz.</t>
  </si>
  <si>
    <t>hi</t>
  </si>
  <si>
    <t>hello</t>
  </si>
  <si>
    <t>ok</t>
  </si>
  <si>
    <t>I would like to ask you three questions</t>
  </si>
  <si>
    <t>sure</t>
  </si>
  <si>
    <t>which were posed to a group of one hundred people</t>
  </si>
  <si>
    <t>and I would like you to guess the three most popular anwers to these questions</t>
  </si>
  <si>
    <t>umhm</t>
  </si>
  <si>
    <t>and then I will ask you to really have a quick chat about their ranking in terms of popularity.</t>
  </si>
  <si>
    <t>So for example if I ask you what is normally used to carry patients in a hospital</t>
  </si>
  <si>
    <t>you would say thin things like ahm</t>
  </si>
  <si>
    <t>wheelchair, a patient's bed for instance ok?</t>
  </si>
  <si>
    <t>Is that clear?</t>
  </si>
  <si>
    <t>yeah</t>
  </si>
  <si>
    <t>ok.</t>
  </si>
  <si>
    <t>So the first question is eh name a public place where you would be more likely to catch ehm a cold or a flu bug.</t>
  </si>
  <si>
    <t>do we take it in turns or</t>
  </si>
  <si>
    <t>You can engage in discussion and when you're ready report back to me and I will give you my hee feedback.</t>
  </si>
  <si>
    <t>ok only one or top three you said</t>
  </si>
  <si>
    <t>ehm</t>
  </si>
  <si>
    <t>three</t>
  </si>
  <si>
    <t>top three yeah</t>
  </si>
  <si>
    <t>three yeah</t>
  </si>
  <si>
    <t>ehm probably hospital is</t>
  </si>
  <si>
    <t>yeah I would I would say number one I suppose</t>
  </si>
  <si>
    <t>maybe somewhere like in old folks home?</t>
  </si>
  <si>
    <t>might be like</t>
  </si>
  <si>
    <t>there's a lot of old people there their immune system they're</t>
  </si>
  <si>
    <t>maybe not so as good as it was so might be passing around a little bit</t>
  </si>
  <si>
    <t>hmm ok and</t>
  </si>
  <si>
    <t>or</t>
  </si>
  <si>
    <t>maybe</t>
  </si>
  <si>
    <t>and the third</t>
  </si>
  <si>
    <t>would be an airport</t>
  </si>
  <si>
    <t>I guess</t>
  </si>
  <si>
    <t>yeah actually that would be definitely yeah</t>
  </si>
  <si>
    <t>ah maybe don't know maybe school as well?</t>
  </si>
  <si>
    <t>yeah school would be yeah it's I I would skip the old people house and put school in</t>
  </si>
  <si>
    <t>yeah yeah</t>
  </si>
  <si>
    <t>so yeah</t>
  </si>
  <si>
    <t>yeah probably so hospital then airport then</t>
  </si>
  <si>
    <t>school yeah</t>
  </si>
  <si>
    <t>cool</t>
  </si>
  <si>
    <t>Now you have the two ok? You have the school and the hospital, well done</t>
  </si>
  <si>
    <t>and you're very close to the third one</t>
  </si>
  <si>
    <t>which is not the actual airport but it's the means of transport related.</t>
  </si>
  <si>
    <t>ok cool</t>
  </si>
  <si>
    <t>the airplane</t>
  </si>
  <si>
    <t>exactly well done</t>
  </si>
  <si>
    <t>so would you like to talk about their ranking now?</t>
  </si>
  <si>
    <t>I would say that the no top would be I'd I would say it's hospital and school would be top</t>
  </si>
  <si>
    <t>yeah I I would probably say hospitan then airplane</t>
  </si>
  <si>
    <t>then school</t>
  </si>
  <si>
    <t>cause I think airplanes are very small little com compactable</t>
  </si>
  <si>
    <t>I think airplane would be on top because there's like atmo you know it's closed atmosphere an you're still ??? in theair so I would say yeah probably airplane would be top</t>
  </si>
  <si>
    <t>number one or number two</t>
  </si>
  <si>
    <t>I would make it number one in my opinion</t>
  </si>
  <si>
    <t>hm</t>
  </si>
  <si>
    <t>I'd say number two but</t>
  </si>
  <si>
    <t>???</t>
  </si>
  <si>
    <t>ok let's try with that yeah</t>
  </si>
  <si>
    <t>so nu</t>
  </si>
  <si>
    <t>so what would be the final</t>
  </si>
  <si>
    <t>number one is hospital</t>
  </si>
  <si>
    <t>decision?</t>
  </si>
  <si>
    <t>hospital</t>
  </si>
  <si>
    <t>and then number two airplane and three school</t>
  </si>
  <si>
    <t>and number two would</t>
  </si>
  <si>
    <t>yeah ok</t>
  </si>
  <si>
    <t>I'm afraid you got the wrong order.</t>
  </si>
  <si>
    <t>oh</t>
  </si>
  <si>
    <t>oh [laugh]</t>
  </si>
  <si>
    <t>now what</t>
  </si>
  <si>
    <t>so school is the first one the most popular answer, and then it's hospital and the aiplane comes lest last.</t>
  </si>
  <si>
    <t>ah really</t>
  </si>
  <si>
    <t>oh really?</t>
  </si>
  <si>
    <t>ah ok</t>
  </si>
  <si>
    <t>yes but good job</t>
  </si>
  <si>
    <t>are you ready for the second question now?</t>
  </si>
  <si>
    <t>name an istrument in a symphony orchestra.</t>
  </si>
  <si>
    <t>ok eh</t>
  </si>
  <si>
    <t>violin</t>
  </si>
  <si>
    <t>sh eh shello</t>
  </si>
  <si>
    <t>cello or what is</t>
  </si>
  <si>
    <t>cello</t>
  </si>
  <si>
    <t>cello yeah</t>
  </si>
  <si>
    <t>ehm it's three yeah? Three is all.</t>
  </si>
  <si>
    <t>three ah ok the other right</t>
  </si>
  <si>
    <t>you have the two well done [laugh]</t>
  </si>
  <si>
    <t>third one</t>
  </si>
  <si>
    <t>might be a double bass? Or</t>
  </si>
  <si>
    <t>what's that right on</t>
  </si>
  <si>
    <t>it's like a bigger cello [laugh]</t>
  </si>
  <si>
    <t>ah probably yeah</t>
  </si>
  <si>
    <t>it m depend on which o are you talking about a european orchestra or</t>
  </si>
  <si>
    <t>[laugh]</t>
  </si>
  <si>
    <t>or maybe one of the ??? instruments</t>
  </si>
  <si>
    <t>yeah could be I'm not just sym symphony is</t>
  </si>
  <si>
    <t>s s with the sax y n ah</t>
  </si>
  <si>
    <t>is is very particularly means particular kind of orchestra but I'm not sure I think wind instruments are included so maybe flute</t>
  </si>
  <si>
    <t>flute or that saxophone or what do you call that</t>
  </si>
  <si>
    <t>saxophone yeah ehm that would be that would be a brass instrument I think so</t>
  </si>
  <si>
    <t>ehm I think probably violin cello and maybe flute</t>
  </si>
  <si>
    <t>yeah ok yeah</t>
  </si>
  <si>
    <t>that's good that yeah</t>
  </si>
  <si>
    <t>you still have two</t>
  </si>
  <si>
    <t>only two</t>
  </si>
  <si>
    <t>so it's the violin and the cello but you're missing one</t>
  </si>
  <si>
    <t>so not not the flute</t>
  </si>
  <si>
    <t>eh ah you mean considering that</t>
  </si>
  <si>
    <t>you're issing one more eh it's</t>
  </si>
  <si>
    <t>so not flute flute is incorrect</t>
  </si>
  <si>
    <t>eh saxophone is not</t>
  </si>
  <si>
    <t>s</t>
  </si>
  <si>
    <t>not really no</t>
  </si>
  <si>
    <t>no ehm</t>
  </si>
  <si>
    <t>what else</t>
  </si>
  <si>
    <t>so might the other can be</t>
  </si>
  <si>
    <t>maybe another string instrument so</t>
  </si>
  <si>
    <t>probably</t>
  </si>
  <si>
    <t>ah piano?</t>
  </si>
  <si>
    <t>could be a vi</t>
  </si>
  <si>
    <t>[ms] not really</t>
  </si>
  <si>
    <t>maybe a viola?</t>
  </si>
  <si>
    <t>ah</t>
  </si>
  <si>
    <t>no these are good ideas but they're not in the list I'm afraid.</t>
  </si>
  <si>
    <t>no or double bass [laugh]</t>
  </si>
  <si>
    <t>what else is in the usually ok this</t>
  </si>
  <si>
    <t>alright</t>
  </si>
  <si>
    <t>hm what else is in there? is usually</t>
  </si>
  <si>
    <t>ahm well if if there's if there's only strings then the other one is the double bass</t>
  </si>
  <si>
    <t>which I think is probably not</t>
  </si>
  <si>
    <t>[i] not really</t>
  </si>
  <si>
    <t>no</t>
  </si>
  <si>
    <t>think ab about something that is basic in other types of music as well</t>
  </si>
  <si>
    <t>ahm</t>
  </si>
  <si>
    <t>what else is in</t>
  </si>
  <si>
    <t>ahm or maybe</t>
  </si>
  <si>
    <t>in a concert</t>
  </si>
  <si>
    <t>maybe a drum of some sort?</t>
  </si>
  <si>
    <t>I don't think symphony have drums or do they ok</t>
  </si>
  <si>
    <t>hmm</t>
  </si>
  <si>
    <t>yes</t>
  </si>
  <si>
    <t>that would be a drum ok</t>
  </si>
  <si>
    <t>excellent yeah, it's the drum very good, so what would be the ranking?</t>
  </si>
  <si>
    <t>oh wow</t>
  </si>
  <si>
    <t>I'd say violin is definitely number one</t>
  </si>
  <si>
    <t>the definitely yeah</t>
  </si>
  <si>
    <t>probably then</t>
  </si>
  <si>
    <t>eh cello and then drum</t>
  </si>
  <si>
    <t>probably yeah I would agree yeah</t>
  </si>
  <si>
    <t>waht do you think?</t>
  </si>
  <si>
    <t>excellent great [laugh]</t>
  </si>
  <si>
    <t>you have the right ranking, very good</t>
  </si>
  <si>
    <t>Now the third and final question I would like you to name things that people cut.</t>
  </si>
  <si>
    <t>cut</t>
  </si>
  <si>
    <t>fruit, vegetables, meat, skin</t>
  </si>
  <si>
    <t>[i] ehm</t>
  </si>
  <si>
    <t>that's would I think the common would be these anyway</t>
  </si>
  <si>
    <t>yeah that's four of those so</t>
  </si>
  <si>
    <t>what else ve</t>
  </si>
  <si>
    <t>you have meat</t>
  </si>
  <si>
    <t>meat ok</t>
  </si>
  <si>
    <t>yeap</t>
  </si>
  <si>
    <t>vegetables</t>
  </si>
  <si>
    <t>that's the one</t>
  </si>
  <si>
    <t>vegetables?</t>
  </si>
  <si>
    <t>nope</t>
  </si>
  <si>
    <t>ehm themselves?</t>
  </si>
  <si>
    <t>[laugh] nope [laugh]</t>
  </si>
  <si>
    <t>ehm+ [eh]</t>
  </si>
  <si>
    <t>ah wood?</t>
  </si>
  <si>
    <t>cloth?</t>
  </si>
  <si>
    <t>not really</t>
  </si>
  <si>
    <t>or paper?</t>
  </si>
  <si>
    <t>excellent</t>
  </si>
  <si>
    <t>paper</t>
  </si>
  <si>
    <t>very good</t>
  </si>
  <si>
    <t>paper ok so</t>
  </si>
  <si>
    <t>paper is another one</t>
  </si>
  <si>
    <t>what else do we cut</t>
  </si>
  <si>
    <t>[ms]</t>
  </si>
  <si>
    <t>so you're missing one</t>
  </si>
  <si>
    <t>ok so we got meat we got paper</t>
  </si>
  <si>
    <t>ahm it's not fruit not vegetables</t>
  </si>
  <si>
    <t>ahm [ah] hair?</t>
  </si>
  <si>
    <t>excellent very good [laugh]</t>
  </si>
  <si>
    <t>yeah [laugh]</t>
  </si>
  <si>
    <t>oh yeah</t>
  </si>
  <si>
    <t>so what would you think about the popularity then of each answer?</t>
  </si>
  <si>
    <t>that's a little more difficult</t>
  </si>
  <si>
    <t>hmmm</t>
  </si>
  <si>
    <t>hair would be top</t>
  </si>
  <si>
    <t>ah+ [ah] yeah could be I think maybe hair then paper</t>
  </si>
  <si>
    <t>then meat or would you think meat's above paper</t>
  </si>
  <si>
    <t>I would go with meat above then</t>
  </si>
  <si>
    <t>paper because you know wire lessen all that ah sorry paper lessen all</t>
  </si>
  <si>
    <t>sure yeah</t>
  </si>
  <si>
    <t>ok so</t>
  </si>
  <si>
    <t>hair then meat then paper</t>
  </si>
  <si>
    <t>and then p</t>
  </si>
  <si>
    <t>no?</t>
  </si>
  <si>
    <t>no [laugh]</t>
  </si>
  <si>
    <t>ok so you've change it because the right order was the your original decision so it was</t>
  </si>
  <si>
    <t>eh it's hair number one paper number two and meat comes at the end yeah.</t>
  </si>
  <si>
    <t>ah ok well</t>
  </si>
  <si>
    <t>but very good well done</t>
  </si>
  <si>
    <t>ehm and that's the end of the quiz</t>
  </si>
  <si>
    <t>I hope you enjoyed it thanks [laugh] thank you for your participation thanks</t>
  </si>
  <si>
    <t>ok thank 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</si>
</sst>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0" fillId="2" borderId="0" xfId="0" applyFill="1"/>
    <xf numFmtId="0" fontId="0" fillId="2" borderId="0" xfId="0" applyFill="1" applyAlignment="1">
      <alignment horizontal="left" vertical="center"/>
    </xf>
    <xf numFmtId="0" fontId="3" fillId="0" borderId="0" xfId="0" applyFont="1"/>
    <xf numFmtId="0" fontId="2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2" borderId="0" xfId="0" applyFill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2" fillId="0" borderId="0" xfId="0" applyFont="1"/>
    <xf numFmtId="164" fontId="1" fillId="3" borderId="0" xfId="0" applyNumberFormat="1" applyFont="1" applyFill="1"/>
    <xf numFmtId="0" fontId="1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86"/>
  <sheetViews>
    <sheetView topLeftCell="G1" workbookViewId="0">
      <pane ySplit="1" topLeftCell="A2" activePane="bottomLeft" state="frozen"/>
      <selection pane="bottomLeft" activeCell="M5" sqref="M5"/>
    </sheetView>
  </sheetViews>
  <sheetFormatPr baseColWidth="10" defaultColWidth="12.6640625" defaultRowHeight="15.75" customHeight="1" x14ac:dyDescent="0.15"/>
  <cols>
    <col min="1" max="23" width="18.83203125" customWidth="1"/>
  </cols>
  <sheetData>
    <row r="1" spans="1:1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ht="15.75" customHeight="1" x14ac:dyDescent="0.15">
      <c r="A2" s="2">
        <v>45012.828300844907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>
        <v>4</v>
      </c>
      <c r="H2" s="1">
        <v>4</v>
      </c>
      <c r="I2" s="1">
        <v>4</v>
      </c>
      <c r="J2" s="1">
        <v>3</v>
      </c>
      <c r="K2" s="1">
        <v>5</v>
      </c>
      <c r="L2" s="1">
        <v>5</v>
      </c>
      <c r="M2" s="1">
        <v>2</v>
      </c>
      <c r="N2" s="1">
        <v>2</v>
      </c>
      <c r="O2" s="1">
        <v>4</v>
      </c>
      <c r="P2" s="1">
        <v>3</v>
      </c>
      <c r="Q2" s="1">
        <v>4</v>
      </c>
    </row>
    <row r="3" spans="1:17" ht="15.75" customHeight="1" x14ac:dyDescent="0.15">
      <c r="A3" s="2">
        <v>45012.842716643514</v>
      </c>
      <c r="B3" s="1" t="s">
        <v>17</v>
      </c>
      <c r="C3" s="1" t="s">
        <v>22</v>
      </c>
      <c r="D3" s="1" t="s">
        <v>23</v>
      </c>
      <c r="E3" s="1" t="s">
        <v>24</v>
      </c>
      <c r="F3" s="1" t="s">
        <v>25</v>
      </c>
      <c r="G3" s="1">
        <v>5</v>
      </c>
      <c r="H3" s="1">
        <v>5</v>
      </c>
      <c r="I3" s="1">
        <v>5</v>
      </c>
      <c r="J3" s="1">
        <v>4</v>
      </c>
      <c r="K3" s="1">
        <v>5</v>
      </c>
      <c r="L3" s="1">
        <v>5</v>
      </c>
      <c r="M3" s="1">
        <v>2</v>
      </c>
      <c r="N3" s="1">
        <v>3</v>
      </c>
      <c r="O3" s="1">
        <v>3</v>
      </c>
      <c r="P3" s="1">
        <v>5</v>
      </c>
      <c r="Q3" s="1">
        <v>5</v>
      </c>
    </row>
    <row r="4" spans="1:17" ht="15.75" customHeight="1" x14ac:dyDescent="0.15">
      <c r="A4" s="2">
        <v>45012.985452349538</v>
      </c>
      <c r="B4" s="1" t="s">
        <v>26</v>
      </c>
      <c r="C4" s="1" t="s">
        <v>18</v>
      </c>
      <c r="D4" s="1" t="s">
        <v>27</v>
      </c>
      <c r="E4" s="1" t="s">
        <v>20</v>
      </c>
      <c r="F4" s="1" t="s">
        <v>21</v>
      </c>
      <c r="G4" s="1">
        <v>5</v>
      </c>
      <c r="H4" s="1">
        <v>5</v>
      </c>
      <c r="I4" s="1">
        <v>5</v>
      </c>
      <c r="J4" s="1">
        <v>4</v>
      </c>
      <c r="K4" s="1">
        <v>4</v>
      </c>
      <c r="L4" s="1">
        <v>4</v>
      </c>
      <c r="M4" s="1">
        <v>4</v>
      </c>
      <c r="N4" s="1">
        <v>2</v>
      </c>
      <c r="O4" s="1">
        <v>4</v>
      </c>
      <c r="P4" s="1">
        <v>3</v>
      </c>
      <c r="Q4" s="1">
        <v>5</v>
      </c>
    </row>
    <row r="5" spans="1:17" s="21" customFormat="1" ht="15.75" customHeight="1" x14ac:dyDescent="0.15">
      <c r="A5" s="19">
        <v>45012.990449421297</v>
      </c>
      <c r="B5" s="20" t="s">
        <v>26</v>
      </c>
      <c r="C5" s="20" t="s">
        <v>22</v>
      </c>
      <c r="D5" s="20" t="s">
        <v>27</v>
      </c>
      <c r="E5" s="20" t="s">
        <v>24</v>
      </c>
      <c r="F5" s="20" t="s">
        <v>25</v>
      </c>
      <c r="G5" s="20">
        <v>4</v>
      </c>
      <c r="H5" s="20">
        <v>5</v>
      </c>
      <c r="I5" s="20">
        <v>4</v>
      </c>
      <c r="J5" s="20">
        <v>4</v>
      </c>
      <c r="K5" s="20">
        <v>5</v>
      </c>
      <c r="L5" s="20">
        <v>4</v>
      </c>
      <c r="M5" s="20">
        <v>5</v>
      </c>
      <c r="N5" s="20">
        <v>1</v>
      </c>
      <c r="O5" s="20">
        <v>2</v>
      </c>
      <c r="P5" s="20">
        <v>3</v>
      </c>
      <c r="Q5" s="20">
        <v>4</v>
      </c>
    </row>
    <row r="6" spans="1:17" ht="15.75" customHeight="1" x14ac:dyDescent="0.15">
      <c r="A6" s="2">
        <v>45012.993571655097</v>
      </c>
      <c r="B6" s="1" t="s">
        <v>28</v>
      </c>
      <c r="C6" s="1" t="s">
        <v>29</v>
      </c>
      <c r="D6" s="1" t="s">
        <v>27</v>
      </c>
      <c r="E6" s="1" t="s">
        <v>30</v>
      </c>
      <c r="F6" s="1" t="s">
        <v>31</v>
      </c>
      <c r="G6" s="1">
        <v>3</v>
      </c>
      <c r="H6" s="1">
        <v>3</v>
      </c>
      <c r="I6" s="1">
        <v>2</v>
      </c>
      <c r="J6" s="1">
        <v>2</v>
      </c>
      <c r="K6" s="1">
        <v>3</v>
      </c>
      <c r="L6" s="1">
        <v>2</v>
      </c>
      <c r="M6" s="1">
        <v>4</v>
      </c>
      <c r="N6" s="1">
        <v>2</v>
      </c>
      <c r="O6" s="1">
        <v>3</v>
      </c>
      <c r="P6" s="1">
        <v>2</v>
      </c>
      <c r="Q6" s="1">
        <v>3</v>
      </c>
    </row>
    <row r="7" spans="1:17" ht="15.75" customHeight="1" x14ac:dyDescent="0.15">
      <c r="A7" s="2">
        <v>45012.997580451389</v>
      </c>
      <c r="B7" s="1" t="s">
        <v>28</v>
      </c>
      <c r="C7" s="1" t="s">
        <v>32</v>
      </c>
      <c r="D7" s="1" t="s">
        <v>33</v>
      </c>
      <c r="E7" s="1" t="s">
        <v>34</v>
      </c>
      <c r="F7" s="1" t="s">
        <v>35</v>
      </c>
      <c r="G7" s="1">
        <v>4</v>
      </c>
      <c r="H7" s="1">
        <v>2</v>
      </c>
      <c r="I7" s="1">
        <v>4</v>
      </c>
      <c r="J7" s="1">
        <v>4</v>
      </c>
      <c r="K7" s="1">
        <v>4</v>
      </c>
      <c r="L7" s="1">
        <v>3</v>
      </c>
      <c r="M7" s="1">
        <v>3</v>
      </c>
      <c r="N7" s="1">
        <v>3</v>
      </c>
      <c r="O7" s="1">
        <v>5</v>
      </c>
      <c r="P7" s="1">
        <v>3</v>
      </c>
      <c r="Q7" s="1">
        <v>3</v>
      </c>
    </row>
    <row r="8" spans="1:17" ht="15.75" customHeight="1" x14ac:dyDescent="0.15">
      <c r="A8" s="2">
        <v>45013.000271261575</v>
      </c>
      <c r="B8" s="1" t="s">
        <v>28</v>
      </c>
      <c r="C8" s="1" t="s">
        <v>36</v>
      </c>
      <c r="D8" s="1" t="s">
        <v>33</v>
      </c>
      <c r="E8" s="1" t="s">
        <v>37</v>
      </c>
      <c r="F8" s="1" t="s">
        <v>38</v>
      </c>
      <c r="G8" s="1">
        <v>4</v>
      </c>
      <c r="I8" s="1">
        <v>4</v>
      </c>
      <c r="J8" s="1">
        <v>4</v>
      </c>
      <c r="K8" s="1">
        <v>4</v>
      </c>
      <c r="L8" s="1">
        <v>4</v>
      </c>
      <c r="M8" s="1">
        <v>4</v>
      </c>
      <c r="N8" s="1">
        <v>2</v>
      </c>
      <c r="O8" s="1">
        <v>3</v>
      </c>
      <c r="P8" s="1">
        <v>5</v>
      </c>
      <c r="Q8" s="1">
        <v>4</v>
      </c>
    </row>
    <row r="9" spans="1:17" ht="15.75" customHeight="1" x14ac:dyDescent="0.15">
      <c r="A9" s="2">
        <v>45013.004580185181</v>
      </c>
      <c r="B9" s="1" t="s">
        <v>28</v>
      </c>
      <c r="C9" s="1" t="s">
        <v>39</v>
      </c>
      <c r="D9" s="1" t="s">
        <v>33</v>
      </c>
      <c r="E9" s="1" t="s">
        <v>40</v>
      </c>
      <c r="F9" s="1" t="s">
        <v>40</v>
      </c>
      <c r="G9" s="1">
        <v>5</v>
      </c>
      <c r="H9" s="1">
        <v>5</v>
      </c>
      <c r="I9" s="1">
        <v>4</v>
      </c>
      <c r="J9" s="1">
        <v>4</v>
      </c>
      <c r="K9" s="1">
        <v>4</v>
      </c>
      <c r="L9" s="1">
        <v>4</v>
      </c>
      <c r="M9" s="1">
        <v>3</v>
      </c>
      <c r="N9" s="1">
        <v>3</v>
      </c>
      <c r="O9" s="1">
        <v>3</v>
      </c>
      <c r="P9" s="1">
        <v>4</v>
      </c>
      <c r="Q9" s="1">
        <v>5</v>
      </c>
    </row>
    <row r="10" spans="1:17" ht="15.75" customHeight="1" x14ac:dyDescent="0.15">
      <c r="A10" s="2">
        <v>45013.006578564818</v>
      </c>
      <c r="B10" s="1" t="s">
        <v>28</v>
      </c>
      <c r="C10" s="1" t="s">
        <v>41</v>
      </c>
      <c r="D10" s="1" t="s">
        <v>33</v>
      </c>
      <c r="E10" s="1" t="s">
        <v>42</v>
      </c>
      <c r="F10" s="1" t="s">
        <v>43</v>
      </c>
      <c r="G10" s="1">
        <v>5</v>
      </c>
      <c r="H10" s="1">
        <v>5</v>
      </c>
      <c r="I10" s="1">
        <v>5</v>
      </c>
      <c r="J10" s="1">
        <v>4</v>
      </c>
      <c r="K10" s="1">
        <v>5</v>
      </c>
      <c r="L10" s="1">
        <v>5</v>
      </c>
      <c r="M10" s="1">
        <v>3</v>
      </c>
      <c r="N10" s="1">
        <v>3</v>
      </c>
      <c r="O10" s="1">
        <v>2</v>
      </c>
      <c r="P10" s="1">
        <v>5</v>
      </c>
      <c r="Q10" s="1">
        <v>5</v>
      </c>
    </row>
    <row r="11" spans="1:17" ht="15.75" customHeight="1" x14ac:dyDescent="0.15">
      <c r="A11" s="2">
        <v>45013.009334189817</v>
      </c>
      <c r="B11" s="1" t="s">
        <v>28</v>
      </c>
      <c r="C11" s="1" t="s">
        <v>44</v>
      </c>
      <c r="D11" s="1" t="s">
        <v>33</v>
      </c>
      <c r="E11" s="1" t="s">
        <v>45</v>
      </c>
      <c r="F11" s="1" t="s">
        <v>46</v>
      </c>
      <c r="G11" s="1">
        <v>5</v>
      </c>
      <c r="H11" s="1">
        <v>5</v>
      </c>
      <c r="I11" s="1">
        <v>4</v>
      </c>
      <c r="J11" s="1">
        <v>2</v>
      </c>
      <c r="K11" s="1">
        <v>5</v>
      </c>
      <c r="L11" s="1">
        <v>5</v>
      </c>
      <c r="M11" s="1">
        <v>3</v>
      </c>
      <c r="N11" s="1">
        <v>4</v>
      </c>
      <c r="O11" s="1">
        <v>2</v>
      </c>
      <c r="P11" s="1">
        <v>4</v>
      </c>
      <c r="Q11" s="1">
        <v>5</v>
      </c>
    </row>
    <row r="12" spans="1:17" ht="15.75" customHeight="1" x14ac:dyDescent="0.15">
      <c r="A12" s="2">
        <v>45013.01128762732</v>
      </c>
      <c r="B12" s="1" t="s">
        <v>28</v>
      </c>
      <c r="C12" s="1" t="s">
        <v>47</v>
      </c>
      <c r="D12" s="1" t="s">
        <v>33</v>
      </c>
      <c r="E12" s="1" t="s">
        <v>48</v>
      </c>
      <c r="F12" s="1" t="s">
        <v>49</v>
      </c>
      <c r="G12" s="1">
        <v>4</v>
      </c>
      <c r="H12" s="1">
        <v>2</v>
      </c>
      <c r="I12" s="1">
        <v>3</v>
      </c>
      <c r="J12" s="1">
        <v>2</v>
      </c>
      <c r="K12" s="1">
        <v>5</v>
      </c>
      <c r="L12" s="1">
        <v>2</v>
      </c>
      <c r="M12" s="1">
        <v>4</v>
      </c>
      <c r="N12" s="1">
        <v>2</v>
      </c>
      <c r="O12" s="1">
        <v>5</v>
      </c>
      <c r="P12" s="1">
        <v>2</v>
      </c>
      <c r="Q12" s="1">
        <v>2</v>
      </c>
    </row>
    <row r="13" spans="1:17" ht="15.75" customHeight="1" x14ac:dyDescent="0.15">
      <c r="A13" s="2">
        <v>45013.013560312502</v>
      </c>
      <c r="B13" s="1" t="s">
        <v>28</v>
      </c>
      <c r="C13" s="1" t="s">
        <v>50</v>
      </c>
      <c r="D13" s="1" t="s">
        <v>51</v>
      </c>
      <c r="E13" s="1" t="s">
        <v>52</v>
      </c>
      <c r="F13" s="1" t="s">
        <v>52</v>
      </c>
      <c r="G13" s="1">
        <v>5</v>
      </c>
      <c r="H13" s="1">
        <v>4</v>
      </c>
      <c r="I13" s="1">
        <v>4</v>
      </c>
      <c r="J13" s="1">
        <v>2</v>
      </c>
      <c r="K13" s="1">
        <v>4</v>
      </c>
      <c r="L13" s="1">
        <v>2</v>
      </c>
      <c r="M13" s="1">
        <v>3</v>
      </c>
      <c r="N13" s="1">
        <v>3</v>
      </c>
      <c r="O13" s="1">
        <v>1</v>
      </c>
      <c r="P13" s="1">
        <v>2</v>
      </c>
      <c r="Q13" s="1">
        <v>3</v>
      </c>
    </row>
    <row r="14" spans="1:17" ht="15.75" customHeight="1" x14ac:dyDescent="0.15">
      <c r="A14" s="2">
        <v>45013.016396921295</v>
      </c>
      <c r="B14" s="1" t="s">
        <v>28</v>
      </c>
      <c r="C14" s="1" t="s">
        <v>53</v>
      </c>
      <c r="D14" s="1" t="s">
        <v>27</v>
      </c>
      <c r="E14" s="1" t="s">
        <v>54</v>
      </c>
      <c r="F14" s="1" t="s">
        <v>55</v>
      </c>
      <c r="G14" s="1">
        <v>3</v>
      </c>
      <c r="H14" s="1">
        <v>3</v>
      </c>
      <c r="I14" s="1">
        <v>2</v>
      </c>
      <c r="J14" s="1">
        <v>2</v>
      </c>
      <c r="K14" s="1">
        <v>5</v>
      </c>
      <c r="L14" s="1">
        <v>4</v>
      </c>
      <c r="M14" s="1">
        <v>4</v>
      </c>
      <c r="N14" s="1">
        <v>4</v>
      </c>
      <c r="O14" s="1">
        <v>3</v>
      </c>
      <c r="P14" s="1">
        <v>3</v>
      </c>
      <c r="Q14" s="1">
        <v>3</v>
      </c>
    </row>
    <row r="15" spans="1:17" ht="15.75" customHeight="1" x14ac:dyDescent="0.15">
      <c r="A15" s="2">
        <v>45013.019453553236</v>
      </c>
      <c r="B15" s="1" t="s">
        <v>28</v>
      </c>
      <c r="C15" s="1" t="s">
        <v>56</v>
      </c>
      <c r="D15" s="1" t="s">
        <v>33</v>
      </c>
      <c r="E15" s="1" t="s">
        <v>57</v>
      </c>
      <c r="F15" s="1" t="s">
        <v>58</v>
      </c>
      <c r="G15" s="1">
        <v>4</v>
      </c>
      <c r="H15" s="1">
        <v>4</v>
      </c>
      <c r="I15" s="1">
        <v>3</v>
      </c>
      <c r="J15" s="1">
        <v>3</v>
      </c>
      <c r="K15" s="1">
        <v>4</v>
      </c>
      <c r="L15" s="1">
        <v>3</v>
      </c>
      <c r="M15" s="1">
        <v>4</v>
      </c>
      <c r="N15" s="1">
        <v>3</v>
      </c>
      <c r="O15" s="1">
        <v>4</v>
      </c>
      <c r="P15" s="1">
        <v>4</v>
      </c>
      <c r="Q15" s="1">
        <v>4</v>
      </c>
    </row>
    <row r="16" spans="1:17" ht="15.75" customHeight="1" x14ac:dyDescent="0.15">
      <c r="A16" s="2">
        <v>45013.021115358795</v>
      </c>
      <c r="B16" s="1" t="s">
        <v>28</v>
      </c>
      <c r="C16" s="1" t="s">
        <v>59</v>
      </c>
      <c r="D16" s="1" t="s">
        <v>60</v>
      </c>
      <c r="E16" s="1" t="s">
        <v>61</v>
      </c>
      <c r="F16" s="1" t="s">
        <v>62</v>
      </c>
      <c r="G16" s="1">
        <v>3</v>
      </c>
      <c r="H16" s="1">
        <v>4</v>
      </c>
      <c r="I16" s="1">
        <v>3</v>
      </c>
      <c r="J16" s="1">
        <v>4</v>
      </c>
      <c r="K16" s="1">
        <v>5</v>
      </c>
      <c r="L16" s="1">
        <v>5</v>
      </c>
      <c r="M16" s="1">
        <v>3</v>
      </c>
      <c r="N16" s="1">
        <v>3</v>
      </c>
      <c r="O16" s="1">
        <v>2</v>
      </c>
      <c r="P16" s="1">
        <v>4</v>
      </c>
      <c r="Q16" s="1">
        <v>4</v>
      </c>
    </row>
    <row r="17" spans="1:17" ht="15.75" customHeight="1" x14ac:dyDescent="0.15">
      <c r="A17" s="2">
        <v>45013.022688113429</v>
      </c>
      <c r="B17" s="1" t="s">
        <v>28</v>
      </c>
      <c r="C17" s="1" t="s">
        <v>63</v>
      </c>
      <c r="D17" s="1" t="s">
        <v>60</v>
      </c>
      <c r="E17" s="1" t="s">
        <v>64</v>
      </c>
      <c r="F17" s="1" t="s">
        <v>65</v>
      </c>
      <c r="G17" s="1">
        <v>5</v>
      </c>
      <c r="H17" s="1">
        <v>5</v>
      </c>
      <c r="I17" s="1">
        <v>5</v>
      </c>
      <c r="J17" s="1">
        <v>5</v>
      </c>
      <c r="K17" s="1">
        <v>5</v>
      </c>
      <c r="L17" s="1">
        <v>5</v>
      </c>
      <c r="M17" s="1">
        <v>4</v>
      </c>
      <c r="N17" s="1">
        <v>4</v>
      </c>
      <c r="O17" s="1">
        <v>4</v>
      </c>
      <c r="P17" s="1">
        <v>5</v>
      </c>
      <c r="Q17" s="1">
        <v>5</v>
      </c>
    </row>
    <row r="18" spans="1:17" ht="15.75" customHeight="1" x14ac:dyDescent="0.15">
      <c r="A18" s="2">
        <v>45013.025485405087</v>
      </c>
      <c r="B18" s="1" t="s">
        <v>28</v>
      </c>
      <c r="C18" s="1" t="s">
        <v>66</v>
      </c>
      <c r="D18" s="1" t="s">
        <v>60</v>
      </c>
      <c r="E18" s="1" t="s">
        <v>67</v>
      </c>
      <c r="F18" s="1" t="s">
        <v>68</v>
      </c>
      <c r="G18" s="1">
        <v>5</v>
      </c>
      <c r="H18" s="1">
        <v>5</v>
      </c>
      <c r="I18" s="1">
        <v>5</v>
      </c>
      <c r="J18" s="1">
        <v>3</v>
      </c>
      <c r="K18" s="1">
        <v>5</v>
      </c>
      <c r="L18" s="1">
        <v>5</v>
      </c>
      <c r="M18" s="1">
        <v>2</v>
      </c>
      <c r="N18" s="1">
        <v>2</v>
      </c>
      <c r="O18" s="1">
        <v>4</v>
      </c>
      <c r="P18" s="1">
        <v>4</v>
      </c>
      <c r="Q18" s="1">
        <v>5</v>
      </c>
    </row>
    <row r="19" spans="1:17" ht="15.75" customHeight="1" x14ac:dyDescent="0.15">
      <c r="A19" s="2">
        <v>45013.027657962964</v>
      </c>
      <c r="B19" s="1" t="s">
        <v>28</v>
      </c>
      <c r="C19" s="1" t="s">
        <v>69</v>
      </c>
      <c r="D19" s="1" t="s">
        <v>60</v>
      </c>
      <c r="E19" s="1" t="s">
        <v>70</v>
      </c>
      <c r="F19" s="1" t="s">
        <v>71</v>
      </c>
      <c r="G19" s="1">
        <v>3</v>
      </c>
      <c r="H19" s="1">
        <v>2</v>
      </c>
      <c r="I19" s="1">
        <v>2</v>
      </c>
      <c r="J19" s="1">
        <v>4</v>
      </c>
      <c r="K19" s="1">
        <v>4</v>
      </c>
      <c r="L19" s="1">
        <v>3</v>
      </c>
      <c r="M19" s="1">
        <v>4</v>
      </c>
      <c r="N19" s="1">
        <v>2</v>
      </c>
      <c r="O19" s="1">
        <v>4</v>
      </c>
      <c r="P19" s="1">
        <v>2</v>
      </c>
      <c r="Q19" s="1">
        <v>2</v>
      </c>
    </row>
    <row r="20" spans="1:17" ht="15.75" customHeight="1" x14ac:dyDescent="0.15">
      <c r="A20" s="2">
        <v>45013.03147725694</v>
      </c>
      <c r="B20" s="1" t="s">
        <v>28</v>
      </c>
      <c r="C20" s="1" t="s">
        <v>72</v>
      </c>
      <c r="D20" s="1" t="s">
        <v>60</v>
      </c>
      <c r="E20" s="1" t="s">
        <v>73</v>
      </c>
      <c r="F20" s="1" t="s">
        <v>74</v>
      </c>
      <c r="G20" s="1">
        <v>4</v>
      </c>
      <c r="H20" s="1">
        <v>3</v>
      </c>
      <c r="I20" s="1">
        <v>4</v>
      </c>
      <c r="J20" s="1">
        <v>3</v>
      </c>
      <c r="K20" s="1">
        <v>4</v>
      </c>
      <c r="L20" s="1">
        <v>4</v>
      </c>
      <c r="M20" s="1">
        <v>3</v>
      </c>
      <c r="N20" s="1">
        <v>3</v>
      </c>
      <c r="O20" s="1">
        <v>4</v>
      </c>
      <c r="P20" s="1">
        <v>4</v>
      </c>
      <c r="Q20" s="1">
        <v>4</v>
      </c>
    </row>
    <row r="21" spans="1:17" ht="15.75" customHeight="1" x14ac:dyDescent="0.15">
      <c r="A21" s="2">
        <v>45013.033556863425</v>
      </c>
      <c r="B21" s="1" t="s">
        <v>28</v>
      </c>
      <c r="C21" s="1" t="s">
        <v>75</v>
      </c>
      <c r="D21" s="1" t="s">
        <v>60</v>
      </c>
      <c r="E21" s="1" t="s">
        <v>76</v>
      </c>
      <c r="F21" s="1" t="s">
        <v>77</v>
      </c>
      <c r="G21" s="1">
        <v>5</v>
      </c>
      <c r="H21" s="1">
        <v>5</v>
      </c>
      <c r="I21" s="1">
        <v>5</v>
      </c>
      <c r="J21" s="1">
        <v>4</v>
      </c>
      <c r="K21" s="1">
        <v>5</v>
      </c>
      <c r="L21" s="1">
        <v>5</v>
      </c>
      <c r="M21" s="1">
        <v>3</v>
      </c>
      <c r="N21" s="1">
        <v>3</v>
      </c>
      <c r="O21" s="1">
        <v>2</v>
      </c>
      <c r="P21" s="1">
        <v>5</v>
      </c>
      <c r="Q21" s="1">
        <v>5</v>
      </c>
    </row>
    <row r="22" spans="1:17" ht="15.75" customHeight="1" x14ac:dyDescent="0.15">
      <c r="A22" s="2">
        <v>45013.295787199073</v>
      </c>
      <c r="B22" s="1" t="s">
        <v>78</v>
      </c>
      <c r="C22" s="1" t="s">
        <v>18</v>
      </c>
      <c r="D22" s="1" t="s">
        <v>19</v>
      </c>
      <c r="E22" s="1" t="s">
        <v>21</v>
      </c>
      <c r="F22" s="1" t="s">
        <v>20</v>
      </c>
      <c r="G22" s="1">
        <v>4</v>
      </c>
      <c r="H22" s="1">
        <v>3</v>
      </c>
      <c r="I22" s="1">
        <v>4</v>
      </c>
      <c r="J22" s="1">
        <v>3</v>
      </c>
      <c r="K22" s="1">
        <v>4</v>
      </c>
      <c r="L22" s="1">
        <v>4</v>
      </c>
      <c r="M22" s="1">
        <v>2</v>
      </c>
      <c r="N22" s="1">
        <v>3</v>
      </c>
      <c r="O22" s="1">
        <v>4</v>
      </c>
      <c r="P22" s="1">
        <v>4</v>
      </c>
      <c r="Q22" s="1">
        <v>4</v>
      </c>
    </row>
    <row r="23" spans="1:17" ht="15.75" customHeight="1" x14ac:dyDescent="0.15">
      <c r="A23" s="2">
        <v>45013.30195724537</v>
      </c>
      <c r="B23" s="1" t="s">
        <v>79</v>
      </c>
      <c r="C23" s="1" t="s">
        <v>22</v>
      </c>
      <c r="D23" s="1" t="s">
        <v>27</v>
      </c>
      <c r="E23" s="1" t="s">
        <v>24</v>
      </c>
      <c r="F23" s="1" t="s">
        <v>25</v>
      </c>
      <c r="G23" s="1">
        <v>4</v>
      </c>
      <c r="H23" s="1">
        <v>3</v>
      </c>
      <c r="I23" s="1">
        <v>3</v>
      </c>
      <c r="J23" s="1">
        <v>4</v>
      </c>
      <c r="K23" s="1">
        <v>4</v>
      </c>
      <c r="L23" s="1">
        <v>4</v>
      </c>
      <c r="M23" s="1">
        <v>3</v>
      </c>
      <c r="N23" s="1">
        <v>4</v>
      </c>
      <c r="O23" s="1">
        <v>3</v>
      </c>
      <c r="P23" s="1">
        <v>4</v>
      </c>
      <c r="Q23" s="1">
        <v>4</v>
      </c>
    </row>
    <row r="24" spans="1:17" ht="15.75" customHeight="1" x14ac:dyDescent="0.15">
      <c r="A24" s="2">
        <v>45013.314310300921</v>
      </c>
      <c r="B24" s="1" t="s">
        <v>79</v>
      </c>
      <c r="C24" s="1" t="s">
        <v>29</v>
      </c>
      <c r="D24" s="1" t="s">
        <v>27</v>
      </c>
      <c r="E24" s="1" t="s">
        <v>30</v>
      </c>
      <c r="F24" s="1" t="s">
        <v>31</v>
      </c>
      <c r="G24" s="1">
        <v>5</v>
      </c>
      <c r="H24" s="1">
        <v>4</v>
      </c>
      <c r="I24" s="1">
        <v>5</v>
      </c>
      <c r="J24" s="1">
        <v>4</v>
      </c>
      <c r="K24" s="1">
        <v>4</v>
      </c>
      <c r="L24" s="1">
        <v>3</v>
      </c>
      <c r="M24" s="1">
        <v>4</v>
      </c>
      <c r="N24" s="1">
        <v>3</v>
      </c>
      <c r="O24" s="1">
        <v>4</v>
      </c>
      <c r="P24" s="1">
        <v>2</v>
      </c>
      <c r="Q24" s="1">
        <v>4</v>
      </c>
    </row>
    <row r="25" spans="1:17" ht="15.75" customHeight="1" x14ac:dyDescent="0.15">
      <c r="A25" s="2">
        <v>45013.328406817134</v>
      </c>
      <c r="B25" s="1" t="s">
        <v>79</v>
      </c>
      <c r="C25" s="1" t="s">
        <v>32</v>
      </c>
      <c r="D25" s="1" t="s">
        <v>27</v>
      </c>
      <c r="E25" s="1" t="s">
        <v>34</v>
      </c>
      <c r="F25" s="1" t="s">
        <v>35</v>
      </c>
      <c r="G25" s="1">
        <v>2</v>
      </c>
      <c r="H25" s="1">
        <v>5</v>
      </c>
      <c r="I25" s="1">
        <v>2</v>
      </c>
      <c r="J25" s="1">
        <v>2</v>
      </c>
      <c r="K25" s="1">
        <v>2</v>
      </c>
      <c r="L25" s="1">
        <v>3</v>
      </c>
      <c r="M25" s="1">
        <v>2</v>
      </c>
      <c r="N25" s="1">
        <v>4</v>
      </c>
      <c r="O25" s="1">
        <v>3</v>
      </c>
      <c r="P25" s="1">
        <v>4</v>
      </c>
      <c r="Q25" s="1">
        <v>2</v>
      </c>
    </row>
    <row r="26" spans="1:17" ht="15.75" customHeight="1" x14ac:dyDescent="0.15">
      <c r="A26" s="2">
        <v>45013.339650208334</v>
      </c>
      <c r="B26" s="1" t="s">
        <v>79</v>
      </c>
      <c r="C26" s="1" t="s">
        <v>36</v>
      </c>
      <c r="D26" s="1" t="s">
        <v>33</v>
      </c>
      <c r="E26" s="1" t="s">
        <v>37</v>
      </c>
      <c r="F26" s="1" t="s">
        <v>38</v>
      </c>
      <c r="G26" s="1">
        <v>3</v>
      </c>
      <c r="H26" s="1">
        <v>5</v>
      </c>
      <c r="I26" s="1">
        <v>4</v>
      </c>
      <c r="J26" s="1">
        <v>3</v>
      </c>
      <c r="K26" s="1">
        <v>4</v>
      </c>
      <c r="L26" s="1">
        <v>5</v>
      </c>
      <c r="M26" s="1">
        <v>2</v>
      </c>
      <c r="N26" s="1">
        <v>4</v>
      </c>
      <c r="O26" s="1">
        <v>4</v>
      </c>
      <c r="P26" s="1">
        <v>2</v>
      </c>
      <c r="Q26" s="1">
        <v>2</v>
      </c>
    </row>
    <row r="27" spans="1:17" ht="15.75" customHeight="1" x14ac:dyDescent="0.15">
      <c r="A27" s="2">
        <v>45013.349981504631</v>
      </c>
      <c r="B27" s="1" t="s">
        <v>79</v>
      </c>
      <c r="C27" s="1" t="s">
        <v>39</v>
      </c>
      <c r="D27" s="1" t="s">
        <v>33</v>
      </c>
      <c r="E27" s="1" t="s">
        <v>80</v>
      </c>
      <c r="F27" s="1" t="s">
        <v>40</v>
      </c>
      <c r="G27" s="1">
        <v>2</v>
      </c>
      <c r="H27" s="1">
        <v>4</v>
      </c>
      <c r="I27" s="1">
        <v>3</v>
      </c>
      <c r="J27" s="1">
        <v>2</v>
      </c>
      <c r="K27" s="1">
        <v>4</v>
      </c>
      <c r="L27" s="1">
        <v>3</v>
      </c>
      <c r="M27" s="1">
        <v>4</v>
      </c>
      <c r="N27" s="1">
        <v>2</v>
      </c>
      <c r="O27" s="1">
        <v>3</v>
      </c>
      <c r="P27" s="1">
        <v>2</v>
      </c>
      <c r="Q27" s="1">
        <v>2</v>
      </c>
    </row>
    <row r="28" spans="1:17" ht="15.75" customHeight="1" x14ac:dyDescent="0.15">
      <c r="A28" s="2">
        <v>45013.363492928242</v>
      </c>
      <c r="B28" s="1" t="s">
        <v>17</v>
      </c>
      <c r="C28" s="1" t="s">
        <v>29</v>
      </c>
      <c r="D28" s="1" t="s">
        <v>81</v>
      </c>
      <c r="E28" s="1" t="s">
        <v>82</v>
      </c>
      <c r="F28" s="1" t="s">
        <v>83</v>
      </c>
      <c r="G28" s="1">
        <v>2</v>
      </c>
      <c r="H28" s="1">
        <v>3</v>
      </c>
      <c r="I28" s="1">
        <v>2</v>
      </c>
      <c r="J28" s="1">
        <v>2</v>
      </c>
      <c r="K28" s="1">
        <v>3</v>
      </c>
      <c r="L28" s="1">
        <v>3</v>
      </c>
      <c r="M28" s="1">
        <v>2</v>
      </c>
      <c r="N28" s="1">
        <v>2</v>
      </c>
      <c r="O28" s="1">
        <v>5</v>
      </c>
      <c r="P28" s="1">
        <v>2</v>
      </c>
      <c r="Q28" s="1">
        <v>2</v>
      </c>
    </row>
    <row r="29" spans="1:17" ht="15.75" customHeight="1" x14ac:dyDescent="0.15">
      <c r="A29" s="2">
        <v>45013.367108888888</v>
      </c>
      <c r="B29" s="1" t="s">
        <v>17</v>
      </c>
      <c r="C29" s="1" t="s">
        <v>32</v>
      </c>
      <c r="D29" s="1" t="s">
        <v>84</v>
      </c>
      <c r="E29" s="1" t="s">
        <v>35</v>
      </c>
      <c r="F29" s="1" t="s">
        <v>34</v>
      </c>
      <c r="G29" s="1">
        <v>3</v>
      </c>
      <c r="H29" s="1">
        <v>3</v>
      </c>
      <c r="I29" s="1">
        <v>3</v>
      </c>
      <c r="J29" s="1">
        <v>5</v>
      </c>
      <c r="K29" s="1">
        <v>3</v>
      </c>
      <c r="L29" s="1">
        <v>3</v>
      </c>
      <c r="M29" s="1">
        <v>2</v>
      </c>
      <c r="N29" s="1">
        <v>2</v>
      </c>
      <c r="O29" s="1">
        <v>4</v>
      </c>
      <c r="P29" s="1">
        <v>3</v>
      </c>
      <c r="Q29" s="1">
        <v>3</v>
      </c>
    </row>
    <row r="30" spans="1:17" ht="15.75" customHeight="1" x14ac:dyDescent="0.15">
      <c r="A30" s="2">
        <v>45013.916901273144</v>
      </c>
      <c r="B30" s="1" t="s">
        <v>79</v>
      </c>
      <c r="C30" s="1" t="s">
        <v>41</v>
      </c>
      <c r="D30" s="1" t="s">
        <v>27</v>
      </c>
      <c r="E30" s="1" t="s">
        <v>42</v>
      </c>
      <c r="F30" s="1" t="s">
        <v>43</v>
      </c>
      <c r="G30" s="1">
        <v>5</v>
      </c>
      <c r="H30" s="1">
        <v>4</v>
      </c>
      <c r="I30" s="1">
        <v>4</v>
      </c>
      <c r="J30" s="1">
        <v>4</v>
      </c>
      <c r="K30" s="1">
        <v>4</v>
      </c>
      <c r="L30" s="1">
        <v>4</v>
      </c>
      <c r="M30" s="1">
        <v>3</v>
      </c>
      <c r="N30" s="1">
        <v>3</v>
      </c>
      <c r="O30" s="1">
        <v>2</v>
      </c>
      <c r="P30" s="1">
        <v>5</v>
      </c>
      <c r="Q30" s="1">
        <v>5</v>
      </c>
    </row>
    <row r="31" spans="1:17" ht="15.75" customHeight="1" x14ac:dyDescent="0.15">
      <c r="A31" s="2">
        <v>45013.925094525461</v>
      </c>
      <c r="B31" s="1" t="s">
        <v>79</v>
      </c>
      <c r="C31" s="1" t="s">
        <v>44</v>
      </c>
      <c r="D31" s="1" t="s">
        <v>27</v>
      </c>
      <c r="E31" s="1" t="s">
        <v>45</v>
      </c>
      <c r="F31" s="1" t="s">
        <v>46</v>
      </c>
      <c r="G31" s="1">
        <v>4</v>
      </c>
      <c r="H31" s="1">
        <v>4</v>
      </c>
      <c r="I31" s="1">
        <v>5</v>
      </c>
      <c r="J31" s="1">
        <v>4</v>
      </c>
      <c r="K31" s="1">
        <v>4</v>
      </c>
      <c r="L31" s="1">
        <v>4</v>
      </c>
      <c r="M31" s="1">
        <v>3</v>
      </c>
      <c r="N31" s="1">
        <v>4</v>
      </c>
      <c r="O31" s="1">
        <v>3</v>
      </c>
      <c r="P31" s="1">
        <v>4</v>
      </c>
      <c r="Q31" s="1">
        <v>5</v>
      </c>
    </row>
    <row r="32" spans="1:17" ht="15.75" customHeight="1" x14ac:dyDescent="0.15">
      <c r="A32" s="2">
        <v>45013.932693483795</v>
      </c>
      <c r="B32" s="1" t="s">
        <v>79</v>
      </c>
      <c r="C32" s="1" t="s">
        <v>47</v>
      </c>
      <c r="D32" s="1" t="s">
        <v>27</v>
      </c>
      <c r="E32" s="1" t="s">
        <v>48</v>
      </c>
      <c r="F32" s="1" t="s">
        <v>49</v>
      </c>
      <c r="G32" s="1">
        <v>2</v>
      </c>
      <c r="H32" s="1">
        <v>3</v>
      </c>
      <c r="I32" s="1">
        <v>2</v>
      </c>
      <c r="J32" s="1">
        <v>2</v>
      </c>
      <c r="K32" s="1">
        <v>5</v>
      </c>
      <c r="L32" s="1">
        <v>3</v>
      </c>
      <c r="M32" s="1">
        <v>4</v>
      </c>
      <c r="N32" s="1">
        <v>2</v>
      </c>
      <c r="O32" s="1">
        <v>2</v>
      </c>
      <c r="P32" s="1">
        <v>2</v>
      </c>
      <c r="Q32" s="1">
        <v>2</v>
      </c>
    </row>
    <row r="33" spans="1:17" ht="15.75" customHeight="1" x14ac:dyDescent="0.15">
      <c r="A33" s="2">
        <v>45013.958951817127</v>
      </c>
      <c r="B33" s="1" t="s">
        <v>79</v>
      </c>
      <c r="C33" s="1" t="s">
        <v>50</v>
      </c>
      <c r="D33" s="1" t="s">
        <v>51</v>
      </c>
      <c r="E33" s="1" t="s">
        <v>85</v>
      </c>
      <c r="F33" s="1" t="s">
        <v>52</v>
      </c>
      <c r="G33" s="1">
        <v>4</v>
      </c>
      <c r="H33" s="1">
        <v>3</v>
      </c>
      <c r="I33" s="1">
        <v>4</v>
      </c>
      <c r="J33" s="1">
        <v>4</v>
      </c>
      <c r="K33" s="1">
        <v>4</v>
      </c>
      <c r="L33" s="1">
        <v>4</v>
      </c>
      <c r="M33" s="1">
        <v>3</v>
      </c>
      <c r="N33" s="1">
        <v>4</v>
      </c>
      <c r="O33" s="1">
        <v>3</v>
      </c>
      <c r="P33" s="1">
        <v>3</v>
      </c>
      <c r="Q33" s="1">
        <v>4</v>
      </c>
    </row>
    <row r="34" spans="1:17" ht="15.75" customHeight="1" x14ac:dyDescent="0.15">
      <c r="A34" s="2">
        <v>45013.97482422454</v>
      </c>
      <c r="B34" s="1" t="s">
        <v>79</v>
      </c>
      <c r="C34" s="1" t="s">
        <v>53</v>
      </c>
      <c r="D34" s="1" t="s">
        <v>51</v>
      </c>
      <c r="E34" s="1" t="s">
        <v>54</v>
      </c>
      <c r="F34" s="1" t="s">
        <v>55</v>
      </c>
      <c r="G34" s="1">
        <v>5</v>
      </c>
      <c r="H34" s="1">
        <v>4</v>
      </c>
      <c r="I34" s="1">
        <v>5</v>
      </c>
      <c r="J34" s="1">
        <v>5</v>
      </c>
      <c r="K34" s="1">
        <v>5</v>
      </c>
      <c r="L34" s="1">
        <v>5</v>
      </c>
      <c r="M34" s="1">
        <v>4</v>
      </c>
      <c r="N34" s="1">
        <v>4</v>
      </c>
      <c r="O34" s="1">
        <v>2</v>
      </c>
      <c r="P34" s="1">
        <v>4</v>
      </c>
      <c r="Q34" s="1">
        <v>5</v>
      </c>
    </row>
    <row r="35" spans="1:17" ht="15.75" customHeight="1" x14ac:dyDescent="0.15">
      <c r="A35" s="2">
        <v>45013.985748437495</v>
      </c>
      <c r="B35" s="1" t="s">
        <v>86</v>
      </c>
      <c r="C35" s="1" t="s">
        <v>18</v>
      </c>
      <c r="D35" s="1" t="s">
        <v>27</v>
      </c>
      <c r="E35" s="1" t="s">
        <v>20</v>
      </c>
      <c r="F35" s="1" t="s">
        <v>21</v>
      </c>
      <c r="G35" s="1">
        <v>4</v>
      </c>
      <c r="H35" s="1">
        <v>3</v>
      </c>
      <c r="I35" s="1">
        <v>3</v>
      </c>
      <c r="J35" s="1">
        <v>3</v>
      </c>
      <c r="K35" s="1">
        <v>5</v>
      </c>
      <c r="L35" s="1">
        <v>3</v>
      </c>
      <c r="M35" s="1">
        <v>5</v>
      </c>
      <c r="N35" s="1">
        <v>3</v>
      </c>
      <c r="O35" s="1">
        <v>2</v>
      </c>
      <c r="P35" s="1">
        <v>4</v>
      </c>
      <c r="Q35" s="1">
        <v>3</v>
      </c>
    </row>
    <row r="36" spans="1:17" ht="15.75" customHeight="1" x14ac:dyDescent="0.15">
      <c r="A36" s="2">
        <v>45013.98603216435</v>
      </c>
      <c r="B36" s="1" t="s">
        <v>79</v>
      </c>
      <c r="C36" s="1" t="s">
        <v>56</v>
      </c>
      <c r="D36" s="1" t="s">
        <v>51</v>
      </c>
      <c r="E36" s="1" t="s">
        <v>57</v>
      </c>
      <c r="F36" s="1" t="s">
        <v>58</v>
      </c>
      <c r="G36" s="1">
        <v>3</v>
      </c>
      <c r="H36" s="1">
        <v>4</v>
      </c>
      <c r="I36" s="1">
        <v>3</v>
      </c>
      <c r="J36" s="1">
        <v>3</v>
      </c>
      <c r="K36" s="1">
        <v>3</v>
      </c>
      <c r="L36" s="1">
        <v>5</v>
      </c>
      <c r="M36" s="1">
        <v>2</v>
      </c>
      <c r="N36" s="1">
        <v>2</v>
      </c>
      <c r="O36" s="1">
        <v>2</v>
      </c>
      <c r="P36" s="1">
        <v>2</v>
      </c>
      <c r="Q36" s="1">
        <v>3</v>
      </c>
    </row>
    <row r="37" spans="1:17" ht="15.75" customHeight="1" x14ac:dyDescent="0.15">
      <c r="A37" s="2">
        <v>45013.988384305558</v>
      </c>
      <c r="B37" s="1" t="s">
        <v>17</v>
      </c>
      <c r="C37" s="1" t="s">
        <v>36</v>
      </c>
      <c r="D37" s="1" t="s">
        <v>33</v>
      </c>
      <c r="E37" s="1" t="s">
        <v>37</v>
      </c>
      <c r="F37" s="1" t="s">
        <v>38</v>
      </c>
      <c r="G37" s="1">
        <v>3</v>
      </c>
      <c r="H37" s="1">
        <v>4</v>
      </c>
      <c r="I37" s="1">
        <v>4</v>
      </c>
      <c r="J37" s="1">
        <v>3</v>
      </c>
      <c r="K37" s="1">
        <v>4</v>
      </c>
      <c r="L37" s="1">
        <v>4</v>
      </c>
      <c r="M37" s="1">
        <v>2</v>
      </c>
      <c r="N37" s="1">
        <v>3</v>
      </c>
      <c r="O37" s="1">
        <v>4</v>
      </c>
      <c r="P37" s="1">
        <v>2</v>
      </c>
      <c r="Q37" s="1">
        <v>3</v>
      </c>
    </row>
    <row r="38" spans="1:17" ht="15.75" customHeight="1" x14ac:dyDescent="0.15">
      <c r="A38" s="2">
        <v>45013.99008920139</v>
      </c>
      <c r="B38" s="1" t="s">
        <v>86</v>
      </c>
      <c r="C38" s="1" t="s">
        <v>22</v>
      </c>
      <c r="D38" s="1" t="s">
        <v>27</v>
      </c>
      <c r="E38" s="1" t="s">
        <v>24</v>
      </c>
      <c r="F38" s="1" t="s">
        <v>25</v>
      </c>
      <c r="G38" s="1">
        <v>5</v>
      </c>
      <c r="H38" s="1">
        <v>5</v>
      </c>
      <c r="I38" s="1">
        <v>5</v>
      </c>
      <c r="J38" s="1">
        <v>5</v>
      </c>
      <c r="K38" s="1">
        <v>4</v>
      </c>
      <c r="L38" s="1">
        <v>5</v>
      </c>
      <c r="M38" s="1">
        <v>3</v>
      </c>
      <c r="N38" s="1">
        <v>3</v>
      </c>
      <c r="O38" s="1">
        <v>4</v>
      </c>
      <c r="P38" s="1">
        <v>4</v>
      </c>
      <c r="Q38" s="1">
        <v>5</v>
      </c>
    </row>
    <row r="39" spans="1:17" ht="15.75" customHeight="1" x14ac:dyDescent="0.15">
      <c r="A39" s="2">
        <v>45013.994058391203</v>
      </c>
      <c r="B39" s="1" t="s">
        <v>17</v>
      </c>
      <c r="C39" s="1" t="s">
        <v>39</v>
      </c>
      <c r="D39" s="1" t="s">
        <v>33</v>
      </c>
      <c r="E39" s="1" t="s">
        <v>80</v>
      </c>
      <c r="F39" s="1" t="s">
        <v>40</v>
      </c>
      <c r="G39" s="1">
        <v>3</v>
      </c>
      <c r="H39" s="1">
        <v>3</v>
      </c>
      <c r="I39" s="1">
        <v>3</v>
      </c>
      <c r="J39" s="1">
        <v>2</v>
      </c>
      <c r="K39" s="1">
        <v>4</v>
      </c>
      <c r="L39" s="1">
        <v>4</v>
      </c>
      <c r="M39" s="1">
        <v>3</v>
      </c>
      <c r="N39" s="1">
        <v>3</v>
      </c>
      <c r="O39" s="1">
        <v>2</v>
      </c>
      <c r="P39" s="1">
        <v>4</v>
      </c>
      <c r="Q39" s="1">
        <v>4</v>
      </c>
    </row>
    <row r="40" spans="1:17" ht="15.75" customHeight="1" x14ac:dyDescent="0.15">
      <c r="A40" s="2">
        <v>45013.999194293981</v>
      </c>
      <c r="B40" s="1" t="s">
        <v>17</v>
      </c>
      <c r="C40" s="1" t="s">
        <v>41</v>
      </c>
      <c r="D40" s="1" t="s">
        <v>27</v>
      </c>
      <c r="E40" s="1" t="s">
        <v>42</v>
      </c>
      <c r="F40" s="1" t="s">
        <v>43</v>
      </c>
      <c r="G40" s="1">
        <v>4</v>
      </c>
      <c r="H40" s="1">
        <v>4</v>
      </c>
      <c r="I40" s="1">
        <v>4</v>
      </c>
      <c r="J40" s="1">
        <v>2</v>
      </c>
      <c r="K40" s="1">
        <v>5</v>
      </c>
      <c r="L40" s="1">
        <v>5</v>
      </c>
      <c r="M40" s="1">
        <v>2</v>
      </c>
      <c r="N40" s="1">
        <v>2</v>
      </c>
      <c r="O40" s="1">
        <v>2</v>
      </c>
      <c r="P40" s="1">
        <v>5</v>
      </c>
      <c r="Q40" s="1">
        <v>5</v>
      </c>
    </row>
    <row r="41" spans="1:17" ht="15.75" customHeight="1" x14ac:dyDescent="0.15">
      <c r="A41" s="2">
        <v>45014.000599050923</v>
      </c>
      <c r="B41" s="1" t="s">
        <v>17</v>
      </c>
      <c r="C41" s="1" t="s">
        <v>44</v>
      </c>
      <c r="D41" s="1" t="s">
        <v>27</v>
      </c>
      <c r="E41" s="1" t="s">
        <v>87</v>
      </c>
      <c r="F41" s="1" t="s">
        <v>88</v>
      </c>
      <c r="G41" s="1">
        <v>4</v>
      </c>
      <c r="H41" s="1">
        <v>4</v>
      </c>
      <c r="I41" s="1">
        <v>4</v>
      </c>
      <c r="J41" s="1">
        <v>2</v>
      </c>
      <c r="K41" s="1">
        <v>4</v>
      </c>
      <c r="L41" s="1">
        <v>4</v>
      </c>
      <c r="M41" s="1">
        <v>1</v>
      </c>
      <c r="N41" s="1">
        <v>1</v>
      </c>
      <c r="O41" s="1">
        <v>2</v>
      </c>
      <c r="P41" s="1">
        <v>4</v>
      </c>
      <c r="Q41" s="1">
        <v>4</v>
      </c>
    </row>
    <row r="42" spans="1:17" ht="15.75" customHeight="1" x14ac:dyDescent="0.15">
      <c r="A42" s="2">
        <v>45014.002899386571</v>
      </c>
      <c r="B42" s="1" t="s">
        <v>17</v>
      </c>
      <c r="C42" s="1" t="s">
        <v>47</v>
      </c>
      <c r="D42" s="1" t="s">
        <v>27</v>
      </c>
      <c r="E42" s="1" t="s">
        <v>89</v>
      </c>
      <c r="F42" s="1" t="s">
        <v>90</v>
      </c>
      <c r="G42" s="1">
        <v>1</v>
      </c>
      <c r="H42" s="1">
        <v>1</v>
      </c>
      <c r="I42" s="1">
        <v>2</v>
      </c>
      <c r="J42" s="1">
        <v>2</v>
      </c>
      <c r="K42" s="1">
        <v>3</v>
      </c>
      <c r="L42" s="1">
        <v>3</v>
      </c>
      <c r="M42" s="1">
        <v>1</v>
      </c>
      <c r="N42" s="1">
        <v>2</v>
      </c>
      <c r="O42" s="1">
        <v>4</v>
      </c>
      <c r="P42" s="1">
        <v>2</v>
      </c>
      <c r="Q42" s="1">
        <v>1</v>
      </c>
    </row>
    <row r="43" spans="1:17" ht="15.75" customHeight="1" x14ac:dyDescent="0.15">
      <c r="A43" s="2">
        <v>45014.008736296295</v>
      </c>
      <c r="B43" s="1" t="s">
        <v>17</v>
      </c>
      <c r="C43" s="1" t="s">
        <v>50</v>
      </c>
      <c r="D43" s="1" t="s">
        <v>51</v>
      </c>
      <c r="E43" s="1" t="s">
        <v>85</v>
      </c>
      <c r="F43" s="1" t="s">
        <v>52</v>
      </c>
      <c r="G43" s="1">
        <v>4</v>
      </c>
      <c r="H43" s="1">
        <v>4</v>
      </c>
      <c r="I43" s="1">
        <v>4</v>
      </c>
      <c r="J43" s="1">
        <v>3</v>
      </c>
      <c r="K43" s="1">
        <v>4</v>
      </c>
      <c r="L43" s="1">
        <v>4</v>
      </c>
      <c r="M43" s="1">
        <v>2</v>
      </c>
      <c r="N43" s="1">
        <v>2</v>
      </c>
      <c r="O43" s="1">
        <v>3</v>
      </c>
      <c r="P43" s="1">
        <v>4</v>
      </c>
      <c r="Q43" s="1">
        <v>4</v>
      </c>
    </row>
    <row r="44" spans="1:17" ht="15.75" customHeight="1" x14ac:dyDescent="0.15">
      <c r="A44" s="2">
        <v>45014.011273854165</v>
      </c>
      <c r="B44" s="1" t="s">
        <v>17</v>
      </c>
      <c r="C44" s="1" t="s">
        <v>53</v>
      </c>
      <c r="D44" s="1" t="s">
        <v>51</v>
      </c>
      <c r="E44" s="1" t="s">
        <v>91</v>
      </c>
      <c r="F44" s="1" t="s">
        <v>92</v>
      </c>
      <c r="G44" s="1">
        <v>5</v>
      </c>
      <c r="H44" s="1">
        <v>5</v>
      </c>
      <c r="I44" s="1">
        <v>5</v>
      </c>
      <c r="J44" s="1">
        <v>2</v>
      </c>
      <c r="K44" s="1">
        <v>5</v>
      </c>
      <c r="L44" s="1">
        <v>5</v>
      </c>
      <c r="M44" s="1">
        <v>2</v>
      </c>
      <c r="N44" s="1">
        <v>2</v>
      </c>
      <c r="O44" s="1">
        <v>2</v>
      </c>
      <c r="P44" s="1">
        <v>2</v>
      </c>
      <c r="Q44" s="1">
        <v>5</v>
      </c>
    </row>
    <row r="45" spans="1:17" ht="15.75" customHeight="1" x14ac:dyDescent="0.15">
      <c r="A45" s="2">
        <v>45014.033286076388</v>
      </c>
      <c r="B45" s="1" t="s">
        <v>86</v>
      </c>
      <c r="C45" s="1" t="s">
        <v>29</v>
      </c>
      <c r="E45" s="1" t="s">
        <v>30</v>
      </c>
      <c r="F45" s="1" t="s">
        <v>31</v>
      </c>
      <c r="G45" s="1">
        <v>4</v>
      </c>
      <c r="H45" s="1">
        <v>4</v>
      </c>
      <c r="I45" s="1">
        <v>3</v>
      </c>
      <c r="J45" s="1">
        <v>5</v>
      </c>
      <c r="K45" s="1">
        <v>4</v>
      </c>
      <c r="L45" s="1">
        <v>4</v>
      </c>
      <c r="M45" s="1">
        <v>5</v>
      </c>
      <c r="N45" s="1">
        <v>4</v>
      </c>
      <c r="O45" s="1">
        <v>1</v>
      </c>
      <c r="P45" s="1">
        <v>4</v>
      </c>
      <c r="Q45" s="1">
        <v>4</v>
      </c>
    </row>
    <row r="46" spans="1:17" ht="15.75" customHeight="1" x14ac:dyDescent="0.15">
      <c r="A46" s="2">
        <v>45014.038509085643</v>
      </c>
      <c r="B46" s="1" t="s">
        <v>86</v>
      </c>
      <c r="C46" s="1" t="s">
        <v>32</v>
      </c>
      <c r="D46" s="1" t="s">
        <v>27</v>
      </c>
      <c r="E46" s="1" t="s">
        <v>34</v>
      </c>
      <c r="F46" s="1" t="s">
        <v>35</v>
      </c>
      <c r="G46" s="1">
        <v>5</v>
      </c>
      <c r="H46" s="1">
        <v>4</v>
      </c>
      <c r="I46" s="1">
        <v>5</v>
      </c>
      <c r="J46" s="1">
        <v>4</v>
      </c>
      <c r="K46" s="1">
        <v>4</v>
      </c>
      <c r="L46" s="1">
        <v>4</v>
      </c>
      <c r="M46" s="1">
        <v>4</v>
      </c>
      <c r="N46" s="1">
        <v>4</v>
      </c>
      <c r="O46" s="1">
        <v>2</v>
      </c>
      <c r="P46" s="1">
        <v>5</v>
      </c>
      <c r="Q46" s="1">
        <v>4</v>
      </c>
    </row>
    <row r="47" spans="1:17" ht="15.75" customHeight="1" x14ac:dyDescent="0.15">
      <c r="A47" s="2">
        <v>45014.060305636573</v>
      </c>
      <c r="B47" s="1" t="s">
        <v>86</v>
      </c>
      <c r="C47" s="1" t="s">
        <v>36</v>
      </c>
      <c r="D47" s="1" t="s">
        <v>33</v>
      </c>
      <c r="E47" s="1" t="s">
        <v>37</v>
      </c>
      <c r="F47" s="1" t="s">
        <v>38</v>
      </c>
      <c r="G47" s="1">
        <v>4</v>
      </c>
      <c r="H47" s="1">
        <v>4</v>
      </c>
      <c r="I47" s="1">
        <v>3</v>
      </c>
      <c r="J47" s="1">
        <v>4</v>
      </c>
      <c r="K47" s="1">
        <v>5</v>
      </c>
      <c r="L47" s="1">
        <v>5</v>
      </c>
      <c r="M47" s="1">
        <v>4</v>
      </c>
      <c r="N47" s="1">
        <v>3</v>
      </c>
      <c r="O47" s="1">
        <v>3</v>
      </c>
      <c r="P47" s="1">
        <v>1</v>
      </c>
      <c r="Q47" s="1">
        <v>4</v>
      </c>
    </row>
    <row r="48" spans="1:17" ht="15.75" customHeight="1" x14ac:dyDescent="0.15">
      <c r="A48" s="2">
        <v>45014.06794734954</v>
      </c>
      <c r="B48" s="1" t="s">
        <v>86</v>
      </c>
      <c r="C48" s="1" t="s">
        <v>39</v>
      </c>
      <c r="D48" s="1" t="s">
        <v>33</v>
      </c>
      <c r="E48" s="1" t="s">
        <v>80</v>
      </c>
      <c r="F48" s="1" t="s">
        <v>40</v>
      </c>
      <c r="G48" s="1">
        <v>4</v>
      </c>
      <c r="H48" s="1">
        <v>3</v>
      </c>
      <c r="I48" s="1">
        <v>4</v>
      </c>
      <c r="J48" s="1">
        <v>2</v>
      </c>
      <c r="K48" s="1">
        <v>5</v>
      </c>
      <c r="L48" s="1">
        <v>5</v>
      </c>
      <c r="M48" s="1">
        <v>4</v>
      </c>
      <c r="N48" s="1">
        <v>4</v>
      </c>
      <c r="O48" s="1">
        <v>3</v>
      </c>
      <c r="P48" s="1">
        <v>5</v>
      </c>
      <c r="Q48" s="1">
        <v>3</v>
      </c>
    </row>
    <row r="49" spans="1:17" ht="15.75" customHeight="1" x14ac:dyDescent="0.15">
      <c r="A49" s="2">
        <v>45014.074106122687</v>
      </c>
      <c r="B49" s="1" t="s">
        <v>86</v>
      </c>
      <c r="C49" s="1" t="s">
        <v>44</v>
      </c>
      <c r="D49" s="1" t="s">
        <v>27</v>
      </c>
      <c r="E49" s="1" t="s">
        <v>45</v>
      </c>
      <c r="F49" s="1" t="s">
        <v>46</v>
      </c>
      <c r="G49" s="1">
        <v>3</v>
      </c>
      <c r="H49" s="1">
        <v>4</v>
      </c>
      <c r="I49" s="1">
        <v>3</v>
      </c>
      <c r="J49" s="1">
        <v>4</v>
      </c>
      <c r="K49" s="1">
        <v>4</v>
      </c>
      <c r="L49" s="1">
        <v>4</v>
      </c>
      <c r="M49" s="1">
        <v>4</v>
      </c>
      <c r="N49" s="1">
        <v>3</v>
      </c>
      <c r="O49" s="1">
        <v>4</v>
      </c>
      <c r="P49" s="1">
        <v>4</v>
      </c>
      <c r="Q49" s="1">
        <v>4</v>
      </c>
    </row>
    <row r="50" spans="1:17" ht="15.75" customHeight="1" x14ac:dyDescent="0.15">
      <c r="A50" s="2">
        <v>45014.08356644676</v>
      </c>
      <c r="B50" s="1" t="s">
        <v>86</v>
      </c>
      <c r="C50" s="1" t="s">
        <v>47</v>
      </c>
      <c r="D50" s="1" t="s">
        <v>27</v>
      </c>
      <c r="E50" s="1" t="s">
        <v>48</v>
      </c>
      <c r="F50" s="1" t="s">
        <v>49</v>
      </c>
      <c r="G50" s="1">
        <v>3</v>
      </c>
      <c r="H50" s="1">
        <v>5</v>
      </c>
      <c r="I50" s="1">
        <v>4</v>
      </c>
      <c r="J50" s="1">
        <v>2</v>
      </c>
      <c r="K50" s="1">
        <v>4</v>
      </c>
      <c r="L50" s="1">
        <v>3</v>
      </c>
      <c r="M50" s="1">
        <v>4</v>
      </c>
      <c r="N50" s="1">
        <v>3</v>
      </c>
      <c r="O50" s="1">
        <v>4</v>
      </c>
      <c r="P50" s="1">
        <v>4</v>
      </c>
      <c r="Q50" s="1">
        <v>3</v>
      </c>
    </row>
    <row r="51" spans="1:17" ht="15.75" customHeight="1" x14ac:dyDescent="0.15">
      <c r="A51" s="2">
        <v>45014.088688773147</v>
      </c>
      <c r="B51" s="1" t="s">
        <v>86</v>
      </c>
      <c r="C51" s="1" t="s">
        <v>50</v>
      </c>
      <c r="E51" s="1" t="s">
        <v>85</v>
      </c>
      <c r="F51" s="1" t="s">
        <v>52</v>
      </c>
      <c r="G51" s="1">
        <v>4</v>
      </c>
      <c r="H51" s="1">
        <v>3</v>
      </c>
      <c r="I51" s="1">
        <v>2</v>
      </c>
      <c r="J51" s="1">
        <v>4</v>
      </c>
      <c r="K51" s="1">
        <v>5</v>
      </c>
      <c r="L51" s="1">
        <v>4</v>
      </c>
      <c r="M51" s="1">
        <v>4</v>
      </c>
      <c r="N51" s="1">
        <v>3</v>
      </c>
      <c r="O51" s="1">
        <v>4</v>
      </c>
      <c r="P51" s="1">
        <v>3</v>
      </c>
      <c r="Q51" s="1">
        <v>2</v>
      </c>
    </row>
    <row r="52" spans="1:17" ht="15.75" customHeight="1" x14ac:dyDescent="0.15">
      <c r="A52" s="2">
        <v>45014.128488182869</v>
      </c>
      <c r="B52" s="1" t="s">
        <v>86</v>
      </c>
      <c r="C52" s="1" t="s">
        <v>53</v>
      </c>
      <c r="D52" s="1" t="s">
        <v>51</v>
      </c>
      <c r="E52" s="1" t="s">
        <v>54</v>
      </c>
      <c r="F52" s="1" t="s">
        <v>55</v>
      </c>
      <c r="G52" s="1">
        <v>4</v>
      </c>
      <c r="H52" s="1">
        <v>2</v>
      </c>
      <c r="I52" s="1">
        <v>2</v>
      </c>
      <c r="J52" s="1">
        <v>2</v>
      </c>
      <c r="K52" s="1">
        <v>4</v>
      </c>
      <c r="L52" s="1">
        <v>2</v>
      </c>
      <c r="M52" s="1">
        <v>5</v>
      </c>
      <c r="N52" s="1">
        <v>3</v>
      </c>
      <c r="O52" s="1">
        <v>3</v>
      </c>
      <c r="P52" s="1">
        <v>4</v>
      </c>
      <c r="Q52" s="1">
        <v>3</v>
      </c>
    </row>
    <row r="53" spans="1:17" ht="15.75" customHeight="1" x14ac:dyDescent="0.15">
      <c r="A53" s="2">
        <v>45014.138206365737</v>
      </c>
      <c r="B53" s="1" t="s">
        <v>86</v>
      </c>
      <c r="C53" s="1" t="s">
        <v>56</v>
      </c>
      <c r="E53" s="1" t="s">
        <v>57</v>
      </c>
      <c r="F53" s="1" t="s">
        <v>58</v>
      </c>
      <c r="G53" s="1">
        <v>3</v>
      </c>
      <c r="H53" s="1">
        <v>2</v>
      </c>
      <c r="I53" s="1">
        <v>3</v>
      </c>
      <c r="J53" s="1">
        <v>3</v>
      </c>
      <c r="K53" s="1">
        <v>4</v>
      </c>
      <c r="L53" s="1">
        <v>3</v>
      </c>
      <c r="M53" s="1">
        <v>4</v>
      </c>
      <c r="N53" s="1">
        <v>3</v>
      </c>
      <c r="O53" s="1">
        <v>4</v>
      </c>
      <c r="P53" s="1">
        <v>3</v>
      </c>
      <c r="Q53" s="1">
        <v>2</v>
      </c>
    </row>
    <row r="54" spans="1:17" ht="13" x14ac:dyDescent="0.15">
      <c r="A54" s="2">
        <v>45014.282519837958</v>
      </c>
      <c r="B54" s="1" t="s">
        <v>79</v>
      </c>
      <c r="C54" s="1" t="s">
        <v>59</v>
      </c>
      <c r="D54" s="1" t="s">
        <v>51</v>
      </c>
      <c r="E54" s="1" t="s">
        <v>61</v>
      </c>
      <c r="F54" s="1" t="s">
        <v>62</v>
      </c>
      <c r="G54" s="1">
        <v>2</v>
      </c>
      <c r="H54" s="1">
        <v>2</v>
      </c>
      <c r="I54" s="1">
        <v>2</v>
      </c>
      <c r="J54" s="1">
        <v>1</v>
      </c>
      <c r="K54" s="1">
        <v>2</v>
      </c>
      <c r="L54" s="1">
        <v>4</v>
      </c>
      <c r="M54" s="1">
        <v>2</v>
      </c>
      <c r="N54" s="1">
        <v>4</v>
      </c>
      <c r="O54" s="1">
        <v>2</v>
      </c>
      <c r="P54" s="1">
        <v>2</v>
      </c>
      <c r="Q54" s="1">
        <v>2</v>
      </c>
    </row>
    <row r="55" spans="1:17" ht="13" x14ac:dyDescent="0.15">
      <c r="A55" s="2">
        <v>45014.290062106476</v>
      </c>
      <c r="B55" s="1" t="s">
        <v>79</v>
      </c>
      <c r="C55" s="1" t="s">
        <v>63</v>
      </c>
      <c r="D55" s="1" t="s">
        <v>51</v>
      </c>
      <c r="E55" s="1" t="s">
        <v>64</v>
      </c>
      <c r="F55" s="1" t="s">
        <v>65</v>
      </c>
      <c r="G55" s="1">
        <v>4</v>
      </c>
      <c r="H55" s="1">
        <v>4</v>
      </c>
      <c r="I55" s="1">
        <v>4</v>
      </c>
      <c r="J55" s="1">
        <v>4</v>
      </c>
      <c r="K55" s="1">
        <v>4</v>
      </c>
      <c r="L55" s="1">
        <v>5</v>
      </c>
      <c r="M55" s="1">
        <v>1</v>
      </c>
      <c r="N55" s="1">
        <v>1</v>
      </c>
      <c r="O55" s="1">
        <v>1</v>
      </c>
      <c r="P55" s="1">
        <v>4</v>
      </c>
      <c r="Q55" s="1">
        <v>5</v>
      </c>
    </row>
    <row r="56" spans="1:17" ht="13" x14ac:dyDescent="0.15">
      <c r="A56" s="2">
        <v>45014.296282476847</v>
      </c>
      <c r="B56" s="1" t="s">
        <v>79</v>
      </c>
      <c r="C56" s="1" t="s">
        <v>66</v>
      </c>
      <c r="D56" s="1" t="s">
        <v>51</v>
      </c>
      <c r="E56" s="1" t="s">
        <v>67</v>
      </c>
      <c r="F56" s="1" t="s">
        <v>68</v>
      </c>
      <c r="G56" s="1">
        <v>5</v>
      </c>
      <c r="H56" s="1">
        <v>4</v>
      </c>
      <c r="I56" s="1">
        <v>5</v>
      </c>
      <c r="J56" s="1">
        <v>5</v>
      </c>
      <c r="K56" s="1">
        <v>5</v>
      </c>
      <c r="L56" s="1">
        <v>5</v>
      </c>
      <c r="M56" s="1">
        <v>1</v>
      </c>
      <c r="N56" s="1">
        <v>1</v>
      </c>
      <c r="O56" s="1">
        <v>1</v>
      </c>
      <c r="P56" s="1">
        <v>5</v>
      </c>
      <c r="Q56" s="1">
        <v>5</v>
      </c>
    </row>
    <row r="57" spans="1:17" ht="13" x14ac:dyDescent="0.15">
      <c r="A57" s="2">
        <v>45014.308115694439</v>
      </c>
      <c r="B57" s="1" t="s">
        <v>79</v>
      </c>
      <c r="C57" s="1" t="s">
        <v>69</v>
      </c>
      <c r="D57" s="1" t="s">
        <v>51</v>
      </c>
      <c r="E57" s="1" t="s">
        <v>70</v>
      </c>
      <c r="F57" s="1" t="s">
        <v>71</v>
      </c>
      <c r="G57" s="1">
        <v>4</v>
      </c>
      <c r="H57" s="1">
        <v>3</v>
      </c>
      <c r="I57" s="1">
        <v>4</v>
      </c>
      <c r="J57" s="1">
        <v>5</v>
      </c>
      <c r="K57" s="1">
        <v>5</v>
      </c>
      <c r="L57" s="1">
        <v>5</v>
      </c>
      <c r="M57" s="1">
        <v>2</v>
      </c>
      <c r="N57" s="1">
        <v>4</v>
      </c>
      <c r="O57" s="1">
        <v>2</v>
      </c>
      <c r="P57" s="1">
        <v>2</v>
      </c>
      <c r="Q57" s="1">
        <v>4</v>
      </c>
    </row>
    <row r="58" spans="1:17" ht="13" x14ac:dyDescent="0.15">
      <c r="A58" s="2">
        <v>45014.321088136574</v>
      </c>
      <c r="B58" s="1" t="s">
        <v>79</v>
      </c>
      <c r="C58" s="1" t="s">
        <v>72</v>
      </c>
      <c r="D58" s="1" t="s">
        <v>51</v>
      </c>
      <c r="E58" s="1" t="s">
        <v>73</v>
      </c>
      <c r="F58" s="1" t="s">
        <v>74</v>
      </c>
      <c r="G58" s="1">
        <v>4</v>
      </c>
      <c r="H58" s="1">
        <v>3</v>
      </c>
      <c r="I58" s="1">
        <v>4</v>
      </c>
      <c r="J58" s="1">
        <v>4</v>
      </c>
      <c r="K58" s="1">
        <v>5</v>
      </c>
      <c r="L58" s="1">
        <v>5</v>
      </c>
      <c r="M58" s="1">
        <v>2</v>
      </c>
      <c r="N58" s="1">
        <v>2</v>
      </c>
      <c r="O58" s="1">
        <v>3</v>
      </c>
      <c r="P58" s="1">
        <v>4</v>
      </c>
      <c r="Q58" s="1">
        <v>4</v>
      </c>
    </row>
    <row r="59" spans="1:17" ht="13" x14ac:dyDescent="0.15">
      <c r="A59" s="2">
        <v>45014.328373888886</v>
      </c>
      <c r="B59" s="1" t="s">
        <v>79</v>
      </c>
      <c r="C59" s="1" t="s">
        <v>75</v>
      </c>
      <c r="D59" s="1" t="s">
        <v>51</v>
      </c>
      <c r="E59" s="1" t="s">
        <v>76</v>
      </c>
      <c r="F59" s="1" t="s">
        <v>77</v>
      </c>
      <c r="G59" s="1">
        <v>5</v>
      </c>
      <c r="H59" s="1">
        <v>5</v>
      </c>
      <c r="I59" s="1">
        <v>4</v>
      </c>
      <c r="J59" s="1">
        <v>4</v>
      </c>
      <c r="K59" s="1">
        <v>5</v>
      </c>
      <c r="L59" s="1">
        <v>5</v>
      </c>
      <c r="M59" s="1">
        <v>2</v>
      </c>
      <c r="N59" s="1">
        <v>2</v>
      </c>
      <c r="O59" s="1">
        <v>4</v>
      </c>
      <c r="P59" s="1">
        <v>3</v>
      </c>
      <c r="Q59" s="1">
        <v>5</v>
      </c>
    </row>
    <row r="60" spans="1:17" ht="13" x14ac:dyDescent="0.15">
      <c r="A60" s="2">
        <v>45014.354793229169</v>
      </c>
      <c r="B60" s="1" t="s">
        <v>17</v>
      </c>
      <c r="C60" s="1" t="s">
        <v>56</v>
      </c>
      <c r="D60" s="1" t="s">
        <v>51</v>
      </c>
      <c r="E60" s="1" t="s">
        <v>93</v>
      </c>
      <c r="F60" s="1" t="s">
        <v>94</v>
      </c>
      <c r="G60" s="1">
        <v>3</v>
      </c>
      <c r="H60" s="1">
        <v>3</v>
      </c>
      <c r="I60" s="1">
        <v>3</v>
      </c>
      <c r="J60" s="1">
        <v>2</v>
      </c>
      <c r="K60" s="1">
        <v>3</v>
      </c>
      <c r="L60" s="1">
        <v>3</v>
      </c>
      <c r="M60" s="1">
        <v>2</v>
      </c>
      <c r="N60" s="1">
        <v>2</v>
      </c>
      <c r="O60" s="1">
        <v>4</v>
      </c>
      <c r="P60" s="1">
        <v>4</v>
      </c>
      <c r="Q60" s="1">
        <v>4</v>
      </c>
    </row>
    <row r="61" spans="1:17" ht="13" x14ac:dyDescent="0.15">
      <c r="A61" s="2">
        <v>45014.357098206019</v>
      </c>
      <c r="B61" s="1" t="s">
        <v>17</v>
      </c>
      <c r="C61" s="1" t="s">
        <v>59</v>
      </c>
      <c r="D61" s="1" t="s">
        <v>51</v>
      </c>
      <c r="E61" s="1" t="s">
        <v>95</v>
      </c>
      <c r="F61" s="1" t="s">
        <v>96</v>
      </c>
      <c r="G61" s="1">
        <v>2</v>
      </c>
      <c r="H61" s="1">
        <v>1</v>
      </c>
      <c r="I61" s="1">
        <v>2</v>
      </c>
      <c r="J61" s="1">
        <v>2</v>
      </c>
      <c r="K61" s="1">
        <v>3</v>
      </c>
      <c r="L61" s="1">
        <v>3</v>
      </c>
      <c r="M61" s="1">
        <v>2</v>
      </c>
      <c r="N61" s="1">
        <v>2</v>
      </c>
      <c r="O61" s="1">
        <v>5</v>
      </c>
      <c r="P61" s="1">
        <v>1</v>
      </c>
      <c r="Q61" s="1">
        <v>2</v>
      </c>
    </row>
    <row r="62" spans="1:17" ht="13" x14ac:dyDescent="0.15">
      <c r="A62" s="2">
        <v>45014.359044814817</v>
      </c>
      <c r="B62" s="1" t="s">
        <v>17</v>
      </c>
      <c r="C62" s="1" t="s">
        <v>63</v>
      </c>
      <c r="D62" s="1" t="s">
        <v>51</v>
      </c>
      <c r="E62" s="1" t="s">
        <v>97</v>
      </c>
      <c r="F62" s="1" t="s">
        <v>98</v>
      </c>
      <c r="G62" s="1">
        <v>5</v>
      </c>
      <c r="H62" s="1">
        <v>5</v>
      </c>
      <c r="I62" s="1">
        <v>5</v>
      </c>
      <c r="J62" s="1">
        <v>2</v>
      </c>
      <c r="K62" s="1">
        <v>5</v>
      </c>
      <c r="L62" s="1">
        <v>5</v>
      </c>
      <c r="M62" s="1">
        <v>2</v>
      </c>
      <c r="N62" s="1">
        <v>2</v>
      </c>
      <c r="O62" s="1">
        <v>2</v>
      </c>
      <c r="P62" s="1">
        <v>4</v>
      </c>
      <c r="Q62" s="1">
        <v>4</v>
      </c>
    </row>
    <row r="63" spans="1:17" ht="13" x14ac:dyDescent="0.15">
      <c r="A63" s="2">
        <v>45014.359874814814</v>
      </c>
      <c r="B63" s="1" t="s">
        <v>17</v>
      </c>
      <c r="C63" s="1" t="s">
        <v>66</v>
      </c>
      <c r="D63" s="1" t="s">
        <v>51</v>
      </c>
      <c r="E63" s="1" t="s">
        <v>99</v>
      </c>
      <c r="F63" s="1" t="s">
        <v>100</v>
      </c>
      <c r="G63" s="1">
        <v>5</v>
      </c>
      <c r="H63" s="1">
        <v>5</v>
      </c>
      <c r="I63" s="1">
        <v>5</v>
      </c>
      <c r="J63" s="1">
        <v>1</v>
      </c>
      <c r="K63" s="1">
        <v>5</v>
      </c>
      <c r="L63" s="1">
        <v>5</v>
      </c>
      <c r="M63" s="1">
        <v>2</v>
      </c>
      <c r="N63" s="1">
        <v>2</v>
      </c>
      <c r="O63" s="1">
        <v>2</v>
      </c>
      <c r="P63" s="1">
        <v>5</v>
      </c>
      <c r="Q63" s="1">
        <v>5</v>
      </c>
    </row>
    <row r="64" spans="1:17" ht="13" x14ac:dyDescent="0.15">
      <c r="A64" s="2">
        <v>45014.361131909725</v>
      </c>
      <c r="B64" s="1" t="s">
        <v>17</v>
      </c>
      <c r="C64" s="1" t="s">
        <v>69</v>
      </c>
      <c r="D64" s="1" t="s">
        <v>51</v>
      </c>
      <c r="E64" s="1" t="s">
        <v>70</v>
      </c>
      <c r="F64" s="1" t="s">
        <v>71</v>
      </c>
      <c r="G64" s="1">
        <v>4</v>
      </c>
      <c r="H64" s="1">
        <v>3</v>
      </c>
      <c r="I64" s="1">
        <v>4</v>
      </c>
      <c r="J64" s="1">
        <v>4</v>
      </c>
      <c r="K64" s="1">
        <v>5</v>
      </c>
      <c r="L64" s="1">
        <v>5</v>
      </c>
      <c r="M64" s="1">
        <v>2</v>
      </c>
      <c r="N64" s="1">
        <v>2</v>
      </c>
      <c r="O64" s="1">
        <v>3</v>
      </c>
      <c r="P64" s="1">
        <v>3</v>
      </c>
      <c r="Q64" s="1">
        <v>3</v>
      </c>
    </row>
    <row r="65" spans="1:17" ht="13" x14ac:dyDescent="0.15">
      <c r="A65" s="2">
        <v>45014.363054247689</v>
      </c>
      <c r="B65" s="1" t="s">
        <v>17</v>
      </c>
      <c r="C65" s="1" t="s">
        <v>72</v>
      </c>
      <c r="D65" s="1" t="s">
        <v>51</v>
      </c>
      <c r="E65" s="1" t="s">
        <v>101</v>
      </c>
      <c r="F65" s="1" t="s">
        <v>102</v>
      </c>
      <c r="G65" s="1">
        <v>4</v>
      </c>
      <c r="H65" s="1">
        <v>3</v>
      </c>
      <c r="I65" s="1">
        <v>4</v>
      </c>
      <c r="J65" s="1">
        <v>4</v>
      </c>
      <c r="K65" s="1">
        <v>5</v>
      </c>
      <c r="L65" s="1">
        <v>4</v>
      </c>
      <c r="M65" s="1">
        <v>3</v>
      </c>
      <c r="N65" s="1">
        <v>2</v>
      </c>
      <c r="O65" s="1">
        <v>3</v>
      </c>
      <c r="P65" s="1">
        <v>3</v>
      </c>
      <c r="Q65" s="1">
        <v>4</v>
      </c>
    </row>
    <row r="66" spans="1:17" ht="13" x14ac:dyDescent="0.15">
      <c r="A66" s="2">
        <v>45014.366028599536</v>
      </c>
      <c r="B66" s="1" t="s">
        <v>17</v>
      </c>
      <c r="C66" s="1" t="s">
        <v>75</v>
      </c>
      <c r="D66" s="1" t="s">
        <v>51</v>
      </c>
      <c r="E66" s="1" t="s">
        <v>76</v>
      </c>
      <c r="F66" s="1" t="s">
        <v>77</v>
      </c>
      <c r="G66" s="1">
        <v>4</v>
      </c>
      <c r="H66" s="1">
        <v>4</v>
      </c>
      <c r="I66" s="1">
        <v>5</v>
      </c>
      <c r="J66" s="1">
        <v>3</v>
      </c>
      <c r="K66" s="1">
        <v>4</v>
      </c>
      <c r="L66" s="1">
        <v>4</v>
      </c>
      <c r="M66" s="1">
        <v>2</v>
      </c>
      <c r="N66" s="1">
        <v>2</v>
      </c>
      <c r="O66" s="1">
        <v>3</v>
      </c>
      <c r="P66" s="1">
        <v>4</v>
      </c>
      <c r="Q66" s="1">
        <v>4</v>
      </c>
    </row>
    <row r="67" spans="1:17" ht="13" x14ac:dyDescent="0.15">
      <c r="A67" s="2">
        <v>45014.496313217591</v>
      </c>
      <c r="B67" s="1" t="s">
        <v>86</v>
      </c>
      <c r="C67" s="1" t="s">
        <v>59</v>
      </c>
      <c r="E67" s="1" t="s">
        <v>61</v>
      </c>
      <c r="F67" s="1" t="s">
        <v>62</v>
      </c>
      <c r="G67" s="1">
        <v>2</v>
      </c>
      <c r="H67" s="1">
        <v>2</v>
      </c>
      <c r="I67" s="1">
        <v>3</v>
      </c>
      <c r="J67" s="1">
        <v>2</v>
      </c>
      <c r="K67" s="1">
        <v>4</v>
      </c>
      <c r="L67" s="1">
        <v>3</v>
      </c>
      <c r="M67" s="1">
        <v>4</v>
      </c>
      <c r="N67" s="1">
        <v>3</v>
      </c>
      <c r="O67" s="1">
        <v>5</v>
      </c>
      <c r="P67" s="1">
        <v>3</v>
      </c>
      <c r="Q67" s="1">
        <v>2</v>
      </c>
    </row>
    <row r="68" spans="1:17" ht="13" x14ac:dyDescent="0.15">
      <c r="A68" s="2">
        <v>45014.501191770833</v>
      </c>
      <c r="B68" s="1" t="s">
        <v>86</v>
      </c>
      <c r="C68" s="1" t="s">
        <v>63</v>
      </c>
      <c r="D68" s="1" t="s">
        <v>51</v>
      </c>
      <c r="E68" s="1" t="s">
        <v>64</v>
      </c>
      <c r="F68" s="1" t="s">
        <v>65</v>
      </c>
      <c r="G68" s="1">
        <v>5</v>
      </c>
      <c r="H68" s="1">
        <v>5</v>
      </c>
      <c r="I68" s="1">
        <v>5</v>
      </c>
      <c r="J68" s="1">
        <v>4</v>
      </c>
      <c r="K68" s="1">
        <v>5</v>
      </c>
      <c r="L68" s="1">
        <v>5</v>
      </c>
      <c r="M68" s="1">
        <v>4</v>
      </c>
      <c r="N68" s="1">
        <v>4</v>
      </c>
      <c r="O68" s="1">
        <v>2</v>
      </c>
      <c r="P68" s="1">
        <v>5</v>
      </c>
      <c r="Q68" s="1">
        <v>5</v>
      </c>
    </row>
    <row r="69" spans="1:17" ht="13" x14ac:dyDescent="0.15">
      <c r="A69" s="2">
        <v>45014.507215300924</v>
      </c>
      <c r="B69" s="1" t="s">
        <v>86</v>
      </c>
      <c r="C69" s="1" t="s">
        <v>66</v>
      </c>
      <c r="E69" s="1" t="s">
        <v>67</v>
      </c>
      <c r="F69" s="1" t="s">
        <v>68</v>
      </c>
      <c r="G69" s="1">
        <v>5</v>
      </c>
      <c r="H69" s="1">
        <v>5</v>
      </c>
      <c r="I69" s="1">
        <v>5</v>
      </c>
      <c r="J69" s="1">
        <v>5</v>
      </c>
      <c r="K69" s="1">
        <v>5</v>
      </c>
      <c r="L69" s="1">
        <v>5</v>
      </c>
      <c r="M69" s="1">
        <v>4</v>
      </c>
      <c r="N69" s="1">
        <v>4</v>
      </c>
      <c r="O69" s="1">
        <v>4</v>
      </c>
      <c r="P69" s="1">
        <v>4</v>
      </c>
      <c r="Q69" s="1">
        <v>5</v>
      </c>
    </row>
    <row r="70" spans="1:17" ht="13" x14ac:dyDescent="0.15">
      <c r="A70" s="2">
        <v>45014.510543993056</v>
      </c>
      <c r="B70" s="1" t="s">
        <v>86</v>
      </c>
      <c r="C70" s="1" t="s">
        <v>69</v>
      </c>
      <c r="E70" s="1" t="s">
        <v>70</v>
      </c>
      <c r="F70" s="1" t="s">
        <v>71</v>
      </c>
      <c r="G70" s="1">
        <v>5</v>
      </c>
      <c r="H70" s="1">
        <v>5</v>
      </c>
      <c r="I70" s="1">
        <v>5</v>
      </c>
      <c r="J70" s="1">
        <v>4</v>
      </c>
      <c r="K70" s="1">
        <v>4</v>
      </c>
      <c r="L70" s="1">
        <v>4</v>
      </c>
      <c r="M70" s="1">
        <v>4</v>
      </c>
      <c r="N70" s="1">
        <v>4</v>
      </c>
      <c r="O70" s="1">
        <v>2</v>
      </c>
      <c r="P70" s="1">
        <v>4</v>
      </c>
      <c r="Q70" s="1">
        <v>5</v>
      </c>
    </row>
    <row r="71" spans="1:17" ht="13" x14ac:dyDescent="0.15">
      <c r="A71" s="2">
        <v>45014.513970856482</v>
      </c>
      <c r="B71" s="1" t="s">
        <v>86</v>
      </c>
      <c r="C71" s="1" t="s">
        <v>72</v>
      </c>
      <c r="D71" s="1" t="s">
        <v>51</v>
      </c>
      <c r="E71" s="1" t="s">
        <v>73</v>
      </c>
      <c r="F71" s="1" t="s">
        <v>74</v>
      </c>
      <c r="G71" s="1">
        <v>4</v>
      </c>
      <c r="H71" s="1">
        <v>4</v>
      </c>
      <c r="I71" s="1">
        <v>3</v>
      </c>
      <c r="J71" s="1">
        <v>3</v>
      </c>
      <c r="K71" s="1">
        <v>4</v>
      </c>
      <c r="L71" s="1">
        <v>3</v>
      </c>
      <c r="M71" s="1">
        <v>4</v>
      </c>
      <c r="N71" s="1">
        <v>3</v>
      </c>
      <c r="O71" s="1">
        <v>4</v>
      </c>
      <c r="P71" s="1">
        <v>3</v>
      </c>
      <c r="Q71" s="1">
        <v>4</v>
      </c>
    </row>
    <row r="72" spans="1:17" ht="13" x14ac:dyDescent="0.15">
      <c r="A72" s="2">
        <v>45014.51689431713</v>
      </c>
      <c r="B72" s="1" t="s">
        <v>86</v>
      </c>
      <c r="C72" s="1" t="s">
        <v>75</v>
      </c>
      <c r="E72" s="1" t="s">
        <v>76</v>
      </c>
      <c r="F72" s="1" t="s">
        <v>77</v>
      </c>
      <c r="G72" s="1">
        <v>4</v>
      </c>
      <c r="H72" s="1">
        <v>3</v>
      </c>
      <c r="I72" s="1">
        <v>3</v>
      </c>
      <c r="J72" s="1">
        <v>4</v>
      </c>
      <c r="K72" s="1">
        <v>4</v>
      </c>
      <c r="L72" s="1">
        <v>4</v>
      </c>
      <c r="M72" s="1">
        <v>4</v>
      </c>
      <c r="N72" s="1">
        <v>4</v>
      </c>
      <c r="O72" s="1">
        <v>3</v>
      </c>
      <c r="P72" s="1">
        <v>4</v>
      </c>
      <c r="Q72" s="1">
        <v>4</v>
      </c>
    </row>
    <row r="86" spans="7:7" ht="15.75" customHeight="1" x14ac:dyDescent="0.15">
      <c r="G86" s="5"/>
    </row>
  </sheetData>
  <autoFilter ref="A1:Q72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CBF6-328F-5D42-9149-7C6F0C8E2185}">
  <dimension ref="A1:M55"/>
  <sheetViews>
    <sheetView zoomScale="90" zoomScaleNormal="90" workbookViewId="0">
      <selection activeCell="C24" sqref="C24"/>
    </sheetView>
  </sheetViews>
  <sheetFormatPr baseColWidth="10" defaultRowHeight="13" x14ac:dyDescent="0.15"/>
  <cols>
    <col min="1" max="1" width="15.83203125" style="4" customWidth="1"/>
    <col min="2" max="2" width="16" style="4" bestFit="1" customWidth="1"/>
    <col min="3" max="13" width="21.1640625" style="4" customWidth="1"/>
    <col min="14" max="16384" width="10.83203125" style="4"/>
  </cols>
  <sheetData>
    <row r="1" spans="1:13" s="10" customFormat="1" ht="70" x14ac:dyDescent="0.15">
      <c r="A1" s="8" t="s">
        <v>107</v>
      </c>
      <c r="B1" s="8" t="s">
        <v>106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16</v>
      </c>
    </row>
    <row r="2" spans="1:13" ht="14" x14ac:dyDescent="0.15">
      <c r="A2" s="16" t="s">
        <v>18</v>
      </c>
      <c r="B2" s="6" t="s">
        <v>103</v>
      </c>
      <c r="C2" s="7">
        <f>AVERAGE('Form responses 1'!G2,'Form responses 1'!G4,'Form responses 1'!G22,'Form responses 1'!G35)</f>
        <v>4.25</v>
      </c>
      <c r="D2" s="7">
        <f>AVERAGE('Form responses 1'!H2,'Form responses 1'!H4,'Form responses 1'!H22,'Form responses 1'!H35)</f>
        <v>3.75</v>
      </c>
      <c r="E2" s="7">
        <f>AVERAGE('Form responses 1'!I2,'Form responses 1'!I4,'Form responses 1'!I22,'Form responses 1'!I35)</f>
        <v>4</v>
      </c>
      <c r="F2" s="7">
        <f>AVERAGE('Form responses 1'!J2,'Form responses 1'!J4,'Form responses 1'!J22,'Form responses 1'!J35)</f>
        <v>3.25</v>
      </c>
      <c r="G2" s="7">
        <f>AVERAGE('Form responses 1'!K2,'Form responses 1'!K4,'Form responses 1'!K22,'Form responses 1'!K35)</f>
        <v>4.5</v>
      </c>
      <c r="H2" s="7">
        <f>AVERAGE('Form responses 1'!L2,'Form responses 1'!L4,'Form responses 1'!L22,'Form responses 1'!L35)</f>
        <v>4</v>
      </c>
      <c r="I2" s="7">
        <f>AVERAGE('Form responses 1'!M2,'Form responses 1'!M4,'Form responses 1'!M22,'Form responses 1'!M35)</f>
        <v>3.25</v>
      </c>
      <c r="J2" s="7">
        <f>AVERAGE('Form responses 1'!N2,'Form responses 1'!N4,'Form responses 1'!N22,'Form responses 1'!N35)</f>
        <v>2.5</v>
      </c>
      <c r="K2" s="7">
        <f>AVERAGE('Form responses 1'!O2,'Form responses 1'!O4,'Form responses 1'!O22,'Form responses 1'!O35)</f>
        <v>3.5</v>
      </c>
      <c r="L2" s="7">
        <f>AVERAGE('Form responses 1'!P2,'Form responses 1'!P4,'Form responses 1'!P22,'Form responses 1'!P35)</f>
        <v>3.5</v>
      </c>
      <c r="M2" s="7">
        <f>AVERAGE('Form responses 1'!Q2,'Form responses 1'!Q4,'Form responses 1'!Q22,'Form responses 1'!Q35)</f>
        <v>4</v>
      </c>
    </row>
    <row r="3" spans="1:13" ht="14" x14ac:dyDescent="0.15">
      <c r="A3" s="17"/>
      <c r="B3" s="6" t="s">
        <v>104</v>
      </c>
      <c r="C3" s="7">
        <f>MEDIAN('Form responses 1'!G2,'Form responses 1'!G4,'Form responses 1'!G22,'Form responses 1'!G35)</f>
        <v>4</v>
      </c>
      <c r="D3" s="7">
        <f>MEDIAN('Form responses 1'!H2,'Form responses 1'!H4,'Form responses 1'!H22,'Form responses 1'!H35)</f>
        <v>3.5</v>
      </c>
      <c r="E3" s="7">
        <f>MEDIAN('Form responses 1'!I2,'Form responses 1'!I4,'Form responses 1'!I22,'Form responses 1'!I35)</f>
        <v>4</v>
      </c>
      <c r="F3" s="7">
        <f>MEDIAN('Form responses 1'!J2,'Form responses 1'!J4,'Form responses 1'!J22,'Form responses 1'!J35)</f>
        <v>3</v>
      </c>
      <c r="G3" s="7">
        <f>MEDIAN('Form responses 1'!K2,'Form responses 1'!K4,'Form responses 1'!K22,'Form responses 1'!K35)</f>
        <v>4.5</v>
      </c>
      <c r="H3" s="7">
        <f>MEDIAN('Form responses 1'!L2,'Form responses 1'!L4,'Form responses 1'!L22,'Form responses 1'!L35)</f>
        <v>4</v>
      </c>
      <c r="I3" s="7">
        <f>MEDIAN('Form responses 1'!M2,'Form responses 1'!M4,'Form responses 1'!M22,'Form responses 1'!M35)</f>
        <v>3</v>
      </c>
      <c r="J3" s="7">
        <f>MEDIAN('Form responses 1'!N2,'Form responses 1'!N4,'Form responses 1'!N22,'Form responses 1'!N35)</f>
        <v>2.5</v>
      </c>
      <c r="K3" s="7">
        <f>MEDIAN('Form responses 1'!O2,'Form responses 1'!O4,'Form responses 1'!O22,'Form responses 1'!O35)</f>
        <v>4</v>
      </c>
      <c r="L3" s="7">
        <f>MEDIAN('Form responses 1'!P2,'Form responses 1'!P4,'Form responses 1'!P22,'Form responses 1'!P35)</f>
        <v>3.5</v>
      </c>
      <c r="M3" s="7">
        <f>MEDIAN('Form responses 1'!Q2,'Form responses 1'!Q4,'Form responses 1'!Q22,'Form responses 1'!Q35)</f>
        <v>4</v>
      </c>
    </row>
    <row r="4" spans="1:13" ht="14" x14ac:dyDescent="0.15">
      <c r="A4" s="17"/>
      <c r="B4" s="6" t="s">
        <v>105</v>
      </c>
      <c r="C4" s="7">
        <f>STDEV('Form responses 1'!G2,'Form responses 1'!G4,'Form responses 1'!G22,'Form responses 1'!G35)</f>
        <v>0.5</v>
      </c>
      <c r="D4" s="7">
        <f>STDEV('Form responses 1'!H2,'Form responses 1'!H4,'Form responses 1'!H22,'Form responses 1'!H35)</f>
        <v>0.9574271077563381</v>
      </c>
      <c r="E4" s="7">
        <f>STDEV('Form responses 1'!I2,'Form responses 1'!I4,'Form responses 1'!I22,'Form responses 1'!I35)</f>
        <v>0.81649658092772603</v>
      </c>
      <c r="F4" s="7">
        <f>STDEV('Form responses 1'!J2,'Form responses 1'!J4,'Form responses 1'!J22,'Form responses 1'!J35)</f>
        <v>0.5</v>
      </c>
      <c r="G4" s="7">
        <f>STDEV('Form responses 1'!K2,'Form responses 1'!K4,'Form responses 1'!K22,'Form responses 1'!K35)</f>
        <v>0.57735026918962573</v>
      </c>
      <c r="H4" s="7">
        <f>STDEV('Form responses 1'!L2,'Form responses 1'!L4,'Form responses 1'!L22,'Form responses 1'!L35)</f>
        <v>0.81649658092772603</v>
      </c>
      <c r="I4" s="7">
        <f>STDEV('Form responses 1'!M2,'Form responses 1'!M4,'Form responses 1'!M22,'Form responses 1'!M35)</f>
        <v>1.5</v>
      </c>
      <c r="J4" s="7">
        <f>STDEV('Form responses 1'!N2,'Form responses 1'!N4,'Form responses 1'!N22,'Form responses 1'!N35)</f>
        <v>0.57735026918962573</v>
      </c>
      <c r="K4" s="7">
        <f>STDEV('Form responses 1'!O2,'Form responses 1'!O4,'Form responses 1'!O22,'Form responses 1'!O35)</f>
        <v>1</v>
      </c>
      <c r="L4" s="7">
        <f>STDEV('Form responses 1'!P2,'Form responses 1'!P4,'Form responses 1'!P22,'Form responses 1'!P35)</f>
        <v>0.57735026918962573</v>
      </c>
      <c r="M4" s="7">
        <f>STDEV('Form responses 1'!Q2,'Form responses 1'!Q4,'Form responses 1'!Q22,'Form responses 1'!Q35)</f>
        <v>0.81649658092772603</v>
      </c>
    </row>
    <row r="5" spans="1:13" ht="14" x14ac:dyDescent="0.15">
      <c r="A5" s="16" t="s">
        <v>22</v>
      </c>
      <c r="B5" s="6" t="s">
        <v>103</v>
      </c>
      <c r="C5" s="7">
        <f>AVERAGE('Form responses 1'!G3,'Form responses 1'!G5,'Form responses 1'!G23,'Form responses 1'!G38)</f>
        <v>4.5</v>
      </c>
      <c r="D5" s="7">
        <f>AVERAGE('Form responses 1'!H3,'Form responses 1'!H5,'Form responses 1'!H23,'Form responses 1'!H38)</f>
        <v>4.5</v>
      </c>
      <c r="E5" s="7">
        <f>AVERAGE('Form responses 1'!I3,'Form responses 1'!I5,'Form responses 1'!I23,'Form responses 1'!I38)</f>
        <v>4.25</v>
      </c>
      <c r="F5" s="7">
        <f>AVERAGE('Form responses 1'!J3,'Form responses 1'!J5,'Form responses 1'!J23,'Form responses 1'!J38)</f>
        <v>4.25</v>
      </c>
      <c r="G5" s="7">
        <f>AVERAGE('Form responses 1'!K3,'Form responses 1'!K5,'Form responses 1'!K23,'Form responses 1'!K38)</f>
        <v>4.5</v>
      </c>
      <c r="H5" s="7">
        <f>AVERAGE('Form responses 1'!L3,'Form responses 1'!L5,'Form responses 1'!L23,'Form responses 1'!L38)</f>
        <v>4.5</v>
      </c>
      <c r="I5" s="7">
        <f>AVERAGE('Form responses 1'!M3,'Form responses 1'!M5,'Form responses 1'!M23,'Form responses 1'!M38)</f>
        <v>3.25</v>
      </c>
      <c r="J5" s="7">
        <f>AVERAGE('Form responses 1'!N3,'Form responses 1'!N5,'Form responses 1'!N23,'Form responses 1'!N38)</f>
        <v>2.75</v>
      </c>
      <c r="K5" s="7">
        <f>AVERAGE('Form responses 1'!O3,'Form responses 1'!O5,'Form responses 1'!O23,'Form responses 1'!O38)</f>
        <v>3</v>
      </c>
      <c r="L5" s="7">
        <f>AVERAGE('Form responses 1'!P3,'Form responses 1'!P5,'Form responses 1'!P23,'Form responses 1'!P38)</f>
        <v>4</v>
      </c>
      <c r="M5" s="7">
        <f>AVERAGE('Form responses 1'!Q3,'Form responses 1'!Q5,'Form responses 1'!Q23,'Form responses 1'!Q38)</f>
        <v>4.5</v>
      </c>
    </row>
    <row r="6" spans="1:13" ht="14" x14ac:dyDescent="0.15">
      <c r="A6" s="17"/>
      <c r="B6" s="6" t="s">
        <v>104</v>
      </c>
      <c r="C6" s="7">
        <f>MEDIAN('Form responses 1'!G3,'Form responses 1'!G5,'Form responses 1'!G23,'Form responses 1'!G38)</f>
        <v>4.5</v>
      </c>
      <c r="D6" s="7">
        <f>MEDIAN('Form responses 1'!H3,'Form responses 1'!H5,'Form responses 1'!H23,'Form responses 1'!H38)</f>
        <v>5</v>
      </c>
      <c r="E6" s="7">
        <f>MEDIAN('Form responses 1'!I3,'Form responses 1'!I5,'Form responses 1'!I23,'Form responses 1'!I38)</f>
        <v>4.5</v>
      </c>
      <c r="F6" s="7">
        <f>MEDIAN('Form responses 1'!J3,'Form responses 1'!J5,'Form responses 1'!J23,'Form responses 1'!J38)</f>
        <v>4</v>
      </c>
      <c r="G6" s="7">
        <f>MEDIAN('Form responses 1'!K3,'Form responses 1'!K5,'Form responses 1'!K23,'Form responses 1'!K38)</f>
        <v>4.5</v>
      </c>
      <c r="H6" s="7">
        <f>MEDIAN('Form responses 1'!L3,'Form responses 1'!L5,'Form responses 1'!L23,'Form responses 1'!L38)</f>
        <v>4.5</v>
      </c>
      <c r="I6" s="7">
        <f>MEDIAN('Form responses 1'!M3,'Form responses 1'!M5,'Form responses 1'!M23,'Form responses 1'!M38)</f>
        <v>3</v>
      </c>
      <c r="J6" s="7">
        <f>MEDIAN('Form responses 1'!N3,'Form responses 1'!N5,'Form responses 1'!N23,'Form responses 1'!N38)</f>
        <v>3</v>
      </c>
      <c r="K6" s="7">
        <f>MEDIAN('Form responses 1'!O3,'Form responses 1'!O5,'Form responses 1'!O23,'Form responses 1'!O38)</f>
        <v>3</v>
      </c>
      <c r="L6" s="7">
        <f>MEDIAN('Form responses 1'!P3,'Form responses 1'!P5,'Form responses 1'!P23,'Form responses 1'!P38)</f>
        <v>4</v>
      </c>
      <c r="M6" s="7">
        <f>MEDIAN('Form responses 1'!Q3,'Form responses 1'!Q5,'Form responses 1'!Q23,'Form responses 1'!Q38)</f>
        <v>4.5</v>
      </c>
    </row>
    <row r="7" spans="1:13" ht="14" x14ac:dyDescent="0.15">
      <c r="A7" s="17"/>
      <c r="B7" s="6" t="s">
        <v>105</v>
      </c>
      <c r="C7" s="7">
        <f>STDEV('Form responses 1'!G3,'Form responses 1'!G5,'Form responses 1'!G23,'Form responses 1'!G38)</f>
        <v>0.57735026918962573</v>
      </c>
      <c r="D7" s="7">
        <f>STDEV('Form responses 1'!H3,'Form responses 1'!H5,'Form responses 1'!H23,'Form responses 1'!H38)</f>
        <v>1</v>
      </c>
      <c r="E7" s="7">
        <f>STDEV('Form responses 1'!I3,'Form responses 1'!I5,'Form responses 1'!I23,'Form responses 1'!I38)</f>
        <v>0.9574271077563381</v>
      </c>
      <c r="F7" s="7">
        <f>STDEV('Form responses 1'!J3,'Form responses 1'!J5,'Form responses 1'!J23,'Form responses 1'!J38)</f>
        <v>0.5</v>
      </c>
      <c r="G7" s="7">
        <f>STDEV('Form responses 1'!K3,'Form responses 1'!K5,'Form responses 1'!K23,'Form responses 1'!K38)</f>
        <v>0.57735026918962573</v>
      </c>
      <c r="H7" s="7">
        <f>STDEV('Form responses 1'!L3,'Form responses 1'!L5,'Form responses 1'!L23,'Form responses 1'!L38)</f>
        <v>0.57735026918962573</v>
      </c>
      <c r="I7" s="7">
        <f>STDEV('Form responses 1'!M3,'Form responses 1'!M5,'Form responses 1'!M23,'Form responses 1'!M38)</f>
        <v>1.2583057392117916</v>
      </c>
      <c r="J7" s="7">
        <f>STDEV('Form responses 1'!N3,'Form responses 1'!N5,'Form responses 1'!N23,'Form responses 1'!N38)</f>
        <v>1.2583057392117916</v>
      </c>
      <c r="K7" s="7">
        <f>STDEV('Form responses 1'!O3,'Form responses 1'!O5,'Form responses 1'!O23,'Form responses 1'!O38)</f>
        <v>0.81649658092772603</v>
      </c>
      <c r="L7" s="7">
        <f>STDEV('Form responses 1'!P3,'Form responses 1'!P5,'Form responses 1'!P23,'Form responses 1'!P38)</f>
        <v>0.81649658092772603</v>
      </c>
      <c r="M7" s="7">
        <f>STDEV('Form responses 1'!Q3,'Form responses 1'!Q5,'Form responses 1'!Q23,'Form responses 1'!Q38)</f>
        <v>0.57735026918962573</v>
      </c>
    </row>
    <row r="8" spans="1:13" ht="14" x14ac:dyDescent="0.15">
      <c r="A8" s="16" t="s">
        <v>29</v>
      </c>
      <c r="B8" s="6" t="s">
        <v>103</v>
      </c>
      <c r="C8" s="7">
        <f>AVERAGE('Form responses 1'!G6,'Form responses 1'!G24,'Form responses 1'!G28,'Form responses 1'!G45)</f>
        <v>3.5</v>
      </c>
      <c r="D8" s="7">
        <f>AVERAGE('Form responses 1'!H6,'Form responses 1'!H24,'Form responses 1'!H28,'Form responses 1'!H45)</f>
        <v>3.5</v>
      </c>
      <c r="E8" s="7">
        <f>AVERAGE('Form responses 1'!I6,'Form responses 1'!I24,'Form responses 1'!I28,'Form responses 1'!I45)</f>
        <v>3</v>
      </c>
      <c r="F8" s="7">
        <f>AVERAGE('Form responses 1'!J6,'Form responses 1'!J24,'Form responses 1'!J28,'Form responses 1'!J45)</f>
        <v>3.25</v>
      </c>
      <c r="G8" s="7">
        <f>AVERAGE('Form responses 1'!K6,'Form responses 1'!K24,'Form responses 1'!K28,'Form responses 1'!K45)</f>
        <v>3.5</v>
      </c>
      <c r="H8" s="7">
        <f>AVERAGE('Form responses 1'!L6,'Form responses 1'!L24,'Form responses 1'!L28,'Form responses 1'!L45)</f>
        <v>3</v>
      </c>
      <c r="I8" s="7">
        <f>AVERAGE('Form responses 1'!M6,'Form responses 1'!M24,'Form responses 1'!M28,'Form responses 1'!M45)</f>
        <v>3.75</v>
      </c>
      <c r="J8" s="7">
        <f>AVERAGE('Form responses 1'!N6,'Form responses 1'!N24,'Form responses 1'!N28,'Form responses 1'!N45)</f>
        <v>2.75</v>
      </c>
      <c r="K8" s="7">
        <f>AVERAGE('Form responses 1'!O6,'Form responses 1'!O24,'Form responses 1'!O28,'Form responses 1'!O45)</f>
        <v>3.25</v>
      </c>
      <c r="L8" s="7">
        <f>AVERAGE('Form responses 1'!P6,'Form responses 1'!P24,'Form responses 1'!P28,'Form responses 1'!P45)</f>
        <v>2.5</v>
      </c>
      <c r="M8" s="7">
        <f>AVERAGE('Form responses 1'!Q6,'Form responses 1'!Q24,'Form responses 1'!Q28,'Form responses 1'!Q45)</f>
        <v>3.25</v>
      </c>
    </row>
    <row r="9" spans="1:13" ht="14" x14ac:dyDescent="0.15">
      <c r="A9" s="17"/>
      <c r="B9" s="6" t="s">
        <v>104</v>
      </c>
      <c r="C9" s="7">
        <f>MEDIAN('Form responses 1'!G6,'Form responses 1'!G24,'Form responses 1'!G28,'Form responses 1'!G45)</f>
        <v>3.5</v>
      </c>
      <c r="D9" s="7">
        <f>MEDIAN('Form responses 1'!H6,'Form responses 1'!H24,'Form responses 1'!H28,'Form responses 1'!H45)</f>
        <v>3.5</v>
      </c>
      <c r="E9" s="7">
        <f>MEDIAN('Form responses 1'!I6,'Form responses 1'!I24,'Form responses 1'!I28,'Form responses 1'!I45)</f>
        <v>2.5</v>
      </c>
      <c r="F9" s="7">
        <f>MEDIAN('Form responses 1'!J6,'Form responses 1'!J24,'Form responses 1'!J28,'Form responses 1'!J45)</f>
        <v>3</v>
      </c>
      <c r="G9" s="7">
        <f>MEDIAN('Form responses 1'!K6,'Form responses 1'!K24,'Form responses 1'!K28,'Form responses 1'!K45)</f>
        <v>3.5</v>
      </c>
      <c r="H9" s="7">
        <f>MEDIAN('Form responses 1'!L6,'Form responses 1'!L24,'Form responses 1'!L28,'Form responses 1'!L45)</f>
        <v>3</v>
      </c>
      <c r="I9" s="7">
        <f>MEDIAN('Form responses 1'!M6,'Form responses 1'!M24,'Form responses 1'!M28,'Form responses 1'!M45)</f>
        <v>4</v>
      </c>
      <c r="J9" s="7">
        <f>MEDIAN('Form responses 1'!N6,'Form responses 1'!N24,'Form responses 1'!N28,'Form responses 1'!N45)</f>
        <v>2.5</v>
      </c>
      <c r="K9" s="7">
        <f>MEDIAN('Form responses 1'!O6,'Form responses 1'!O24,'Form responses 1'!O28,'Form responses 1'!O45)</f>
        <v>3.5</v>
      </c>
      <c r="L9" s="7">
        <f>MEDIAN('Form responses 1'!P6,'Form responses 1'!P24,'Form responses 1'!P28,'Form responses 1'!P45)</f>
        <v>2</v>
      </c>
      <c r="M9" s="7">
        <f>MEDIAN('Form responses 1'!Q6,'Form responses 1'!Q24,'Form responses 1'!Q28,'Form responses 1'!Q45)</f>
        <v>3.5</v>
      </c>
    </row>
    <row r="10" spans="1:13" ht="14" x14ac:dyDescent="0.15">
      <c r="A10" s="17"/>
      <c r="B10" s="6" t="s">
        <v>105</v>
      </c>
      <c r="C10" s="7">
        <f>STDEV('Form responses 1'!G6,'Form responses 1'!G24,'Form responses 1'!G28,'Form responses 1'!G45)</f>
        <v>1.2909944487358056</v>
      </c>
      <c r="D10" s="7">
        <f>STDEV('Form responses 1'!H6,'Form responses 1'!H24,'Form responses 1'!H28,'Form responses 1'!H45)</f>
        <v>0.57735026918962573</v>
      </c>
      <c r="E10" s="7">
        <f>STDEV('Form responses 1'!I6,'Form responses 1'!I24,'Form responses 1'!I28,'Form responses 1'!I45)</f>
        <v>1.4142135623730951</v>
      </c>
      <c r="F10" s="7">
        <f>STDEV('Form responses 1'!J6,'Form responses 1'!J24,'Form responses 1'!J28,'Form responses 1'!J45)</f>
        <v>1.5</v>
      </c>
      <c r="G10" s="7">
        <f>STDEV('Form responses 1'!K6,'Form responses 1'!K24,'Form responses 1'!K28,'Form responses 1'!K45)</f>
        <v>0.57735026918962573</v>
      </c>
      <c r="H10" s="7">
        <f>STDEV('Form responses 1'!L6,'Form responses 1'!L24,'Form responses 1'!L28,'Form responses 1'!L45)</f>
        <v>0.81649658092772603</v>
      </c>
      <c r="I10" s="7">
        <f>STDEV('Form responses 1'!M6,'Form responses 1'!M24,'Form responses 1'!M28,'Form responses 1'!M45)</f>
        <v>1.2583057392117916</v>
      </c>
      <c r="J10" s="7">
        <f>STDEV('Form responses 1'!N6,'Form responses 1'!N24,'Form responses 1'!N28,'Form responses 1'!N45)</f>
        <v>0.9574271077563381</v>
      </c>
      <c r="K10" s="7">
        <f>STDEV('Form responses 1'!O6,'Form responses 1'!O24,'Form responses 1'!O28,'Form responses 1'!O45)</f>
        <v>1.707825127659933</v>
      </c>
      <c r="L10" s="7">
        <f>STDEV('Form responses 1'!P6,'Form responses 1'!P24,'Form responses 1'!P28,'Form responses 1'!P45)</f>
        <v>1</v>
      </c>
      <c r="M10" s="7">
        <f>STDEV('Form responses 1'!Q6,'Form responses 1'!Q24,'Form responses 1'!Q28,'Form responses 1'!Q45)</f>
        <v>0.9574271077563381</v>
      </c>
    </row>
    <row r="11" spans="1:13" ht="14" x14ac:dyDescent="0.15">
      <c r="A11" s="16" t="s">
        <v>32</v>
      </c>
      <c r="B11" s="6" t="s">
        <v>103</v>
      </c>
      <c r="C11" s="7">
        <f>AVERAGE('Form responses 1'!G7,'Form responses 1'!G25,'Form responses 1'!G29,'Form responses 1'!G46)</f>
        <v>3.5</v>
      </c>
      <c r="D11" s="7">
        <f>AVERAGE('Form responses 1'!H7,'Form responses 1'!H25,'Form responses 1'!H29,'Form responses 1'!H46)</f>
        <v>3.5</v>
      </c>
      <c r="E11" s="7">
        <f>AVERAGE('Form responses 1'!I7,'Form responses 1'!I25,'Form responses 1'!I29,'Form responses 1'!I46)</f>
        <v>3.5</v>
      </c>
      <c r="F11" s="7">
        <f>AVERAGE('Form responses 1'!J7,'Form responses 1'!J25,'Form responses 1'!J29,'Form responses 1'!J46)</f>
        <v>3.75</v>
      </c>
      <c r="G11" s="7">
        <f>AVERAGE('Form responses 1'!K7,'Form responses 1'!K25,'Form responses 1'!K29,'Form responses 1'!K46)</f>
        <v>3.25</v>
      </c>
      <c r="H11" s="7">
        <f>AVERAGE('Form responses 1'!L7,'Form responses 1'!L25,'Form responses 1'!L29,'Form responses 1'!L46)</f>
        <v>3.25</v>
      </c>
      <c r="I11" s="7">
        <f>AVERAGE('Form responses 1'!M7,'Form responses 1'!M25,'Form responses 1'!M29,'Form responses 1'!M46)</f>
        <v>2.75</v>
      </c>
      <c r="J11" s="7">
        <f>AVERAGE('Form responses 1'!N7,'Form responses 1'!N25,'Form responses 1'!N29,'Form responses 1'!N46)</f>
        <v>3.25</v>
      </c>
      <c r="K11" s="7">
        <f>AVERAGE('Form responses 1'!O7,'Form responses 1'!O25,'Form responses 1'!O29,'Form responses 1'!O46)</f>
        <v>3.5</v>
      </c>
      <c r="L11" s="7">
        <f>AVERAGE('Form responses 1'!P7,'Form responses 1'!P25,'Form responses 1'!P29,'Form responses 1'!P46)</f>
        <v>3.75</v>
      </c>
      <c r="M11" s="7">
        <f>AVERAGE('Form responses 1'!Q7,'Form responses 1'!Q25,'Form responses 1'!Q29,'Form responses 1'!Q46)</f>
        <v>3</v>
      </c>
    </row>
    <row r="12" spans="1:13" ht="14" x14ac:dyDescent="0.15">
      <c r="A12" s="17"/>
      <c r="B12" s="6" t="s">
        <v>104</v>
      </c>
      <c r="C12" s="7">
        <f>MEDIAN('Form responses 1'!G7,'Form responses 1'!G25,'Form responses 1'!G29,'Form responses 1'!G46)</f>
        <v>3.5</v>
      </c>
      <c r="D12" s="7">
        <f>MEDIAN('Form responses 1'!H7,'Form responses 1'!H25,'Form responses 1'!H29,'Form responses 1'!H46)</f>
        <v>3.5</v>
      </c>
      <c r="E12" s="7">
        <f>MEDIAN('Form responses 1'!I7,'Form responses 1'!I25,'Form responses 1'!I29,'Form responses 1'!I46)</f>
        <v>3.5</v>
      </c>
      <c r="F12" s="7">
        <f>MEDIAN('Form responses 1'!J7,'Form responses 1'!J25,'Form responses 1'!J29,'Form responses 1'!J46)</f>
        <v>4</v>
      </c>
      <c r="G12" s="7">
        <f>MEDIAN('Form responses 1'!K7,'Form responses 1'!K25,'Form responses 1'!K29,'Form responses 1'!K46)</f>
        <v>3.5</v>
      </c>
      <c r="H12" s="7">
        <f>MEDIAN('Form responses 1'!L7,'Form responses 1'!L25,'Form responses 1'!L29,'Form responses 1'!L46)</f>
        <v>3</v>
      </c>
      <c r="I12" s="7">
        <f>MEDIAN('Form responses 1'!M7,'Form responses 1'!M25,'Form responses 1'!M29,'Form responses 1'!M46)</f>
        <v>2.5</v>
      </c>
      <c r="J12" s="7">
        <f>MEDIAN('Form responses 1'!N7,'Form responses 1'!N25,'Form responses 1'!N29,'Form responses 1'!N46)</f>
        <v>3.5</v>
      </c>
      <c r="K12" s="7">
        <f>MEDIAN('Form responses 1'!O7,'Form responses 1'!O25,'Form responses 1'!O29,'Form responses 1'!O46)</f>
        <v>3.5</v>
      </c>
      <c r="L12" s="7">
        <f>MEDIAN('Form responses 1'!P7,'Form responses 1'!P25,'Form responses 1'!P29,'Form responses 1'!P46)</f>
        <v>3.5</v>
      </c>
      <c r="M12" s="7">
        <f>MEDIAN('Form responses 1'!Q7,'Form responses 1'!Q25,'Form responses 1'!Q29,'Form responses 1'!Q46)</f>
        <v>3</v>
      </c>
    </row>
    <row r="13" spans="1:13" ht="14" x14ac:dyDescent="0.15">
      <c r="A13" s="17"/>
      <c r="B13" s="6" t="s">
        <v>105</v>
      </c>
      <c r="C13" s="7">
        <f>STDEV('Form responses 1'!G7,'Form responses 1'!G25,'Form responses 1'!G29,'Form responses 1'!G46)</f>
        <v>1.2909944487358056</v>
      </c>
      <c r="D13" s="7">
        <f>STDEV('Form responses 1'!H7,'Form responses 1'!H25,'Form responses 1'!H29,'Form responses 1'!H46)</f>
        <v>1.2909944487358056</v>
      </c>
      <c r="E13" s="7">
        <f>STDEV('Form responses 1'!I7,'Form responses 1'!I25,'Form responses 1'!I29,'Form responses 1'!I46)</f>
        <v>1.2909944487358056</v>
      </c>
      <c r="F13" s="7">
        <f>STDEV('Form responses 1'!J7,'Form responses 1'!J25,'Form responses 1'!J29,'Form responses 1'!J46)</f>
        <v>1.2583057392117916</v>
      </c>
      <c r="G13" s="7">
        <f>STDEV('Form responses 1'!K7,'Form responses 1'!K25,'Form responses 1'!K29,'Form responses 1'!K46)</f>
        <v>0.9574271077563381</v>
      </c>
      <c r="H13" s="7">
        <f>STDEV('Form responses 1'!L7,'Form responses 1'!L25,'Form responses 1'!L29,'Form responses 1'!L46)</f>
        <v>0.5</v>
      </c>
      <c r="I13" s="7">
        <f>STDEV('Form responses 1'!M7,'Form responses 1'!M25,'Form responses 1'!M29,'Form responses 1'!M46)</f>
        <v>0.9574271077563381</v>
      </c>
      <c r="J13" s="7">
        <f>STDEV('Form responses 1'!N7,'Form responses 1'!N25,'Form responses 1'!N29,'Form responses 1'!N46)</f>
        <v>0.9574271077563381</v>
      </c>
      <c r="K13" s="7">
        <f>STDEV('Form responses 1'!O7,'Form responses 1'!O25,'Form responses 1'!O29,'Form responses 1'!O46)</f>
        <v>1.2909944487358056</v>
      </c>
      <c r="L13" s="7">
        <f>STDEV('Form responses 1'!P7,'Form responses 1'!P25,'Form responses 1'!P29,'Form responses 1'!P46)</f>
        <v>0.9574271077563381</v>
      </c>
      <c r="M13" s="7">
        <f>STDEV('Form responses 1'!Q7,'Form responses 1'!Q25,'Form responses 1'!Q29,'Form responses 1'!Q46)</f>
        <v>0.81649658092772603</v>
      </c>
    </row>
    <row r="14" spans="1:13" ht="14" x14ac:dyDescent="0.15">
      <c r="A14" s="16" t="s">
        <v>36</v>
      </c>
      <c r="B14" s="6" t="s">
        <v>103</v>
      </c>
      <c r="C14" s="7">
        <f>AVERAGE('Form responses 1'!G8,'Form responses 1'!G26,'Form responses 1'!G37,'Form responses 1'!G47)</f>
        <v>3.5</v>
      </c>
      <c r="D14" s="7">
        <f>AVERAGE('Form responses 1'!H8,'Form responses 1'!H26,'Form responses 1'!H37,'Form responses 1'!H47)</f>
        <v>4.333333333333333</v>
      </c>
      <c r="E14" s="7">
        <f>AVERAGE('Form responses 1'!I8,'Form responses 1'!I26,'Form responses 1'!I37,'Form responses 1'!I47)</f>
        <v>3.75</v>
      </c>
      <c r="F14" s="7">
        <f>AVERAGE('Form responses 1'!J8,'Form responses 1'!J26,'Form responses 1'!J37,'Form responses 1'!J47)</f>
        <v>3.5</v>
      </c>
      <c r="G14" s="7">
        <f>AVERAGE('Form responses 1'!K8,'Form responses 1'!K26,'Form responses 1'!K37,'Form responses 1'!K47)</f>
        <v>4.25</v>
      </c>
      <c r="H14" s="7">
        <f>AVERAGE('Form responses 1'!L8,'Form responses 1'!L26,'Form responses 1'!L37,'Form responses 1'!L47)</f>
        <v>4.5</v>
      </c>
      <c r="I14" s="7">
        <f>AVERAGE('Form responses 1'!M8,'Form responses 1'!M26,'Form responses 1'!M37,'Form responses 1'!M47)</f>
        <v>3</v>
      </c>
      <c r="J14" s="7">
        <f>AVERAGE('Form responses 1'!N8,'Form responses 1'!N26,'Form responses 1'!N37,'Form responses 1'!N47)</f>
        <v>3</v>
      </c>
      <c r="K14" s="7">
        <f>AVERAGE('Form responses 1'!O8,'Form responses 1'!O26,'Form responses 1'!O37,'Form responses 1'!O47)</f>
        <v>3.5</v>
      </c>
      <c r="L14" s="7">
        <f>AVERAGE('Form responses 1'!P8,'Form responses 1'!P26,'Form responses 1'!P37,'Form responses 1'!P47)</f>
        <v>2.5</v>
      </c>
      <c r="M14" s="7">
        <f>AVERAGE('Form responses 1'!Q8,'Form responses 1'!Q26,'Form responses 1'!Q37,'Form responses 1'!Q47)</f>
        <v>3.25</v>
      </c>
    </row>
    <row r="15" spans="1:13" ht="14" x14ac:dyDescent="0.15">
      <c r="A15" s="17"/>
      <c r="B15" s="6" t="s">
        <v>104</v>
      </c>
      <c r="C15" s="7">
        <f>MEDIAN('Form responses 1'!G8,'Form responses 1'!G26,'Form responses 1'!G37,'Form responses 1'!G47)</f>
        <v>3.5</v>
      </c>
      <c r="D15" s="7">
        <f>MEDIAN('Form responses 1'!H8,'Form responses 1'!H26,'Form responses 1'!H37,'Form responses 1'!H47)</f>
        <v>4</v>
      </c>
      <c r="E15" s="7">
        <f>MEDIAN('Form responses 1'!I8,'Form responses 1'!I26,'Form responses 1'!I37,'Form responses 1'!I47)</f>
        <v>4</v>
      </c>
      <c r="F15" s="7">
        <f>MEDIAN('Form responses 1'!J8,'Form responses 1'!J26,'Form responses 1'!J37,'Form responses 1'!J47)</f>
        <v>3.5</v>
      </c>
      <c r="G15" s="7">
        <f>MEDIAN('Form responses 1'!K8,'Form responses 1'!K26,'Form responses 1'!K37,'Form responses 1'!K47)</f>
        <v>4</v>
      </c>
      <c r="H15" s="7">
        <f>MEDIAN('Form responses 1'!L8,'Form responses 1'!L26,'Form responses 1'!L37,'Form responses 1'!L47)</f>
        <v>4.5</v>
      </c>
      <c r="I15" s="7">
        <f>MEDIAN('Form responses 1'!M8,'Form responses 1'!M26,'Form responses 1'!M37,'Form responses 1'!M47)</f>
        <v>3</v>
      </c>
      <c r="J15" s="7">
        <f>MEDIAN('Form responses 1'!N8,'Form responses 1'!N26,'Form responses 1'!N37,'Form responses 1'!N47)</f>
        <v>3</v>
      </c>
      <c r="K15" s="7">
        <f>MEDIAN('Form responses 1'!O8,'Form responses 1'!O26,'Form responses 1'!O37,'Form responses 1'!O47)</f>
        <v>3.5</v>
      </c>
      <c r="L15" s="7">
        <f>MEDIAN('Form responses 1'!P8,'Form responses 1'!P26,'Form responses 1'!P37,'Form responses 1'!P47)</f>
        <v>2</v>
      </c>
      <c r="M15" s="7">
        <f>MEDIAN('Form responses 1'!Q8,'Form responses 1'!Q26,'Form responses 1'!Q37,'Form responses 1'!Q47)</f>
        <v>3.5</v>
      </c>
    </row>
    <row r="16" spans="1:13" ht="14" x14ac:dyDescent="0.15">
      <c r="A16" s="17"/>
      <c r="B16" s="6" t="s">
        <v>105</v>
      </c>
      <c r="C16" s="7">
        <f>STDEV('Form responses 1'!G8,'Form responses 1'!G26,'Form responses 1'!G37,'Form responses 1'!G47)</f>
        <v>0.57735026918962573</v>
      </c>
      <c r="D16" s="7">
        <f>STDEV('Form responses 1'!H8,'Form responses 1'!H26,'Form responses 1'!H37,'Form responses 1'!H47)</f>
        <v>0.57735026918962473</v>
      </c>
      <c r="E16" s="7">
        <f>STDEV('Form responses 1'!I8,'Form responses 1'!I26,'Form responses 1'!I37,'Form responses 1'!I47)</f>
        <v>0.5</v>
      </c>
      <c r="F16" s="7">
        <f>STDEV('Form responses 1'!J8,'Form responses 1'!J26,'Form responses 1'!J37,'Form responses 1'!J47)</f>
        <v>0.57735026918962573</v>
      </c>
      <c r="G16" s="7">
        <f>STDEV('Form responses 1'!K8,'Form responses 1'!K26,'Form responses 1'!K37,'Form responses 1'!K47)</f>
        <v>0.5</v>
      </c>
      <c r="H16" s="7">
        <f>STDEV('Form responses 1'!L8,'Form responses 1'!L26,'Form responses 1'!L37,'Form responses 1'!L47)</f>
        <v>0.57735026918962573</v>
      </c>
      <c r="I16" s="7">
        <f>STDEV('Form responses 1'!M8,'Form responses 1'!M26,'Form responses 1'!M37,'Form responses 1'!M47)</f>
        <v>1.1547005383792515</v>
      </c>
      <c r="J16" s="7">
        <f>STDEV('Form responses 1'!N8,'Form responses 1'!N26,'Form responses 1'!N37,'Form responses 1'!N47)</f>
        <v>0.81649658092772603</v>
      </c>
      <c r="K16" s="7">
        <f>STDEV('Form responses 1'!O8,'Form responses 1'!O26,'Form responses 1'!O37,'Form responses 1'!O47)</f>
        <v>0.57735026918962573</v>
      </c>
      <c r="L16" s="7">
        <f>STDEV('Form responses 1'!P8,'Form responses 1'!P26,'Form responses 1'!P37,'Form responses 1'!P47)</f>
        <v>1.7320508075688772</v>
      </c>
      <c r="M16" s="7">
        <f>STDEV('Form responses 1'!Q8,'Form responses 1'!Q26,'Form responses 1'!Q37,'Form responses 1'!Q47)</f>
        <v>0.9574271077563381</v>
      </c>
    </row>
    <row r="17" spans="1:13" ht="14" x14ac:dyDescent="0.15">
      <c r="A17" s="16" t="s">
        <v>39</v>
      </c>
      <c r="B17" s="6" t="s">
        <v>103</v>
      </c>
      <c r="C17" s="7">
        <f>AVERAGE('Form responses 1'!G9,'Form responses 1'!G27,'Form responses 1'!G39,'Form responses 1'!G48)</f>
        <v>3.5</v>
      </c>
      <c r="D17" s="7">
        <f>AVERAGE('Form responses 1'!H9,'Form responses 1'!H27,'Form responses 1'!H39,'Form responses 1'!H48)</f>
        <v>3.75</v>
      </c>
      <c r="E17" s="7">
        <f>AVERAGE('Form responses 1'!I9,'Form responses 1'!I27,'Form responses 1'!I39,'Form responses 1'!I48)</f>
        <v>3.5</v>
      </c>
      <c r="F17" s="7">
        <f>AVERAGE('Form responses 1'!J9,'Form responses 1'!J27,'Form responses 1'!J39,'Form responses 1'!J48)</f>
        <v>2.5</v>
      </c>
      <c r="G17" s="7">
        <f>AVERAGE('Form responses 1'!K9,'Form responses 1'!K27,'Form responses 1'!K39,'Form responses 1'!K48)</f>
        <v>4.25</v>
      </c>
      <c r="H17" s="7">
        <f>AVERAGE('Form responses 1'!L9,'Form responses 1'!L27,'Form responses 1'!L39,'Form responses 1'!L48)</f>
        <v>4</v>
      </c>
      <c r="I17" s="7">
        <f>AVERAGE('Form responses 1'!M9,'Form responses 1'!M27,'Form responses 1'!M39,'Form responses 1'!M48)</f>
        <v>3.5</v>
      </c>
      <c r="J17" s="7">
        <f>AVERAGE('Form responses 1'!N9,'Form responses 1'!N27,'Form responses 1'!N39,'Form responses 1'!N48)</f>
        <v>3</v>
      </c>
      <c r="K17" s="7">
        <f>AVERAGE('Form responses 1'!O9,'Form responses 1'!O27,'Form responses 1'!O39,'Form responses 1'!O48)</f>
        <v>2.75</v>
      </c>
      <c r="L17" s="7">
        <f>AVERAGE('Form responses 1'!P9,'Form responses 1'!P27,'Form responses 1'!P39,'Form responses 1'!P48)</f>
        <v>3.75</v>
      </c>
      <c r="M17" s="7">
        <f>AVERAGE('Form responses 1'!Q9,'Form responses 1'!Q27,'Form responses 1'!Q39,'Form responses 1'!Q48)</f>
        <v>3.5</v>
      </c>
    </row>
    <row r="18" spans="1:13" ht="14" x14ac:dyDescent="0.15">
      <c r="A18" s="17"/>
      <c r="B18" s="6" t="s">
        <v>104</v>
      </c>
      <c r="C18" s="7">
        <f>MEDIAN('Form responses 1'!G9,'Form responses 1'!G27,'Form responses 1'!G39,'Form responses 1'!G48)</f>
        <v>3.5</v>
      </c>
      <c r="D18" s="7">
        <f>MEDIAN('Form responses 1'!H9,'Form responses 1'!H27,'Form responses 1'!H39,'Form responses 1'!H48)</f>
        <v>3.5</v>
      </c>
      <c r="E18" s="7">
        <f>MEDIAN('Form responses 1'!I9,'Form responses 1'!I27,'Form responses 1'!I39,'Form responses 1'!I48)</f>
        <v>3.5</v>
      </c>
      <c r="F18" s="7">
        <f>MEDIAN('Form responses 1'!J9,'Form responses 1'!J27,'Form responses 1'!J39,'Form responses 1'!J48)</f>
        <v>2</v>
      </c>
      <c r="G18" s="7">
        <f>MEDIAN('Form responses 1'!K9,'Form responses 1'!K27,'Form responses 1'!K39,'Form responses 1'!K48)</f>
        <v>4</v>
      </c>
      <c r="H18" s="7">
        <f>MEDIAN('Form responses 1'!L9,'Form responses 1'!L27,'Form responses 1'!L39,'Form responses 1'!L48)</f>
        <v>4</v>
      </c>
      <c r="I18" s="7">
        <f>MEDIAN('Form responses 1'!M9,'Form responses 1'!M27,'Form responses 1'!M39,'Form responses 1'!M48)</f>
        <v>3.5</v>
      </c>
      <c r="J18" s="7">
        <f>MEDIAN('Form responses 1'!N9,'Form responses 1'!N27,'Form responses 1'!N39,'Form responses 1'!N48)</f>
        <v>3</v>
      </c>
      <c r="K18" s="7">
        <f>MEDIAN('Form responses 1'!O9,'Form responses 1'!O27,'Form responses 1'!O39,'Form responses 1'!O48)</f>
        <v>3</v>
      </c>
      <c r="L18" s="7">
        <f>MEDIAN('Form responses 1'!P9,'Form responses 1'!P27,'Form responses 1'!P39,'Form responses 1'!P48)</f>
        <v>4</v>
      </c>
      <c r="M18" s="7">
        <f>MEDIAN('Form responses 1'!Q9,'Form responses 1'!Q27,'Form responses 1'!Q39,'Form responses 1'!Q48)</f>
        <v>3.5</v>
      </c>
    </row>
    <row r="19" spans="1:13" ht="14" x14ac:dyDescent="0.15">
      <c r="A19" s="17"/>
      <c r="B19" s="6" t="s">
        <v>105</v>
      </c>
      <c r="C19" s="7">
        <f>STDEV('Form responses 1'!G9,'Form responses 1'!G27,'Form responses 1'!G39,'Form responses 1'!G48)</f>
        <v>1.2909944487358056</v>
      </c>
      <c r="D19" s="7">
        <f>STDEV('Form responses 1'!H9,'Form responses 1'!H27,'Form responses 1'!H39,'Form responses 1'!H48)</f>
        <v>0.9574271077563381</v>
      </c>
      <c r="E19" s="7">
        <f>STDEV('Form responses 1'!I9,'Form responses 1'!I27,'Form responses 1'!I39,'Form responses 1'!I48)</f>
        <v>0.57735026918962573</v>
      </c>
      <c r="F19" s="7">
        <f>STDEV('Form responses 1'!J9,'Form responses 1'!J27,'Form responses 1'!J39,'Form responses 1'!J48)</f>
        <v>1</v>
      </c>
      <c r="G19" s="7">
        <f>STDEV('Form responses 1'!K9,'Form responses 1'!K27,'Form responses 1'!K39,'Form responses 1'!K48)</f>
        <v>0.5</v>
      </c>
      <c r="H19" s="7">
        <f>STDEV('Form responses 1'!L9,'Form responses 1'!L27,'Form responses 1'!L39,'Form responses 1'!L48)</f>
        <v>0.81649658092772603</v>
      </c>
      <c r="I19" s="7">
        <f>STDEV('Form responses 1'!M9,'Form responses 1'!M27,'Form responses 1'!M39,'Form responses 1'!M48)</f>
        <v>0.57735026918962573</v>
      </c>
      <c r="J19" s="7">
        <f>STDEV('Form responses 1'!N9,'Form responses 1'!N27,'Form responses 1'!N39,'Form responses 1'!N48)</f>
        <v>0.81649658092772603</v>
      </c>
      <c r="K19" s="7">
        <f>STDEV('Form responses 1'!O9,'Form responses 1'!O27,'Form responses 1'!O39,'Form responses 1'!O48)</f>
        <v>0.5</v>
      </c>
      <c r="L19" s="7">
        <f>STDEV('Form responses 1'!P9,'Form responses 1'!P27,'Form responses 1'!P39,'Form responses 1'!P48)</f>
        <v>1.2583057392117916</v>
      </c>
      <c r="M19" s="7">
        <f>STDEV('Form responses 1'!Q9,'Form responses 1'!Q27,'Form responses 1'!Q39,'Form responses 1'!Q48)</f>
        <v>1.2909944487358056</v>
      </c>
    </row>
    <row r="20" spans="1:13" ht="14" x14ac:dyDescent="0.15">
      <c r="A20" s="16" t="s">
        <v>41</v>
      </c>
      <c r="B20" s="6" t="s">
        <v>103</v>
      </c>
      <c r="C20" s="7">
        <f>AVERAGE('Form responses 1'!G10,'Form responses 1'!G30,'Form responses 1'!G40)</f>
        <v>4.666666666666667</v>
      </c>
      <c r="D20" s="7">
        <f>AVERAGE('Form responses 1'!H10,'Form responses 1'!H30,'Form responses 1'!H40)</f>
        <v>4.333333333333333</v>
      </c>
      <c r="E20" s="7">
        <f>AVERAGE('Form responses 1'!I10,'Form responses 1'!I30,'Form responses 1'!I40)</f>
        <v>4.333333333333333</v>
      </c>
      <c r="F20" s="7">
        <f>AVERAGE('Form responses 1'!J10,'Form responses 1'!J30,'Form responses 1'!J40)</f>
        <v>3.3333333333333335</v>
      </c>
      <c r="G20" s="7">
        <f>AVERAGE('Form responses 1'!K10,'Form responses 1'!K30,'Form responses 1'!K40)</f>
        <v>4.666666666666667</v>
      </c>
      <c r="H20" s="7">
        <f>AVERAGE('Form responses 1'!L10,'Form responses 1'!L30,'Form responses 1'!L40)</f>
        <v>4.666666666666667</v>
      </c>
      <c r="I20" s="7">
        <f>AVERAGE('Form responses 1'!M10,'Form responses 1'!M30,'Form responses 1'!M40)</f>
        <v>2.6666666666666665</v>
      </c>
      <c r="J20" s="7">
        <f>AVERAGE('Form responses 1'!N10,'Form responses 1'!N30,'Form responses 1'!N40)</f>
        <v>2.6666666666666665</v>
      </c>
      <c r="K20" s="7">
        <f>AVERAGE('Form responses 1'!O10,'Form responses 1'!O30,'Form responses 1'!O40)</f>
        <v>2</v>
      </c>
      <c r="L20" s="7">
        <f>AVERAGE('Form responses 1'!P10,'Form responses 1'!P30,'Form responses 1'!P40)</f>
        <v>5</v>
      </c>
      <c r="M20" s="7">
        <f>AVERAGE('Form responses 1'!Q10,'Form responses 1'!Q30,'Form responses 1'!Q40)</f>
        <v>5</v>
      </c>
    </row>
    <row r="21" spans="1:13" ht="14" x14ac:dyDescent="0.15">
      <c r="A21" s="17"/>
      <c r="B21" s="6" t="s">
        <v>104</v>
      </c>
      <c r="C21" s="7">
        <f>MEDIAN('Form responses 1'!G10,'Form responses 1'!G30,'Form responses 1'!G40)</f>
        <v>5</v>
      </c>
      <c r="D21" s="7">
        <f>MEDIAN('Form responses 1'!H10,'Form responses 1'!H30,'Form responses 1'!H40)</f>
        <v>4</v>
      </c>
      <c r="E21" s="7">
        <f>MEDIAN('Form responses 1'!I10,'Form responses 1'!I30,'Form responses 1'!I40)</f>
        <v>4</v>
      </c>
      <c r="F21" s="7">
        <f>MEDIAN('Form responses 1'!J10,'Form responses 1'!J30,'Form responses 1'!J40)</f>
        <v>4</v>
      </c>
      <c r="G21" s="7">
        <f>MEDIAN('Form responses 1'!K10,'Form responses 1'!K30,'Form responses 1'!K40)</f>
        <v>5</v>
      </c>
      <c r="H21" s="7">
        <f>MEDIAN('Form responses 1'!L10,'Form responses 1'!L30,'Form responses 1'!L40)</f>
        <v>5</v>
      </c>
      <c r="I21" s="7">
        <f>MEDIAN('Form responses 1'!M10,'Form responses 1'!M30,'Form responses 1'!M40)</f>
        <v>3</v>
      </c>
      <c r="J21" s="7">
        <f>MEDIAN('Form responses 1'!N10,'Form responses 1'!N30,'Form responses 1'!N40)</f>
        <v>3</v>
      </c>
      <c r="K21" s="7">
        <f>MEDIAN('Form responses 1'!O10,'Form responses 1'!O30,'Form responses 1'!O40)</f>
        <v>2</v>
      </c>
      <c r="L21" s="7">
        <f>MEDIAN('Form responses 1'!P10,'Form responses 1'!P30,'Form responses 1'!P40)</f>
        <v>5</v>
      </c>
      <c r="M21" s="7">
        <f>MEDIAN('Form responses 1'!Q10,'Form responses 1'!Q30,'Form responses 1'!Q40)</f>
        <v>5</v>
      </c>
    </row>
    <row r="22" spans="1:13" ht="14" x14ac:dyDescent="0.15">
      <c r="A22" s="17"/>
      <c r="B22" s="6" t="s">
        <v>105</v>
      </c>
      <c r="C22" s="7">
        <f>STDEV('Form responses 1'!G10,'Form responses 1'!G30,'Form responses 1'!G40)</f>
        <v>0.57735026918962784</v>
      </c>
      <c r="D22" s="7">
        <f>STDEV('Form responses 1'!H10,'Form responses 1'!H30,'Form responses 1'!H40)</f>
        <v>0.57735026918962473</v>
      </c>
      <c r="E22" s="7">
        <f>STDEV('Form responses 1'!I10,'Form responses 1'!I30,'Form responses 1'!I40)</f>
        <v>0.57735026918962473</v>
      </c>
      <c r="F22" s="7">
        <f>STDEV('Form responses 1'!J10,'Form responses 1'!J30,'Form responses 1'!J40)</f>
        <v>1.154700538379251</v>
      </c>
      <c r="G22" s="7">
        <f>STDEV('Form responses 1'!K10,'Form responses 1'!K30,'Form responses 1'!K40)</f>
        <v>0.57735026918962784</v>
      </c>
      <c r="H22" s="7">
        <f>STDEV('Form responses 1'!L10,'Form responses 1'!L30,'Form responses 1'!L40)</f>
        <v>0.57735026918962784</v>
      </c>
      <c r="I22" s="7">
        <f>STDEV('Form responses 1'!M10,'Form responses 1'!M30,'Form responses 1'!M40)</f>
        <v>0.57735026918962629</v>
      </c>
      <c r="J22" s="7">
        <f>STDEV('Form responses 1'!N10,'Form responses 1'!N30,'Form responses 1'!N40)</f>
        <v>0.57735026918962629</v>
      </c>
      <c r="K22" s="7">
        <f>STDEV('Form responses 1'!O10,'Form responses 1'!O30,'Form responses 1'!O40)</f>
        <v>0</v>
      </c>
      <c r="L22" s="7">
        <f>STDEV('Form responses 1'!P10,'Form responses 1'!P30,'Form responses 1'!P40)</f>
        <v>0</v>
      </c>
      <c r="M22" s="7">
        <f>STDEV('Form responses 1'!Q10,'Form responses 1'!Q30,'Form responses 1'!Q40)</f>
        <v>0</v>
      </c>
    </row>
    <row r="23" spans="1:13" ht="14" x14ac:dyDescent="0.15">
      <c r="A23" s="16" t="s">
        <v>44</v>
      </c>
      <c r="B23" s="6" t="s">
        <v>103</v>
      </c>
      <c r="C23" s="7">
        <f>AVERAGE('Form responses 1'!G11,'Form responses 1'!G31,'Form responses 1'!G41,'Form responses 1'!G49)</f>
        <v>4</v>
      </c>
      <c r="D23" s="7">
        <f>AVERAGE('Form responses 1'!H11,'Form responses 1'!H31,'Form responses 1'!H41,'Form responses 1'!H49)</f>
        <v>4.25</v>
      </c>
      <c r="E23" s="7">
        <f>AVERAGE('Form responses 1'!I11,'Form responses 1'!I31,'Form responses 1'!I41,'Form responses 1'!I49)</f>
        <v>4</v>
      </c>
      <c r="F23" s="7">
        <f>AVERAGE('Form responses 1'!J11,'Form responses 1'!J31,'Form responses 1'!J41,'Form responses 1'!J49)</f>
        <v>3</v>
      </c>
      <c r="G23" s="7">
        <f>AVERAGE('Form responses 1'!K11,'Form responses 1'!K31,'Form responses 1'!K41,'Form responses 1'!K49)</f>
        <v>4.25</v>
      </c>
      <c r="H23" s="7">
        <f>AVERAGE('Form responses 1'!L11,'Form responses 1'!L31,'Form responses 1'!L41,'Form responses 1'!L49)</f>
        <v>4.25</v>
      </c>
      <c r="I23" s="7">
        <f>AVERAGE('Form responses 1'!M11,'Form responses 1'!M31,'Form responses 1'!M41,'Form responses 1'!M49)</f>
        <v>2.75</v>
      </c>
      <c r="J23" s="7">
        <f>AVERAGE('Form responses 1'!N11,'Form responses 1'!N31,'Form responses 1'!N41,'Form responses 1'!N49)</f>
        <v>3</v>
      </c>
      <c r="K23" s="7">
        <f>AVERAGE('Form responses 1'!O11,'Form responses 1'!O31,'Form responses 1'!O41,'Form responses 1'!O49)</f>
        <v>2.75</v>
      </c>
      <c r="L23" s="7">
        <f>AVERAGE('Form responses 1'!P11,'Form responses 1'!P31,'Form responses 1'!P41,'Form responses 1'!P49)</f>
        <v>4</v>
      </c>
      <c r="M23" s="7">
        <f>AVERAGE('Form responses 1'!Q11,'Form responses 1'!Q31,'Form responses 1'!Q41,'Form responses 1'!Q49)</f>
        <v>4.5</v>
      </c>
    </row>
    <row r="24" spans="1:13" ht="14" x14ac:dyDescent="0.15">
      <c r="A24" s="17"/>
      <c r="B24" s="6" t="s">
        <v>104</v>
      </c>
      <c r="C24" s="7">
        <f>MEDIAN('Form responses 1'!G11,'Form responses 1'!G31,'Form responses 1'!G41,'Form responses 1'!G49)</f>
        <v>4</v>
      </c>
      <c r="D24" s="7">
        <f>MEDIAN('Form responses 1'!H11,'Form responses 1'!H31,'Form responses 1'!H41,'Form responses 1'!H49)</f>
        <v>4</v>
      </c>
      <c r="E24" s="7">
        <f>MEDIAN('Form responses 1'!I11,'Form responses 1'!I31,'Form responses 1'!I41,'Form responses 1'!I49)</f>
        <v>4</v>
      </c>
      <c r="F24" s="7">
        <f>MEDIAN('Form responses 1'!J11,'Form responses 1'!J31,'Form responses 1'!J41,'Form responses 1'!J49)</f>
        <v>3</v>
      </c>
      <c r="G24" s="7">
        <f>MEDIAN('Form responses 1'!K11,'Form responses 1'!K31,'Form responses 1'!K41,'Form responses 1'!K49)</f>
        <v>4</v>
      </c>
      <c r="H24" s="7">
        <f>MEDIAN('Form responses 1'!L11,'Form responses 1'!L31,'Form responses 1'!L41,'Form responses 1'!L49)</f>
        <v>4</v>
      </c>
      <c r="I24" s="7">
        <f>MEDIAN('Form responses 1'!M11,'Form responses 1'!M31,'Form responses 1'!M41,'Form responses 1'!M49)</f>
        <v>3</v>
      </c>
      <c r="J24" s="7">
        <f>MEDIAN('Form responses 1'!N11,'Form responses 1'!N31,'Form responses 1'!N41,'Form responses 1'!N49)</f>
        <v>3.5</v>
      </c>
      <c r="K24" s="7">
        <f>MEDIAN('Form responses 1'!O11,'Form responses 1'!O31,'Form responses 1'!O41,'Form responses 1'!O49)</f>
        <v>2.5</v>
      </c>
      <c r="L24" s="7">
        <f>MEDIAN('Form responses 1'!P11,'Form responses 1'!P31,'Form responses 1'!P41,'Form responses 1'!P49)</f>
        <v>4</v>
      </c>
      <c r="M24" s="7">
        <f>MEDIAN('Form responses 1'!Q11,'Form responses 1'!Q31,'Form responses 1'!Q41,'Form responses 1'!Q49)</f>
        <v>4.5</v>
      </c>
    </row>
    <row r="25" spans="1:13" ht="14" x14ac:dyDescent="0.15">
      <c r="A25" s="17"/>
      <c r="B25" s="6" t="s">
        <v>105</v>
      </c>
      <c r="C25" s="7">
        <f>STDEV('Form responses 1'!G11,'Form responses 1'!G31,'Form responses 1'!G41,'Form responses 1'!G49)</f>
        <v>0.81649658092772603</v>
      </c>
      <c r="D25" s="7">
        <f>STDEV('Form responses 1'!H11,'Form responses 1'!H31,'Form responses 1'!H41,'Form responses 1'!H49)</f>
        <v>0.5</v>
      </c>
      <c r="E25" s="7">
        <f>STDEV('Form responses 1'!I11,'Form responses 1'!I31,'Form responses 1'!I41,'Form responses 1'!I49)</f>
        <v>0.81649658092772603</v>
      </c>
      <c r="F25" s="7">
        <f>STDEV('Form responses 1'!J11,'Form responses 1'!J31,'Form responses 1'!J41,'Form responses 1'!J49)</f>
        <v>1.1547005383792515</v>
      </c>
      <c r="G25" s="7">
        <f>STDEV('Form responses 1'!K11,'Form responses 1'!K31,'Form responses 1'!K41,'Form responses 1'!K49)</f>
        <v>0.5</v>
      </c>
      <c r="H25" s="7">
        <f>STDEV('Form responses 1'!L11,'Form responses 1'!L31,'Form responses 1'!L41,'Form responses 1'!L49)</f>
        <v>0.5</v>
      </c>
      <c r="I25" s="7">
        <f>STDEV('Form responses 1'!M11,'Form responses 1'!M31,'Form responses 1'!M41,'Form responses 1'!M49)</f>
        <v>1.2583057392117916</v>
      </c>
      <c r="J25" s="7">
        <f>STDEV('Form responses 1'!N11,'Form responses 1'!N31,'Form responses 1'!N41,'Form responses 1'!N49)</f>
        <v>1.4142135623730951</v>
      </c>
      <c r="K25" s="7">
        <f>STDEV('Form responses 1'!O11,'Form responses 1'!O31,'Form responses 1'!O41,'Form responses 1'!O49)</f>
        <v>0.9574271077563381</v>
      </c>
      <c r="L25" s="7">
        <f>STDEV('Form responses 1'!P11,'Form responses 1'!P31,'Form responses 1'!P41,'Form responses 1'!P49)</f>
        <v>0</v>
      </c>
      <c r="M25" s="7">
        <f>STDEV('Form responses 1'!Q11,'Form responses 1'!Q31,'Form responses 1'!Q41,'Form responses 1'!Q49)</f>
        <v>0.57735026918962573</v>
      </c>
    </row>
    <row r="26" spans="1:13" ht="14" x14ac:dyDescent="0.15">
      <c r="A26" s="16" t="s">
        <v>47</v>
      </c>
      <c r="B26" s="6" t="s">
        <v>103</v>
      </c>
      <c r="C26" s="7">
        <f>AVERAGE('Form responses 1'!G12,'Form responses 1'!G32,'Form responses 1'!G42,'Form responses 1'!G50)</f>
        <v>2.5</v>
      </c>
      <c r="D26" s="7">
        <f>AVERAGE('Form responses 1'!H12,'Form responses 1'!H32,'Form responses 1'!H42,'Form responses 1'!H50)</f>
        <v>2.75</v>
      </c>
      <c r="E26" s="7">
        <f>AVERAGE('Form responses 1'!I12,'Form responses 1'!I32,'Form responses 1'!I42,'Form responses 1'!I50)</f>
        <v>2.75</v>
      </c>
      <c r="F26" s="7">
        <f>AVERAGE('Form responses 1'!J12,'Form responses 1'!J32,'Form responses 1'!J42,'Form responses 1'!J50)</f>
        <v>2</v>
      </c>
      <c r="G26" s="7">
        <f>AVERAGE('Form responses 1'!K12,'Form responses 1'!K32,'Form responses 1'!K42,'Form responses 1'!K50)</f>
        <v>4.25</v>
      </c>
      <c r="H26" s="7">
        <f>AVERAGE('Form responses 1'!L12,'Form responses 1'!L32,'Form responses 1'!L42,'Form responses 1'!L50)</f>
        <v>2.75</v>
      </c>
      <c r="I26" s="7">
        <f>AVERAGE('Form responses 1'!M12,'Form responses 1'!M32,'Form responses 1'!M42,'Form responses 1'!M50)</f>
        <v>3.25</v>
      </c>
      <c r="J26" s="7">
        <f>AVERAGE('Form responses 1'!N12,'Form responses 1'!N32,'Form responses 1'!N42,'Form responses 1'!N50)</f>
        <v>2.25</v>
      </c>
      <c r="K26" s="7">
        <f>AVERAGE('Form responses 1'!O12,'Form responses 1'!O32,'Form responses 1'!O42,'Form responses 1'!O50)</f>
        <v>3.75</v>
      </c>
      <c r="L26" s="7">
        <f>AVERAGE('Form responses 1'!P12,'Form responses 1'!P32,'Form responses 1'!P42,'Form responses 1'!P50)</f>
        <v>2.5</v>
      </c>
      <c r="M26" s="7">
        <f>AVERAGE('Form responses 1'!Q12,'Form responses 1'!Q32,'Form responses 1'!Q42,'Form responses 1'!Q50)</f>
        <v>2</v>
      </c>
    </row>
    <row r="27" spans="1:13" ht="14" x14ac:dyDescent="0.15">
      <c r="A27" s="17"/>
      <c r="B27" s="6" t="s">
        <v>104</v>
      </c>
      <c r="C27" s="7">
        <f>MEDIAN('Form responses 1'!G12,'Form responses 1'!G32,'Form responses 1'!G42,'Form responses 1'!G50)</f>
        <v>2.5</v>
      </c>
      <c r="D27" s="7">
        <f>MEDIAN('Form responses 1'!H12,'Form responses 1'!H32,'Form responses 1'!H42,'Form responses 1'!H50)</f>
        <v>2.5</v>
      </c>
      <c r="E27" s="7">
        <f>MEDIAN('Form responses 1'!I12,'Form responses 1'!I32,'Form responses 1'!I42,'Form responses 1'!I50)</f>
        <v>2.5</v>
      </c>
      <c r="F27" s="7">
        <f>MEDIAN('Form responses 1'!J12,'Form responses 1'!J32,'Form responses 1'!J42,'Form responses 1'!J50)</f>
        <v>2</v>
      </c>
      <c r="G27" s="7">
        <f>MEDIAN('Form responses 1'!K12,'Form responses 1'!K32,'Form responses 1'!K42,'Form responses 1'!K50)</f>
        <v>4.5</v>
      </c>
      <c r="H27" s="7">
        <f>MEDIAN('Form responses 1'!L12,'Form responses 1'!L32,'Form responses 1'!L42,'Form responses 1'!L50)</f>
        <v>3</v>
      </c>
      <c r="I27" s="7">
        <f>MEDIAN('Form responses 1'!M12,'Form responses 1'!M32,'Form responses 1'!M42,'Form responses 1'!M50)</f>
        <v>4</v>
      </c>
      <c r="J27" s="7">
        <f>MEDIAN('Form responses 1'!N12,'Form responses 1'!N32,'Form responses 1'!N42,'Form responses 1'!N50)</f>
        <v>2</v>
      </c>
      <c r="K27" s="7">
        <f>MEDIAN('Form responses 1'!O12,'Form responses 1'!O32,'Form responses 1'!O42,'Form responses 1'!O50)</f>
        <v>4</v>
      </c>
      <c r="L27" s="7">
        <f>MEDIAN('Form responses 1'!P12,'Form responses 1'!P32,'Form responses 1'!P42,'Form responses 1'!P50)</f>
        <v>2</v>
      </c>
      <c r="M27" s="7">
        <f>MEDIAN('Form responses 1'!Q12,'Form responses 1'!Q32,'Form responses 1'!Q42,'Form responses 1'!Q50)</f>
        <v>2</v>
      </c>
    </row>
    <row r="28" spans="1:13" ht="14" x14ac:dyDescent="0.15">
      <c r="A28" s="17"/>
      <c r="B28" s="6" t="s">
        <v>105</v>
      </c>
      <c r="C28" s="7">
        <f>STDEV('Form responses 1'!G12,'Form responses 1'!G32,'Form responses 1'!G42,'Form responses 1'!G50)</f>
        <v>1.2909944487358056</v>
      </c>
      <c r="D28" s="7">
        <f>STDEV('Form responses 1'!H12,'Form responses 1'!H32,'Form responses 1'!H42,'Form responses 1'!H50)</f>
        <v>1.707825127659933</v>
      </c>
      <c r="E28" s="7">
        <f>STDEV('Form responses 1'!I12,'Form responses 1'!I32,'Form responses 1'!I42,'Form responses 1'!I50)</f>
        <v>0.9574271077563381</v>
      </c>
      <c r="F28" s="7">
        <f>STDEV('Form responses 1'!J12,'Form responses 1'!J32,'Form responses 1'!J42,'Form responses 1'!J50)</f>
        <v>0</v>
      </c>
      <c r="G28" s="7">
        <f>STDEV('Form responses 1'!K12,'Form responses 1'!K32,'Form responses 1'!K42,'Form responses 1'!K50)</f>
        <v>0.9574271077563381</v>
      </c>
      <c r="H28" s="7">
        <f>STDEV('Form responses 1'!L12,'Form responses 1'!L32,'Form responses 1'!L42,'Form responses 1'!L50)</f>
        <v>0.5</v>
      </c>
      <c r="I28" s="7">
        <f>STDEV('Form responses 1'!M12,'Form responses 1'!M32,'Form responses 1'!M42,'Form responses 1'!M50)</f>
        <v>1.5</v>
      </c>
      <c r="J28" s="7">
        <f>STDEV('Form responses 1'!N12,'Form responses 1'!N32,'Form responses 1'!N42,'Form responses 1'!N50)</f>
        <v>0.5</v>
      </c>
      <c r="K28" s="7">
        <f>STDEV('Form responses 1'!O12,'Form responses 1'!O32,'Form responses 1'!O42,'Form responses 1'!O50)</f>
        <v>1.2583057392117916</v>
      </c>
      <c r="L28" s="7">
        <f>STDEV('Form responses 1'!P12,'Form responses 1'!P32,'Form responses 1'!P42,'Form responses 1'!P50)</f>
        <v>1</v>
      </c>
      <c r="M28" s="7">
        <f>STDEV('Form responses 1'!Q12,'Form responses 1'!Q32,'Form responses 1'!Q42,'Form responses 1'!Q50)</f>
        <v>0.81649658092772603</v>
      </c>
    </row>
    <row r="29" spans="1:13" ht="14" x14ac:dyDescent="0.15">
      <c r="A29" s="16" t="s">
        <v>50</v>
      </c>
      <c r="B29" s="6" t="s">
        <v>103</v>
      </c>
      <c r="C29" s="7">
        <f>AVERAGE('Form responses 1'!G13,'Form responses 1'!G33,'Form responses 1'!G43,'Form responses 1'!G51)</f>
        <v>4.25</v>
      </c>
      <c r="D29" s="7">
        <f>AVERAGE('Form responses 1'!H13,'Form responses 1'!H33,'Form responses 1'!H43,'Form responses 1'!H51)</f>
        <v>3.5</v>
      </c>
      <c r="E29" s="7">
        <f>AVERAGE('Form responses 1'!I13,'Form responses 1'!I33,'Form responses 1'!I43,'Form responses 1'!I51)</f>
        <v>3.5</v>
      </c>
      <c r="F29" s="7">
        <f>AVERAGE('Form responses 1'!J13,'Form responses 1'!J33,'Form responses 1'!J43,'Form responses 1'!J51)</f>
        <v>3.25</v>
      </c>
      <c r="G29" s="7">
        <f>AVERAGE('Form responses 1'!K13,'Form responses 1'!K33,'Form responses 1'!K43,'Form responses 1'!K51)</f>
        <v>4.25</v>
      </c>
      <c r="H29" s="7">
        <f>AVERAGE('Form responses 1'!L13,'Form responses 1'!L33,'Form responses 1'!L43,'Form responses 1'!L51)</f>
        <v>3.5</v>
      </c>
      <c r="I29" s="7">
        <f>AVERAGE('Form responses 1'!M13,'Form responses 1'!M33,'Form responses 1'!M43,'Form responses 1'!M51)</f>
        <v>3</v>
      </c>
      <c r="J29" s="7">
        <f>AVERAGE('Form responses 1'!N13,'Form responses 1'!N33,'Form responses 1'!N43,'Form responses 1'!N51)</f>
        <v>3</v>
      </c>
      <c r="K29" s="7">
        <f>AVERAGE('Form responses 1'!O13,'Form responses 1'!O33,'Form responses 1'!O43,'Form responses 1'!O51)</f>
        <v>2.75</v>
      </c>
      <c r="L29" s="7">
        <f>AVERAGE('Form responses 1'!P13,'Form responses 1'!P33,'Form responses 1'!P43,'Form responses 1'!P51)</f>
        <v>3</v>
      </c>
      <c r="M29" s="7">
        <f>AVERAGE('Form responses 1'!Q13,'Form responses 1'!Q33,'Form responses 1'!Q43,'Form responses 1'!Q51)</f>
        <v>3.25</v>
      </c>
    </row>
    <row r="30" spans="1:13" ht="14" x14ac:dyDescent="0.15">
      <c r="A30" s="17"/>
      <c r="B30" s="6" t="s">
        <v>104</v>
      </c>
      <c r="C30" s="7">
        <f>MEDIAN('Form responses 1'!G13,'Form responses 1'!G33,'Form responses 1'!G43,'Form responses 1'!G51)</f>
        <v>4</v>
      </c>
      <c r="D30" s="7">
        <f>MEDIAN('Form responses 1'!H13,'Form responses 1'!H33,'Form responses 1'!H43,'Form responses 1'!H51)</f>
        <v>3.5</v>
      </c>
      <c r="E30" s="7">
        <f>MEDIAN('Form responses 1'!I13,'Form responses 1'!I33,'Form responses 1'!I43,'Form responses 1'!I51)</f>
        <v>4</v>
      </c>
      <c r="F30" s="7">
        <f>MEDIAN('Form responses 1'!J13,'Form responses 1'!J33,'Form responses 1'!J43,'Form responses 1'!J51)</f>
        <v>3.5</v>
      </c>
      <c r="G30" s="7">
        <f>MEDIAN('Form responses 1'!K13,'Form responses 1'!K33,'Form responses 1'!K43,'Form responses 1'!K51)</f>
        <v>4</v>
      </c>
      <c r="H30" s="7">
        <f>MEDIAN('Form responses 1'!L13,'Form responses 1'!L33,'Form responses 1'!L43,'Form responses 1'!L51)</f>
        <v>4</v>
      </c>
      <c r="I30" s="7">
        <f>MEDIAN('Form responses 1'!M13,'Form responses 1'!M33,'Form responses 1'!M43,'Form responses 1'!M51)</f>
        <v>3</v>
      </c>
      <c r="J30" s="7">
        <f>MEDIAN('Form responses 1'!N13,'Form responses 1'!N33,'Form responses 1'!N43,'Form responses 1'!N51)</f>
        <v>3</v>
      </c>
      <c r="K30" s="7">
        <f>MEDIAN('Form responses 1'!O13,'Form responses 1'!O33,'Form responses 1'!O43,'Form responses 1'!O51)</f>
        <v>3</v>
      </c>
      <c r="L30" s="7">
        <f>MEDIAN('Form responses 1'!P13,'Form responses 1'!P33,'Form responses 1'!P43,'Form responses 1'!P51)</f>
        <v>3</v>
      </c>
      <c r="M30" s="7">
        <f>MEDIAN('Form responses 1'!Q13,'Form responses 1'!Q33,'Form responses 1'!Q43,'Form responses 1'!Q51)</f>
        <v>3.5</v>
      </c>
    </row>
    <row r="31" spans="1:13" ht="14" x14ac:dyDescent="0.15">
      <c r="A31" s="17"/>
      <c r="B31" s="6" t="s">
        <v>105</v>
      </c>
      <c r="C31" s="7">
        <f>STDEV('Form responses 1'!G13,'Form responses 1'!G33,'Form responses 1'!G43,'Form responses 1'!G51)</f>
        <v>0.5</v>
      </c>
      <c r="D31" s="7">
        <f>STDEV('Form responses 1'!H13,'Form responses 1'!H33,'Form responses 1'!H43,'Form responses 1'!H51)</f>
        <v>0.57735026918962573</v>
      </c>
      <c r="E31" s="7">
        <f>STDEV('Form responses 1'!I13,'Form responses 1'!I33,'Form responses 1'!I43,'Form responses 1'!I51)</f>
        <v>1</v>
      </c>
      <c r="F31" s="7">
        <f>STDEV('Form responses 1'!J13,'Form responses 1'!J33,'Form responses 1'!J43,'Form responses 1'!J51)</f>
        <v>0.9574271077563381</v>
      </c>
      <c r="G31" s="7">
        <f>STDEV('Form responses 1'!K13,'Form responses 1'!K33,'Form responses 1'!K43,'Form responses 1'!K51)</f>
        <v>0.5</v>
      </c>
      <c r="H31" s="7">
        <f>STDEV('Form responses 1'!L13,'Form responses 1'!L33,'Form responses 1'!L43,'Form responses 1'!L51)</f>
        <v>1</v>
      </c>
      <c r="I31" s="7">
        <f>STDEV('Form responses 1'!M13,'Form responses 1'!M33,'Form responses 1'!M43,'Form responses 1'!M51)</f>
        <v>0.81649658092772603</v>
      </c>
      <c r="J31" s="7">
        <f>STDEV('Form responses 1'!N13,'Form responses 1'!N33,'Form responses 1'!N43,'Form responses 1'!N51)</f>
        <v>0.81649658092772603</v>
      </c>
      <c r="K31" s="7">
        <f>STDEV('Form responses 1'!O13,'Form responses 1'!O33,'Form responses 1'!O43,'Form responses 1'!O51)</f>
        <v>1.2583057392117916</v>
      </c>
      <c r="L31" s="7">
        <f>STDEV('Form responses 1'!P13,'Form responses 1'!P33,'Form responses 1'!P43,'Form responses 1'!P51)</f>
        <v>0.81649658092772603</v>
      </c>
      <c r="M31" s="7">
        <f>STDEV('Form responses 1'!Q13,'Form responses 1'!Q33,'Form responses 1'!Q43,'Form responses 1'!Q51)</f>
        <v>0.9574271077563381</v>
      </c>
    </row>
    <row r="32" spans="1:13" ht="14" x14ac:dyDescent="0.15">
      <c r="A32" s="16" t="s">
        <v>53</v>
      </c>
      <c r="B32" s="6" t="s">
        <v>103</v>
      </c>
      <c r="C32" s="7">
        <f>AVERAGE('Form responses 1'!G14,'Form responses 1'!G34,'Form responses 1'!G44,'Form responses 1'!G52)</f>
        <v>4.25</v>
      </c>
      <c r="D32" s="7">
        <f>AVERAGE('Form responses 1'!H14,'Form responses 1'!H34,'Form responses 1'!H44,'Form responses 1'!H52)</f>
        <v>3.5</v>
      </c>
      <c r="E32" s="7">
        <f>AVERAGE('Form responses 1'!I14,'Form responses 1'!I34,'Form responses 1'!I44,'Form responses 1'!I52)</f>
        <v>3.5</v>
      </c>
      <c r="F32" s="7">
        <f>AVERAGE('Form responses 1'!J14,'Form responses 1'!J34,'Form responses 1'!J44,'Form responses 1'!J52)</f>
        <v>2.75</v>
      </c>
      <c r="G32" s="7">
        <f>AVERAGE('Form responses 1'!K14,'Form responses 1'!K34,'Form responses 1'!K44,'Form responses 1'!K52)</f>
        <v>4.75</v>
      </c>
      <c r="H32" s="7">
        <f>AVERAGE('Form responses 1'!L14,'Form responses 1'!L34,'Form responses 1'!L44,'Form responses 1'!L52)</f>
        <v>4</v>
      </c>
      <c r="I32" s="7">
        <f>AVERAGE('Form responses 1'!M14,'Form responses 1'!M34,'Form responses 1'!M44,'Form responses 1'!M52)</f>
        <v>3.75</v>
      </c>
      <c r="J32" s="7">
        <f>AVERAGE('Form responses 1'!N14,'Form responses 1'!N34,'Form responses 1'!N44,'Form responses 1'!N52)</f>
        <v>3.25</v>
      </c>
      <c r="K32" s="7">
        <f>AVERAGE('Form responses 1'!O14,'Form responses 1'!O34,'Form responses 1'!O44,'Form responses 1'!O52)</f>
        <v>2.5</v>
      </c>
      <c r="L32" s="7">
        <f>AVERAGE('Form responses 1'!P14,'Form responses 1'!P34,'Form responses 1'!P44,'Form responses 1'!P52)</f>
        <v>3.25</v>
      </c>
      <c r="M32" s="7">
        <f>AVERAGE('Form responses 1'!Q14,'Form responses 1'!Q34,'Form responses 1'!Q44,'Form responses 1'!Q52)</f>
        <v>4</v>
      </c>
    </row>
    <row r="33" spans="1:13" ht="14" x14ac:dyDescent="0.15">
      <c r="A33" s="17"/>
      <c r="B33" s="6" t="s">
        <v>104</v>
      </c>
      <c r="C33" s="7">
        <f>MEDIAN('Form responses 1'!G14,'Form responses 1'!G34,'Form responses 1'!G44,'Form responses 1'!G52)</f>
        <v>4.5</v>
      </c>
      <c r="D33" s="7">
        <f>MEDIAN('Form responses 1'!H14,'Form responses 1'!H34,'Form responses 1'!H44,'Form responses 1'!H52)</f>
        <v>3.5</v>
      </c>
      <c r="E33" s="7">
        <f>MEDIAN('Form responses 1'!I14,'Form responses 1'!I34,'Form responses 1'!I44,'Form responses 1'!I52)</f>
        <v>3.5</v>
      </c>
      <c r="F33" s="7">
        <f>MEDIAN('Form responses 1'!J14,'Form responses 1'!J34,'Form responses 1'!J44,'Form responses 1'!J52)</f>
        <v>2</v>
      </c>
      <c r="G33" s="7">
        <f>MEDIAN('Form responses 1'!K14,'Form responses 1'!K34,'Form responses 1'!K44,'Form responses 1'!K52)</f>
        <v>5</v>
      </c>
      <c r="H33" s="7">
        <f>MEDIAN('Form responses 1'!L14,'Form responses 1'!L34,'Form responses 1'!L44,'Form responses 1'!L52)</f>
        <v>4.5</v>
      </c>
      <c r="I33" s="7">
        <f>MEDIAN('Form responses 1'!M14,'Form responses 1'!M34,'Form responses 1'!M44,'Form responses 1'!M52)</f>
        <v>4</v>
      </c>
      <c r="J33" s="7">
        <f>MEDIAN('Form responses 1'!N14,'Form responses 1'!N34,'Form responses 1'!N44,'Form responses 1'!N52)</f>
        <v>3.5</v>
      </c>
      <c r="K33" s="7">
        <f>MEDIAN('Form responses 1'!O14,'Form responses 1'!O34,'Form responses 1'!O44,'Form responses 1'!O52)</f>
        <v>2.5</v>
      </c>
      <c r="L33" s="7">
        <f>MEDIAN('Form responses 1'!P14,'Form responses 1'!P34,'Form responses 1'!P44,'Form responses 1'!P52)</f>
        <v>3.5</v>
      </c>
      <c r="M33" s="7">
        <f>MEDIAN('Form responses 1'!Q14,'Form responses 1'!Q34,'Form responses 1'!Q44,'Form responses 1'!Q52)</f>
        <v>4</v>
      </c>
    </row>
    <row r="34" spans="1:13" ht="14" x14ac:dyDescent="0.15">
      <c r="A34" s="17"/>
      <c r="B34" s="6" t="s">
        <v>105</v>
      </c>
      <c r="C34" s="7">
        <f>STDEV('Form responses 1'!G14,'Form responses 1'!G34,'Form responses 1'!G44,'Form responses 1'!G52)</f>
        <v>0.9574271077563381</v>
      </c>
      <c r="D34" s="7">
        <f>STDEV('Form responses 1'!H14,'Form responses 1'!H34,'Form responses 1'!H44,'Form responses 1'!H52)</f>
        <v>1.2909944487358056</v>
      </c>
      <c r="E34" s="7">
        <f>STDEV('Form responses 1'!I14,'Form responses 1'!I34,'Form responses 1'!I44,'Form responses 1'!I52)</f>
        <v>1.7320508075688772</v>
      </c>
      <c r="F34" s="7">
        <f>STDEV('Form responses 1'!J14,'Form responses 1'!J34,'Form responses 1'!J44,'Form responses 1'!J52)</f>
        <v>1.5</v>
      </c>
      <c r="G34" s="7">
        <f>STDEV('Form responses 1'!K14,'Form responses 1'!K34,'Form responses 1'!K44,'Form responses 1'!K52)</f>
        <v>0.5</v>
      </c>
      <c r="H34" s="7">
        <f>STDEV('Form responses 1'!L14,'Form responses 1'!L34,'Form responses 1'!L44,'Form responses 1'!L52)</f>
        <v>1.4142135623730951</v>
      </c>
      <c r="I34" s="7">
        <f>STDEV('Form responses 1'!M14,'Form responses 1'!M34,'Form responses 1'!M44,'Form responses 1'!M52)</f>
        <v>1.2583057392117916</v>
      </c>
      <c r="J34" s="7">
        <f>STDEV('Form responses 1'!N14,'Form responses 1'!N34,'Form responses 1'!N44,'Form responses 1'!N52)</f>
        <v>0.9574271077563381</v>
      </c>
      <c r="K34" s="7">
        <f>STDEV('Form responses 1'!O14,'Form responses 1'!O34,'Form responses 1'!O44,'Form responses 1'!O52)</f>
        <v>0.57735026918962573</v>
      </c>
      <c r="L34" s="7">
        <f>STDEV('Form responses 1'!P14,'Form responses 1'!P34,'Form responses 1'!P44,'Form responses 1'!P52)</f>
        <v>0.9574271077563381</v>
      </c>
      <c r="M34" s="7">
        <f>STDEV('Form responses 1'!Q14,'Form responses 1'!Q34,'Form responses 1'!Q44,'Form responses 1'!Q52)</f>
        <v>1.1547005383792515</v>
      </c>
    </row>
    <row r="35" spans="1:13" ht="14" x14ac:dyDescent="0.15">
      <c r="A35" s="16" t="s">
        <v>56</v>
      </c>
      <c r="B35" s="6" t="s">
        <v>103</v>
      </c>
      <c r="C35" s="7">
        <f>AVERAGE('Form responses 1'!G15,'Form responses 1'!G36,'Form responses 1'!G53,'Form responses 1'!G60)</f>
        <v>3.25</v>
      </c>
      <c r="D35" s="7">
        <f>AVERAGE('Form responses 1'!H15,'Form responses 1'!H36,'Form responses 1'!H53,'Form responses 1'!H60)</f>
        <v>3.25</v>
      </c>
      <c r="E35" s="7">
        <f>AVERAGE('Form responses 1'!I15,'Form responses 1'!I36,'Form responses 1'!I53,'Form responses 1'!I60)</f>
        <v>3</v>
      </c>
      <c r="F35" s="7">
        <f>AVERAGE('Form responses 1'!J15,'Form responses 1'!J36,'Form responses 1'!J53,'Form responses 1'!J60)</f>
        <v>2.75</v>
      </c>
      <c r="G35" s="7">
        <f>AVERAGE('Form responses 1'!K15,'Form responses 1'!K36,'Form responses 1'!K53,'Form responses 1'!K60)</f>
        <v>3.5</v>
      </c>
      <c r="H35" s="7">
        <f>AVERAGE('Form responses 1'!L15,'Form responses 1'!L36,'Form responses 1'!L53,'Form responses 1'!L60)</f>
        <v>3.5</v>
      </c>
      <c r="I35" s="7">
        <f>AVERAGE('Form responses 1'!M15,'Form responses 1'!M36,'Form responses 1'!M53,'Form responses 1'!M60)</f>
        <v>3</v>
      </c>
      <c r="J35" s="7">
        <f>AVERAGE('Form responses 1'!N15,'Form responses 1'!N36,'Form responses 1'!N53,'Form responses 1'!N60)</f>
        <v>2.5</v>
      </c>
      <c r="K35" s="7">
        <f>AVERAGE('Form responses 1'!O15,'Form responses 1'!O36,'Form responses 1'!O53,'Form responses 1'!O60)</f>
        <v>3.5</v>
      </c>
      <c r="L35" s="7">
        <f>AVERAGE('Form responses 1'!P15,'Form responses 1'!P36,'Form responses 1'!P53,'Form responses 1'!P60)</f>
        <v>3.25</v>
      </c>
      <c r="M35" s="7">
        <f>AVERAGE('Form responses 1'!Q15,'Form responses 1'!Q36,'Form responses 1'!Q53,'Form responses 1'!Q60)</f>
        <v>3.25</v>
      </c>
    </row>
    <row r="36" spans="1:13" ht="14" x14ac:dyDescent="0.15">
      <c r="A36" s="17"/>
      <c r="B36" s="6" t="s">
        <v>104</v>
      </c>
      <c r="C36" s="7">
        <f>MEDIAN('Form responses 1'!G15,'Form responses 1'!G36,'Form responses 1'!G53,'Form responses 1'!G60)</f>
        <v>3</v>
      </c>
      <c r="D36" s="7">
        <f>MEDIAN('Form responses 1'!H15,'Form responses 1'!H36,'Form responses 1'!H53,'Form responses 1'!H60)</f>
        <v>3.5</v>
      </c>
      <c r="E36" s="7">
        <f>MEDIAN('Form responses 1'!I15,'Form responses 1'!I36,'Form responses 1'!I53,'Form responses 1'!I60)</f>
        <v>3</v>
      </c>
      <c r="F36" s="7">
        <f>MEDIAN('Form responses 1'!J15,'Form responses 1'!J36,'Form responses 1'!J53,'Form responses 1'!J60)</f>
        <v>3</v>
      </c>
      <c r="G36" s="7">
        <f>MEDIAN('Form responses 1'!K15,'Form responses 1'!K36,'Form responses 1'!K53,'Form responses 1'!K60)</f>
        <v>3.5</v>
      </c>
      <c r="H36" s="7">
        <f>MEDIAN('Form responses 1'!L15,'Form responses 1'!L36,'Form responses 1'!L53,'Form responses 1'!L60)</f>
        <v>3</v>
      </c>
      <c r="I36" s="7">
        <f>MEDIAN('Form responses 1'!M15,'Form responses 1'!M36,'Form responses 1'!M53,'Form responses 1'!M60)</f>
        <v>3</v>
      </c>
      <c r="J36" s="7">
        <f>MEDIAN('Form responses 1'!N15,'Form responses 1'!N36,'Form responses 1'!N53,'Form responses 1'!N60)</f>
        <v>2.5</v>
      </c>
      <c r="K36" s="7">
        <f>MEDIAN('Form responses 1'!O15,'Form responses 1'!O36,'Form responses 1'!O53,'Form responses 1'!O60)</f>
        <v>4</v>
      </c>
      <c r="L36" s="7">
        <f>MEDIAN('Form responses 1'!P15,'Form responses 1'!P36,'Form responses 1'!P53,'Form responses 1'!P60)</f>
        <v>3.5</v>
      </c>
      <c r="M36" s="7">
        <f>MEDIAN('Form responses 1'!Q15,'Form responses 1'!Q36,'Form responses 1'!Q53,'Form responses 1'!Q60)</f>
        <v>3.5</v>
      </c>
    </row>
    <row r="37" spans="1:13" ht="14" x14ac:dyDescent="0.15">
      <c r="A37" s="17"/>
      <c r="B37" s="6" t="s">
        <v>105</v>
      </c>
      <c r="C37" s="7">
        <f>STDEV('Form responses 1'!G15,'Form responses 1'!G36,'Form responses 1'!G53,'Form responses 1'!G60)</f>
        <v>0.5</v>
      </c>
      <c r="D37" s="7">
        <f>STDEV('Form responses 1'!H15,'Form responses 1'!H36,'Form responses 1'!H53,'Form responses 1'!H60)</f>
        <v>0.9574271077563381</v>
      </c>
      <c r="E37" s="7">
        <f>STDEV('Form responses 1'!I15,'Form responses 1'!I36,'Form responses 1'!I53,'Form responses 1'!I60)</f>
        <v>0</v>
      </c>
      <c r="F37" s="7">
        <f>STDEV('Form responses 1'!J15,'Form responses 1'!J36,'Form responses 1'!J53,'Form responses 1'!J60)</f>
        <v>0.5</v>
      </c>
      <c r="G37" s="7">
        <f>STDEV('Form responses 1'!K15,'Form responses 1'!K36,'Form responses 1'!K53,'Form responses 1'!K60)</f>
        <v>0.57735026918962573</v>
      </c>
      <c r="H37" s="7">
        <f>STDEV('Form responses 1'!L15,'Form responses 1'!L36,'Form responses 1'!L53,'Form responses 1'!L60)</f>
        <v>1</v>
      </c>
      <c r="I37" s="7">
        <f>STDEV('Form responses 1'!M15,'Form responses 1'!M36,'Form responses 1'!M53,'Form responses 1'!M60)</f>
        <v>1.1547005383792515</v>
      </c>
      <c r="J37" s="7">
        <f>STDEV('Form responses 1'!N15,'Form responses 1'!N36,'Form responses 1'!N53,'Form responses 1'!N60)</f>
        <v>0.57735026918962573</v>
      </c>
      <c r="K37" s="7">
        <f>STDEV('Form responses 1'!O15,'Form responses 1'!O36,'Form responses 1'!O53,'Form responses 1'!O60)</f>
        <v>1</v>
      </c>
      <c r="L37" s="7">
        <f>STDEV('Form responses 1'!P15,'Form responses 1'!P36,'Form responses 1'!P53,'Form responses 1'!P60)</f>
        <v>0.9574271077563381</v>
      </c>
      <c r="M37" s="7">
        <f>STDEV('Form responses 1'!Q15,'Form responses 1'!Q36,'Form responses 1'!Q53,'Form responses 1'!Q60)</f>
        <v>0.9574271077563381</v>
      </c>
    </row>
    <row r="38" spans="1:13" ht="14" x14ac:dyDescent="0.15">
      <c r="A38" s="16" t="s">
        <v>59</v>
      </c>
      <c r="B38" s="6" t="s">
        <v>103</v>
      </c>
      <c r="C38" s="7">
        <f>AVERAGE('Form responses 1'!G16,'Form responses 1'!G54,'Form responses 1'!G61,'Form responses 1'!G67)</f>
        <v>2.25</v>
      </c>
      <c r="D38" s="7">
        <f>AVERAGE('Form responses 1'!H16,'Form responses 1'!H54,'Form responses 1'!H61,'Form responses 1'!H67)</f>
        <v>2.25</v>
      </c>
      <c r="E38" s="7">
        <f>AVERAGE('Form responses 1'!I16,'Form responses 1'!I54,'Form responses 1'!I61,'Form responses 1'!I67)</f>
        <v>2.5</v>
      </c>
      <c r="F38" s="7">
        <f>AVERAGE('Form responses 1'!J16,'Form responses 1'!J54,'Form responses 1'!J61,'Form responses 1'!J67)</f>
        <v>2.25</v>
      </c>
      <c r="G38" s="7">
        <f>AVERAGE('Form responses 1'!K16,'Form responses 1'!K54,'Form responses 1'!K61,'Form responses 1'!K67)</f>
        <v>3.5</v>
      </c>
      <c r="H38" s="7">
        <f>AVERAGE('Form responses 1'!L16,'Form responses 1'!L54,'Form responses 1'!L61,'Form responses 1'!L67)</f>
        <v>3.75</v>
      </c>
      <c r="I38" s="7">
        <f>AVERAGE('Form responses 1'!M16,'Form responses 1'!M54,'Form responses 1'!M61,'Form responses 1'!M67)</f>
        <v>2.75</v>
      </c>
      <c r="J38" s="7">
        <f>AVERAGE('Form responses 1'!N16,'Form responses 1'!N54,'Form responses 1'!N61,'Form responses 1'!N67)</f>
        <v>3</v>
      </c>
      <c r="K38" s="7">
        <f>AVERAGE('Form responses 1'!O16,'Form responses 1'!O54,'Form responses 1'!O61,'Form responses 1'!O67)</f>
        <v>3.5</v>
      </c>
      <c r="L38" s="7">
        <f>AVERAGE('Form responses 1'!P16,'Form responses 1'!P54,'Form responses 1'!P61,'Form responses 1'!P67)</f>
        <v>2.5</v>
      </c>
      <c r="M38" s="7">
        <f>AVERAGE('Form responses 1'!Q16,'Form responses 1'!Q54,'Form responses 1'!Q61,'Form responses 1'!Q67)</f>
        <v>2.5</v>
      </c>
    </row>
    <row r="39" spans="1:13" ht="14" x14ac:dyDescent="0.15">
      <c r="A39" s="17"/>
      <c r="B39" s="6" t="s">
        <v>104</v>
      </c>
      <c r="C39" s="7">
        <f>MEDIAN('Form responses 1'!G16,'Form responses 1'!G54,'Form responses 1'!G61,'Form responses 1'!G67)</f>
        <v>2</v>
      </c>
      <c r="D39" s="7">
        <f>MEDIAN('Form responses 1'!H16,'Form responses 1'!H54,'Form responses 1'!H61,'Form responses 1'!H67)</f>
        <v>2</v>
      </c>
      <c r="E39" s="7">
        <f>MEDIAN('Form responses 1'!I16,'Form responses 1'!I54,'Form responses 1'!I61,'Form responses 1'!I67)</f>
        <v>2.5</v>
      </c>
      <c r="F39" s="7">
        <f>MEDIAN('Form responses 1'!J16,'Form responses 1'!J54,'Form responses 1'!J61,'Form responses 1'!J67)</f>
        <v>2</v>
      </c>
      <c r="G39" s="7">
        <f>MEDIAN('Form responses 1'!K16,'Form responses 1'!K54,'Form responses 1'!K61,'Form responses 1'!K67)</f>
        <v>3.5</v>
      </c>
      <c r="H39" s="7">
        <f>MEDIAN('Form responses 1'!L16,'Form responses 1'!L54,'Form responses 1'!L61,'Form responses 1'!L67)</f>
        <v>3.5</v>
      </c>
      <c r="I39" s="7">
        <f>MEDIAN('Form responses 1'!M16,'Form responses 1'!M54,'Form responses 1'!M61,'Form responses 1'!M67)</f>
        <v>2.5</v>
      </c>
      <c r="J39" s="7">
        <f>MEDIAN('Form responses 1'!N16,'Form responses 1'!N54,'Form responses 1'!N61,'Form responses 1'!N67)</f>
        <v>3</v>
      </c>
      <c r="K39" s="7">
        <f>MEDIAN('Form responses 1'!O16,'Form responses 1'!O54,'Form responses 1'!O61,'Form responses 1'!O67)</f>
        <v>3.5</v>
      </c>
      <c r="L39" s="7">
        <f>MEDIAN('Form responses 1'!P16,'Form responses 1'!P54,'Form responses 1'!P61,'Form responses 1'!P67)</f>
        <v>2.5</v>
      </c>
      <c r="M39" s="7">
        <f>MEDIAN('Form responses 1'!Q16,'Form responses 1'!Q54,'Form responses 1'!Q61,'Form responses 1'!Q67)</f>
        <v>2</v>
      </c>
    </row>
    <row r="40" spans="1:13" ht="14" x14ac:dyDescent="0.15">
      <c r="A40" s="17"/>
      <c r="B40" s="6" t="s">
        <v>105</v>
      </c>
      <c r="C40" s="7">
        <f>STDEV('Form responses 1'!G16,'Form responses 1'!G54,'Form responses 1'!G61,'Form responses 1'!G67)</f>
        <v>0.5</v>
      </c>
      <c r="D40" s="7">
        <f>STDEV('Form responses 1'!H16,'Form responses 1'!H54,'Form responses 1'!H61,'Form responses 1'!H67)</f>
        <v>1.2583057392117916</v>
      </c>
      <c r="E40" s="7">
        <f>STDEV('Form responses 1'!I16,'Form responses 1'!I54,'Form responses 1'!I61,'Form responses 1'!I67)</f>
        <v>0.57735026918962573</v>
      </c>
      <c r="F40" s="7">
        <f>STDEV('Form responses 1'!J16,'Form responses 1'!J54,'Form responses 1'!J61,'Form responses 1'!J67)</f>
        <v>1.2583057392117916</v>
      </c>
      <c r="G40" s="7">
        <f>STDEV('Form responses 1'!K16,'Form responses 1'!K54,'Form responses 1'!K61,'Form responses 1'!K67)</f>
        <v>1.2909944487358056</v>
      </c>
      <c r="H40" s="7">
        <f>STDEV('Form responses 1'!L16,'Form responses 1'!L54,'Form responses 1'!L61,'Form responses 1'!L67)</f>
        <v>0.9574271077563381</v>
      </c>
      <c r="I40" s="7">
        <f>STDEV('Form responses 1'!M16,'Form responses 1'!M54,'Form responses 1'!M61,'Form responses 1'!M67)</f>
        <v>0.9574271077563381</v>
      </c>
      <c r="J40" s="7">
        <f>STDEV('Form responses 1'!N16,'Form responses 1'!N54,'Form responses 1'!N61,'Form responses 1'!N67)</f>
        <v>0.81649658092772603</v>
      </c>
      <c r="K40" s="7">
        <f>STDEV('Form responses 1'!O16,'Form responses 1'!O54,'Form responses 1'!O61,'Form responses 1'!O67)</f>
        <v>1.7320508075688772</v>
      </c>
      <c r="L40" s="7">
        <f>STDEV('Form responses 1'!P16,'Form responses 1'!P54,'Form responses 1'!P61,'Form responses 1'!P67)</f>
        <v>1.2909944487358056</v>
      </c>
      <c r="M40" s="7">
        <f>STDEV('Form responses 1'!Q16,'Form responses 1'!Q54,'Form responses 1'!Q61,'Form responses 1'!Q67)</f>
        <v>1</v>
      </c>
    </row>
    <row r="41" spans="1:13" ht="14" x14ac:dyDescent="0.15">
      <c r="A41" s="16" t="s">
        <v>63</v>
      </c>
      <c r="B41" s="6" t="s">
        <v>103</v>
      </c>
      <c r="C41" s="7">
        <f>AVERAGE('Form responses 1'!G17,'Form responses 1'!G55,'Form responses 1'!G62,'Form responses 1'!G68)</f>
        <v>4.75</v>
      </c>
      <c r="D41" s="7">
        <f>AVERAGE('Form responses 1'!H17,'Form responses 1'!H55,'Form responses 1'!H62,'Form responses 1'!H68)</f>
        <v>4.75</v>
      </c>
      <c r="E41" s="7">
        <f>AVERAGE('Form responses 1'!I17,'Form responses 1'!I55,'Form responses 1'!I62,'Form responses 1'!I68)</f>
        <v>4.75</v>
      </c>
      <c r="F41" s="7">
        <f>AVERAGE('Form responses 1'!J17,'Form responses 1'!J55,'Form responses 1'!J62,'Form responses 1'!J68)</f>
        <v>3.75</v>
      </c>
      <c r="G41" s="7">
        <f>AVERAGE('Form responses 1'!K17,'Form responses 1'!K55,'Form responses 1'!K62,'Form responses 1'!K68)</f>
        <v>4.75</v>
      </c>
      <c r="H41" s="7">
        <f>AVERAGE('Form responses 1'!L17,'Form responses 1'!L55,'Form responses 1'!L62,'Form responses 1'!L68)</f>
        <v>5</v>
      </c>
      <c r="I41" s="7">
        <f>AVERAGE('Form responses 1'!M17,'Form responses 1'!M55,'Form responses 1'!M62,'Form responses 1'!M68)</f>
        <v>2.75</v>
      </c>
      <c r="J41" s="7">
        <f>AVERAGE('Form responses 1'!N17,'Form responses 1'!N55,'Form responses 1'!N62,'Form responses 1'!N68)</f>
        <v>2.75</v>
      </c>
      <c r="K41" s="7">
        <f>AVERAGE('Form responses 1'!O17,'Form responses 1'!O55,'Form responses 1'!O62,'Form responses 1'!O68)</f>
        <v>2.25</v>
      </c>
      <c r="L41" s="7">
        <f>AVERAGE('Form responses 1'!P17,'Form responses 1'!P55,'Form responses 1'!P62,'Form responses 1'!P68)</f>
        <v>4.5</v>
      </c>
      <c r="M41" s="7">
        <f>AVERAGE('Form responses 1'!Q17,'Form responses 1'!Q55,'Form responses 1'!Q62,'Form responses 1'!Q68)</f>
        <v>4.75</v>
      </c>
    </row>
    <row r="42" spans="1:13" ht="14" x14ac:dyDescent="0.15">
      <c r="A42" s="17"/>
      <c r="B42" s="6" t="s">
        <v>104</v>
      </c>
      <c r="C42" s="7">
        <f>MEDIAN('Form responses 1'!G17,'Form responses 1'!G55,'Form responses 1'!G62,'Form responses 1'!G68)</f>
        <v>5</v>
      </c>
      <c r="D42" s="7">
        <f>MEDIAN('Form responses 1'!H17,'Form responses 1'!H55,'Form responses 1'!H62,'Form responses 1'!H68)</f>
        <v>5</v>
      </c>
      <c r="E42" s="7">
        <f>MEDIAN('Form responses 1'!I17,'Form responses 1'!I55,'Form responses 1'!I62,'Form responses 1'!I68)</f>
        <v>5</v>
      </c>
      <c r="F42" s="7">
        <f>MEDIAN('Form responses 1'!J17,'Form responses 1'!J55,'Form responses 1'!J62,'Form responses 1'!J68)</f>
        <v>4</v>
      </c>
      <c r="G42" s="7">
        <f>MEDIAN('Form responses 1'!K17,'Form responses 1'!K55,'Form responses 1'!K62,'Form responses 1'!K68)</f>
        <v>5</v>
      </c>
      <c r="H42" s="7">
        <f>MEDIAN('Form responses 1'!L17,'Form responses 1'!L55,'Form responses 1'!L62,'Form responses 1'!L68)</f>
        <v>5</v>
      </c>
      <c r="I42" s="7">
        <f>MEDIAN('Form responses 1'!M17,'Form responses 1'!M55,'Form responses 1'!M62,'Form responses 1'!M68)</f>
        <v>3</v>
      </c>
      <c r="J42" s="7">
        <f>MEDIAN('Form responses 1'!N17,'Form responses 1'!N55,'Form responses 1'!N62,'Form responses 1'!N68)</f>
        <v>3</v>
      </c>
      <c r="K42" s="7">
        <f>MEDIAN('Form responses 1'!O17,'Form responses 1'!O55,'Form responses 1'!O62,'Form responses 1'!O68)</f>
        <v>2</v>
      </c>
      <c r="L42" s="7">
        <f>MEDIAN('Form responses 1'!P17,'Form responses 1'!P55,'Form responses 1'!P62,'Form responses 1'!P68)</f>
        <v>4.5</v>
      </c>
      <c r="M42" s="7">
        <f>MEDIAN('Form responses 1'!Q17,'Form responses 1'!Q55,'Form responses 1'!Q62,'Form responses 1'!Q68)</f>
        <v>5</v>
      </c>
    </row>
    <row r="43" spans="1:13" ht="14" x14ac:dyDescent="0.15">
      <c r="A43" s="17"/>
      <c r="B43" s="6" t="s">
        <v>105</v>
      </c>
      <c r="C43" s="7">
        <f>STDEV('Form responses 1'!G17,'Form responses 1'!G55,'Form responses 1'!G62,'Form responses 1'!G68)</f>
        <v>0.5</v>
      </c>
      <c r="D43" s="7">
        <f>STDEV('Form responses 1'!H17,'Form responses 1'!H55,'Form responses 1'!H62,'Form responses 1'!H68)</f>
        <v>0.5</v>
      </c>
      <c r="E43" s="7">
        <f>STDEV('Form responses 1'!I17,'Form responses 1'!I55,'Form responses 1'!I62,'Form responses 1'!I68)</f>
        <v>0.5</v>
      </c>
      <c r="F43" s="7">
        <f>STDEV('Form responses 1'!J17,'Form responses 1'!J55,'Form responses 1'!J62,'Form responses 1'!J68)</f>
        <v>1.2583057392117916</v>
      </c>
      <c r="G43" s="7">
        <f>STDEV('Form responses 1'!K17,'Form responses 1'!K55,'Form responses 1'!K62,'Form responses 1'!K68)</f>
        <v>0.5</v>
      </c>
      <c r="H43" s="7">
        <f>STDEV('Form responses 1'!L17,'Form responses 1'!L55,'Form responses 1'!L62,'Form responses 1'!L68)</f>
        <v>0</v>
      </c>
      <c r="I43" s="7">
        <f>STDEV('Form responses 1'!M17,'Form responses 1'!M55,'Form responses 1'!M62,'Form responses 1'!M68)</f>
        <v>1.5</v>
      </c>
      <c r="J43" s="7">
        <f>STDEV('Form responses 1'!N17,'Form responses 1'!N55,'Form responses 1'!N62,'Form responses 1'!N68)</f>
        <v>1.5</v>
      </c>
      <c r="K43" s="7">
        <f>STDEV('Form responses 1'!O17,'Form responses 1'!O55,'Form responses 1'!O62,'Form responses 1'!O68)</f>
        <v>1.2583057392117916</v>
      </c>
      <c r="L43" s="7">
        <f>STDEV('Form responses 1'!P17,'Form responses 1'!P55,'Form responses 1'!P62,'Form responses 1'!P68)</f>
        <v>0.57735026918962573</v>
      </c>
      <c r="M43" s="7">
        <f>STDEV('Form responses 1'!Q17,'Form responses 1'!Q55,'Form responses 1'!Q62,'Form responses 1'!Q68)</f>
        <v>0.5</v>
      </c>
    </row>
    <row r="44" spans="1:13" ht="14" x14ac:dyDescent="0.15">
      <c r="A44" s="16" t="s">
        <v>66</v>
      </c>
      <c r="B44" s="6" t="s">
        <v>103</v>
      </c>
      <c r="C44" s="7">
        <f>AVERAGE('Form responses 1'!G18,'Form responses 1'!G56,'Form responses 1'!G63,'Form responses 1'!G69)</f>
        <v>5</v>
      </c>
      <c r="D44" s="7">
        <f>AVERAGE('Form responses 1'!H18,'Form responses 1'!H56,'Form responses 1'!H63,'Form responses 1'!H69)</f>
        <v>4.75</v>
      </c>
      <c r="E44" s="7">
        <f>AVERAGE('Form responses 1'!I18,'Form responses 1'!I56,'Form responses 1'!I63,'Form responses 1'!I69)</f>
        <v>5</v>
      </c>
      <c r="F44" s="7">
        <f>AVERAGE('Form responses 1'!J18,'Form responses 1'!J56,'Form responses 1'!J63,'Form responses 1'!J69)</f>
        <v>3.5</v>
      </c>
      <c r="G44" s="7">
        <f>AVERAGE('Form responses 1'!K18,'Form responses 1'!K56,'Form responses 1'!K63,'Form responses 1'!K69)</f>
        <v>5</v>
      </c>
      <c r="H44" s="7">
        <f>AVERAGE('Form responses 1'!L18,'Form responses 1'!L56,'Form responses 1'!L63,'Form responses 1'!L69)</f>
        <v>5</v>
      </c>
      <c r="I44" s="7">
        <f>AVERAGE('Form responses 1'!M18,'Form responses 1'!M56,'Form responses 1'!M63,'Form responses 1'!M69)</f>
        <v>2.25</v>
      </c>
      <c r="J44" s="7">
        <f>AVERAGE('Form responses 1'!N18,'Form responses 1'!N56,'Form responses 1'!N63,'Form responses 1'!N69)</f>
        <v>2.25</v>
      </c>
      <c r="K44" s="7">
        <f>AVERAGE('Form responses 1'!O18,'Form responses 1'!O56,'Form responses 1'!O63,'Form responses 1'!O69)</f>
        <v>2.75</v>
      </c>
      <c r="L44" s="7">
        <f>AVERAGE('Form responses 1'!P18,'Form responses 1'!P56,'Form responses 1'!P63,'Form responses 1'!P69)</f>
        <v>4.5</v>
      </c>
      <c r="M44" s="7">
        <f>AVERAGE('Form responses 1'!Q18,'Form responses 1'!Q56,'Form responses 1'!Q63,'Form responses 1'!Q69)</f>
        <v>5</v>
      </c>
    </row>
    <row r="45" spans="1:13" ht="14" x14ac:dyDescent="0.15">
      <c r="A45" s="17"/>
      <c r="B45" s="6" t="s">
        <v>104</v>
      </c>
      <c r="C45" s="7">
        <f>MEDIAN('Form responses 1'!G18,'Form responses 1'!G56,'Form responses 1'!G63,'Form responses 1'!G69)</f>
        <v>5</v>
      </c>
      <c r="D45" s="7">
        <f>MEDIAN('Form responses 1'!H18,'Form responses 1'!H56,'Form responses 1'!H63,'Form responses 1'!H69)</f>
        <v>5</v>
      </c>
      <c r="E45" s="7">
        <f>MEDIAN('Form responses 1'!I18,'Form responses 1'!I56,'Form responses 1'!I63,'Form responses 1'!I69)</f>
        <v>5</v>
      </c>
      <c r="F45" s="7">
        <f>MEDIAN('Form responses 1'!J18,'Form responses 1'!J56,'Form responses 1'!J63,'Form responses 1'!J69)</f>
        <v>4</v>
      </c>
      <c r="G45" s="7">
        <f>MEDIAN('Form responses 1'!K18,'Form responses 1'!K56,'Form responses 1'!K63,'Form responses 1'!K69)</f>
        <v>5</v>
      </c>
      <c r="H45" s="7">
        <f>MEDIAN('Form responses 1'!L18,'Form responses 1'!L56,'Form responses 1'!L63,'Form responses 1'!L69)</f>
        <v>5</v>
      </c>
      <c r="I45" s="7">
        <f>MEDIAN('Form responses 1'!M18,'Form responses 1'!M56,'Form responses 1'!M63,'Form responses 1'!M69)</f>
        <v>2</v>
      </c>
      <c r="J45" s="7">
        <f>MEDIAN('Form responses 1'!N18,'Form responses 1'!N56,'Form responses 1'!N63,'Form responses 1'!N69)</f>
        <v>2</v>
      </c>
      <c r="K45" s="7">
        <f>MEDIAN('Form responses 1'!O18,'Form responses 1'!O56,'Form responses 1'!O63,'Form responses 1'!O69)</f>
        <v>3</v>
      </c>
      <c r="L45" s="7">
        <f>MEDIAN('Form responses 1'!P18,'Form responses 1'!P56,'Form responses 1'!P63,'Form responses 1'!P69)</f>
        <v>4.5</v>
      </c>
      <c r="M45" s="7">
        <f>MEDIAN('Form responses 1'!Q18,'Form responses 1'!Q56,'Form responses 1'!Q63,'Form responses 1'!Q69)</f>
        <v>5</v>
      </c>
    </row>
    <row r="46" spans="1:13" ht="14" x14ac:dyDescent="0.15">
      <c r="A46" s="17"/>
      <c r="B46" s="6" t="s">
        <v>105</v>
      </c>
      <c r="C46" s="7">
        <f>STDEV('Form responses 1'!G18,'Form responses 1'!G56,'Form responses 1'!G63,'Form responses 1'!G69)</f>
        <v>0</v>
      </c>
      <c r="D46" s="7">
        <f>STDEV('Form responses 1'!H18,'Form responses 1'!H56,'Form responses 1'!H63,'Form responses 1'!H69)</f>
        <v>0.5</v>
      </c>
      <c r="E46" s="7">
        <f>STDEV('Form responses 1'!I18,'Form responses 1'!I56,'Form responses 1'!I63,'Form responses 1'!I69)</f>
        <v>0</v>
      </c>
      <c r="F46" s="7">
        <f>STDEV('Form responses 1'!J18,'Form responses 1'!J56,'Form responses 1'!J63,'Form responses 1'!J69)</f>
        <v>1.9148542155126762</v>
      </c>
      <c r="G46" s="7">
        <f>STDEV('Form responses 1'!K18,'Form responses 1'!K56,'Form responses 1'!K63,'Form responses 1'!K69)</f>
        <v>0</v>
      </c>
      <c r="H46" s="7">
        <f>STDEV('Form responses 1'!L18,'Form responses 1'!L56,'Form responses 1'!L63,'Form responses 1'!L69)</f>
        <v>0</v>
      </c>
      <c r="I46" s="7">
        <f>STDEV('Form responses 1'!M18,'Form responses 1'!M56,'Form responses 1'!M63,'Form responses 1'!M69)</f>
        <v>1.2583057392117916</v>
      </c>
      <c r="J46" s="7">
        <f>STDEV('Form responses 1'!N18,'Form responses 1'!N56,'Form responses 1'!N63,'Form responses 1'!N69)</f>
        <v>1.2583057392117916</v>
      </c>
      <c r="K46" s="7">
        <f>STDEV('Form responses 1'!O18,'Form responses 1'!O56,'Form responses 1'!O63,'Form responses 1'!O69)</f>
        <v>1.5</v>
      </c>
      <c r="L46" s="7">
        <f>STDEV('Form responses 1'!P18,'Form responses 1'!P56,'Form responses 1'!P63,'Form responses 1'!P69)</f>
        <v>0.57735026918962573</v>
      </c>
      <c r="M46" s="7">
        <f>STDEV('Form responses 1'!Q18,'Form responses 1'!Q56,'Form responses 1'!Q63,'Form responses 1'!Q69)</f>
        <v>0</v>
      </c>
    </row>
    <row r="47" spans="1:13" ht="14" x14ac:dyDescent="0.15">
      <c r="A47" s="16" t="s">
        <v>69</v>
      </c>
      <c r="B47" s="6" t="s">
        <v>103</v>
      </c>
      <c r="C47" s="7">
        <f>AVERAGE('Form responses 1'!G19,'Form responses 1'!G57,'Form responses 1'!G64,'Form responses 1'!G70)</f>
        <v>4</v>
      </c>
      <c r="D47" s="7">
        <f>AVERAGE('Form responses 1'!H19,'Form responses 1'!H57,'Form responses 1'!H64,'Form responses 1'!H70)</f>
        <v>3.25</v>
      </c>
      <c r="E47" s="7">
        <f>AVERAGE('Form responses 1'!I19,'Form responses 1'!I57,'Form responses 1'!I64,'Form responses 1'!I70)</f>
        <v>3.75</v>
      </c>
      <c r="F47" s="7">
        <f>AVERAGE('Form responses 1'!J19,'Form responses 1'!J57,'Form responses 1'!J64,'Form responses 1'!J70)</f>
        <v>4.25</v>
      </c>
      <c r="G47" s="7">
        <f>AVERAGE('Form responses 1'!K19,'Form responses 1'!K57,'Form responses 1'!K64,'Form responses 1'!K70)</f>
        <v>4.5</v>
      </c>
      <c r="H47" s="7">
        <f>AVERAGE('Form responses 1'!L19,'Form responses 1'!L57,'Form responses 1'!L64,'Form responses 1'!L70)</f>
        <v>4.25</v>
      </c>
      <c r="I47" s="7">
        <f>AVERAGE('Form responses 1'!M19,'Form responses 1'!M57,'Form responses 1'!M64,'Form responses 1'!M70)</f>
        <v>3</v>
      </c>
      <c r="J47" s="7">
        <f>AVERAGE('Form responses 1'!N19,'Form responses 1'!N57,'Form responses 1'!N64,'Form responses 1'!N70)</f>
        <v>3</v>
      </c>
      <c r="K47" s="7">
        <f>AVERAGE('Form responses 1'!O19,'Form responses 1'!O57,'Form responses 1'!O64,'Form responses 1'!O70)</f>
        <v>2.75</v>
      </c>
      <c r="L47" s="7">
        <f>AVERAGE('Form responses 1'!P19,'Form responses 1'!P57,'Form responses 1'!P64,'Form responses 1'!P70)</f>
        <v>2.75</v>
      </c>
      <c r="M47" s="7">
        <f>AVERAGE('Form responses 1'!Q19,'Form responses 1'!Q57,'Form responses 1'!Q64,'Form responses 1'!Q70)</f>
        <v>3.5</v>
      </c>
    </row>
    <row r="48" spans="1:13" ht="14" x14ac:dyDescent="0.15">
      <c r="A48" s="17"/>
      <c r="B48" s="6" t="s">
        <v>104</v>
      </c>
      <c r="C48" s="7">
        <f>MEDIAN('Form responses 1'!G19,'Form responses 1'!G57,'Form responses 1'!G64,'Form responses 1'!G70)</f>
        <v>4</v>
      </c>
      <c r="D48" s="7">
        <f>MEDIAN('Form responses 1'!H19,'Form responses 1'!H57,'Form responses 1'!H64,'Form responses 1'!H70)</f>
        <v>3</v>
      </c>
      <c r="E48" s="7">
        <f>MEDIAN('Form responses 1'!I19,'Form responses 1'!I57,'Form responses 1'!I64,'Form responses 1'!I70)</f>
        <v>4</v>
      </c>
      <c r="F48" s="7">
        <f>MEDIAN('Form responses 1'!J19,'Form responses 1'!J57,'Form responses 1'!J64,'Form responses 1'!J70)</f>
        <v>4</v>
      </c>
      <c r="G48" s="7">
        <f>MEDIAN('Form responses 1'!K19,'Form responses 1'!K57,'Form responses 1'!K64,'Form responses 1'!K70)</f>
        <v>4.5</v>
      </c>
      <c r="H48" s="7">
        <f>MEDIAN('Form responses 1'!L19,'Form responses 1'!L57,'Form responses 1'!L64,'Form responses 1'!L70)</f>
        <v>4.5</v>
      </c>
      <c r="I48" s="7">
        <f>MEDIAN('Form responses 1'!M19,'Form responses 1'!M57,'Form responses 1'!M64,'Form responses 1'!M70)</f>
        <v>3</v>
      </c>
      <c r="J48" s="7">
        <f>MEDIAN('Form responses 1'!N19,'Form responses 1'!N57,'Form responses 1'!N64,'Form responses 1'!N70)</f>
        <v>3</v>
      </c>
      <c r="K48" s="7">
        <f>MEDIAN('Form responses 1'!O19,'Form responses 1'!O57,'Form responses 1'!O64,'Form responses 1'!O70)</f>
        <v>2.5</v>
      </c>
      <c r="L48" s="7">
        <f>MEDIAN('Form responses 1'!P19,'Form responses 1'!P57,'Form responses 1'!P64,'Form responses 1'!P70)</f>
        <v>2.5</v>
      </c>
      <c r="M48" s="7">
        <f>MEDIAN('Form responses 1'!Q19,'Form responses 1'!Q57,'Form responses 1'!Q64,'Form responses 1'!Q70)</f>
        <v>3.5</v>
      </c>
    </row>
    <row r="49" spans="1:13" ht="14" x14ac:dyDescent="0.15">
      <c r="A49" s="17"/>
      <c r="B49" s="6" t="s">
        <v>105</v>
      </c>
      <c r="C49" s="7">
        <f>STDEV('Form responses 1'!G19,'Form responses 1'!G57,'Form responses 1'!G64,'Form responses 1'!G70)</f>
        <v>0.81649658092772603</v>
      </c>
      <c r="D49" s="7">
        <f>STDEV('Form responses 1'!H19,'Form responses 1'!H57,'Form responses 1'!H64,'Form responses 1'!H70)</f>
        <v>1.2583057392117916</v>
      </c>
      <c r="E49" s="7">
        <f>STDEV('Form responses 1'!I19,'Form responses 1'!I57,'Form responses 1'!I64,'Form responses 1'!I70)</f>
        <v>1.2583057392117916</v>
      </c>
      <c r="F49" s="7">
        <f>STDEV('Form responses 1'!J19,'Form responses 1'!J57,'Form responses 1'!J64,'Form responses 1'!J70)</f>
        <v>0.5</v>
      </c>
      <c r="G49" s="7">
        <f>STDEV('Form responses 1'!K19,'Form responses 1'!K57,'Form responses 1'!K64,'Form responses 1'!K70)</f>
        <v>0.57735026918962573</v>
      </c>
      <c r="H49" s="7">
        <f>STDEV('Form responses 1'!L19,'Form responses 1'!L57,'Form responses 1'!L64,'Form responses 1'!L70)</f>
        <v>0.9574271077563381</v>
      </c>
      <c r="I49" s="7">
        <f>STDEV('Form responses 1'!M19,'Form responses 1'!M57,'Form responses 1'!M64,'Form responses 1'!M70)</f>
        <v>1.1547005383792515</v>
      </c>
      <c r="J49" s="7">
        <f>STDEV('Form responses 1'!N19,'Form responses 1'!N57,'Form responses 1'!N64,'Form responses 1'!N70)</f>
        <v>1.1547005383792515</v>
      </c>
      <c r="K49" s="7">
        <f>STDEV('Form responses 1'!O19,'Form responses 1'!O57,'Form responses 1'!O64,'Form responses 1'!O70)</f>
        <v>0.9574271077563381</v>
      </c>
      <c r="L49" s="7">
        <f>STDEV('Form responses 1'!P19,'Form responses 1'!P57,'Form responses 1'!P64,'Form responses 1'!P70)</f>
        <v>0.9574271077563381</v>
      </c>
      <c r="M49" s="7">
        <f>STDEV('Form responses 1'!Q19,'Form responses 1'!Q57,'Form responses 1'!Q64,'Form responses 1'!Q70)</f>
        <v>1.2909944487358056</v>
      </c>
    </row>
    <row r="50" spans="1:13" ht="14" x14ac:dyDescent="0.15">
      <c r="A50" s="16" t="s">
        <v>72</v>
      </c>
      <c r="B50" s="6" t="s">
        <v>103</v>
      </c>
      <c r="C50" s="7">
        <f>AVERAGE('Form responses 1'!G20,'Form responses 1'!G58,'Form responses 1'!G65,'Form responses 1'!G71)</f>
        <v>4</v>
      </c>
      <c r="D50" s="7">
        <f>AVERAGE('Form responses 1'!H20,'Form responses 1'!H58,'Form responses 1'!H65,'Form responses 1'!H71)</f>
        <v>3.25</v>
      </c>
      <c r="E50" s="7">
        <f>AVERAGE('Form responses 1'!I20,'Form responses 1'!I58,'Form responses 1'!I65,'Form responses 1'!I71)</f>
        <v>3.75</v>
      </c>
      <c r="F50" s="7">
        <f>AVERAGE('Form responses 1'!J20,'Form responses 1'!J58,'Form responses 1'!J65,'Form responses 1'!J71)</f>
        <v>3.5</v>
      </c>
      <c r="G50" s="7">
        <f>AVERAGE('Form responses 1'!K20,'Form responses 1'!K58,'Form responses 1'!K65,'Form responses 1'!K71)</f>
        <v>4.5</v>
      </c>
      <c r="H50" s="7">
        <f>AVERAGE('Form responses 1'!L20,'Form responses 1'!L58,'Form responses 1'!L65,'Form responses 1'!L71)</f>
        <v>4</v>
      </c>
      <c r="I50" s="7">
        <f>AVERAGE('Form responses 1'!M20,'Form responses 1'!M58,'Form responses 1'!M65,'Form responses 1'!M71)</f>
        <v>3</v>
      </c>
      <c r="J50" s="7">
        <f>AVERAGE('Form responses 1'!N20,'Form responses 1'!N58,'Form responses 1'!N65,'Form responses 1'!N71)</f>
        <v>2.5</v>
      </c>
      <c r="K50" s="7">
        <f>AVERAGE('Form responses 1'!O20,'Form responses 1'!O58,'Form responses 1'!O65,'Form responses 1'!O71)</f>
        <v>3.5</v>
      </c>
      <c r="L50" s="7">
        <f>AVERAGE('Form responses 1'!P20,'Form responses 1'!P58,'Form responses 1'!P65,'Form responses 1'!P71)</f>
        <v>3.5</v>
      </c>
      <c r="M50" s="7">
        <f>AVERAGE('Form responses 1'!Q20,'Form responses 1'!Q58,'Form responses 1'!Q65,'Form responses 1'!Q71)</f>
        <v>4</v>
      </c>
    </row>
    <row r="51" spans="1:13" ht="14" x14ac:dyDescent="0.15">
      <c r="A51" s="17"/>
      <c r="B51" s="6" t="s">
        <v>104</v>
      </c>
      <c r="C51" s="7">
        <f>MEDIAN('Form responses 1'!G20,'Form responses 1'!G58,'Form responses 1'!G65,'Form responses 1'!G71)</f>
        <v>4</v>
      </c>
      <c r="D51" s="7">
        <f>MEDIAN('Form responses 1'!H20,'Form responses 1'!H58,'Form responses 1'!H65,'Form responses 1'!H71)</f>
        <v>3</v>
      </c>
      <c r="E51" s="7">
        <f>MEDIAN('Form responses 1'!I20,'Form responses 1'!I58,'Form responses 1'!I65,'Form responses 1'!I71)</f>
        <v>4</v>
      </c>
      <c r="F51" s="7">
        <f>MEDIAN('Form responses 1'!J20,'Form responses 1'!J58,'Form responses 1'!J65,'Form responses 1'!J71)</f>
        <v>3.5</v>
      </c>
      <c r="G51" s="7">
        <f>MEDIAN('Form responses 1'!K20,'Form responses 1'!K58,'Form responses 1'!K65,'Form responses 1'!K71)</f>
        <v>4.5</v>
      </c>
      <c r="H51" s="7">
        <f>MEDIAN('Form responses 1'!L20,'Form responses 1'!L58,'Form responses 1'!L65,'Form responses 1'!L71)</f>
        <v>4</v>
      </c>
      <c r="I51" s="7">
        <f>MEDIAN('Form responses 1'!M20,'Form responses 1'!M58,'Form responses 1'!M65,'Form responses 1'!M71)</f>
        <v>3</v>
      </c>
      <c r="J51" s="7">
        <f>MEDIAN('Form responses 1'!N20,'Form responses 1'!N58,'Form responses 1'!N65,'Form responses 1'!N71)</f>
        <v>2.5</v>
      </c>
      <c r="K51" s="7">
        <f>MEDIAN('Form responses 1'!O20,'Form responses 1'!O58,'Form responses 1'!O65,'Form responses 1'!O71)</f>
        <v>3.5</v>
      </c>
      <c r="L51" s="7">
        <f>MEDIAN('Form responses 1'!P20,'Form responses 1'!P58,'Form responses 1'!P65,'Form responses 1'!P71)</f>
        <v>3.5</v>
      </c>
      <c r="M51" s="7">
        <f>MEDIAN('Form responses 1'!Q20,'Form responses 1'!Q58,'Form responses 1'!Q65,'Form responses 1'!Q71)</f>
        <v>4</v>
      </c>
    </row>
    <row r="52" spans="1:13" ht="14" x14ac:dyDescent="0.15">
      <c r="A52" s="17"/>
      <c r="B52" s="6" t="s">
        <v>105</v>
      </c>
      <c r="C52" s="7">
        <f>STDEV('Form responses 1'!G20,'Form responses 1'!G58,'Form responses 1'!G65,'Form responses 1'!G71)</f>
        <v>0</v>
      </c>
      <c r="D52" s="7">
        <f>STDEV('Form responses 1'!H20,'Form responses 1'!H58,'Form responses 1'!H65,'Form responses 1'!H71)</f>
        <v>0.5</v>
      </c>
      <c r="E52" s="7">
        <f>STDEV('Form responses 1'!I20,'Form responses 1'!I58,'Form responses 1'!I65,'Form responses 1'!I71)</f>
        <v>0.5</v>
      </c>
      <c r="F52" s="7">
        <f>STDEV('Form responses 1'!J20,'Form responses 1'!J58,'Form responses 1'!J65,'Form responses 1'!J71)</f>
        <v>0.57735026918962573</v>
      </c>
      <c r="G52" s="7">
        <f>STDEV('Form responses 1'!K20,'Form responses 1'!K58,'Form responses 1'!K65,'Form responses 1'!K71)</f>
        <v>0.57735026918962573</v>
      </c>
      <c r="H52" s="7">
        <f>STDEV('Form responses 1'!L20,'Form responses 1'!L58,'Form responses 1'!L65,'Form responses 1'!L71)</f>
        <v>0.81649658092772603</v>
      </c>
      <c r="I52" s="7">
        <f>STDEV('Form responses 1'!M20,'Form responses 1'!M58,'Form responses 1'!M65,'Form responses 1'!M71)</f>
        <v>0.81649658092772603</v>
      </c>
      <c r="J52" s="7">
        <f>STDEV('Form responses 1'!N20,'Form responses 1'!N58,'Form responses 1'!N65,'Form responses 1'!N71)</f>
        <v>0.57735026918962573</v>
      </c>
      <c r="K52" s="7">
        <f>STDEV('Form responses 1'!O20,'Form responses 1'!O58,'Form responses 1'!O65,'Form responses 1'!O71)</f>
        <v>0.57735026918962573</v>
      </c>
      <c r="L52" s="7">
        <f>STDEV('Form responses 1'!P20,'Form responses 1'!P58,'Form responses 1'!P65,'Form responses 1'!P71)</f>
        <v>0.57735026918962573</v>
      </c>
      <c r="M52" s="7">
        <f>STDEV('Form responses 1'!Q20,'Form responses 1'!Q58,'Form responses 1'!Q65,'Form responses 1'!Q71)</f>
        <v>0</v>
      </c>
    </row>
    <row r="53" spans="1:13" ht="14" x14ac:dyDescent="0.15">
      <c r="A53" s="16" t="s">
        <v>75</v>
      </c>
      <c r="B53" s="6" t="s">
        <v>103</v>
      </c>
      <c r="C53" s="7">
        <f>AVERAGE('Form responses 1'!G21,'Form responses 1'!G59,'Form responses 1'!G66,'Form responses 1'!G72)</f>
        <v>4.5</v>
      </c>
      <c r="D53" s="7">
        <f>AVERAGE('Form responses 1'!H21,'Form responses 1'!H59,'Form responses 1'!H66,'Form responses 1'!H72)</f>
        <v>4.25</v>
      </c>
      <c r="E53" s="7">
        <f>AVERAGE('Form responses 1'!I21,'Form responses 1'!I59,'Form responses 1'!I66,'Form responses 1'!I72)</f>
        <v>4.25</v>
      </c>
      <c r="F53" s="7">
        <f>AVERAGE('Form responses 1'!J21,'Form responses 1'!J59,'Form responses 1'!J66,'Form responses 1'!J72)</f>
        <v>3.75</v>
      </c>
      <c r="G53" s="7">
        <f>AVERAGE('Form responses 1'!K21,'Form responses 1'!K59,'Form responses 1'!K66,'Form responses 1'!K72)</f>
        <v>4.5</v>
      </c>
      <c r="H53" s="7">
        <f>AVERAGE('Form responses 1'!L21,'Form responses 1'!L59,'Form responses 1'!L66,'Form responses 1'!L72)</f>
        <v>4.5</v>
      </c>
      <c r="I53" s="7">
        <f>AVERAGE('Form responses 1'!M21,'Form responses 1'!M59,'Form responses 1'!M66,'Form responses 1'!M72)</f>
        <v>2.75</v>
      </c>
      <c r="J53" s="7">
        <f>AVERAGE('Form responses 1'!N21,'Form responses 1'!N59,'Form responses 1'!N66,'Form responses 1'!N72)</f>
        <v>2.75</v>
      </c>
      <c r="K53" s="7">
        <f>AVERAGE('Form responses 1'!O21,'Form responses 1'!O59,'Form responses 1'!O66,'Form responses 1'!O72)</f>
        <v>3</v>
      </c>
      <c r="L53" s="7">
        <f>AVERAGE('Form responses 1'!P21,'Form responses 1'!P59,'Form responses 1'!P66,'Form responses 1'!P72)</f>
        <v>4</v>
      </c>
      <c r="M53" s="7">
        <f>AVERAGE('Form responses 1'!Q21,'Form responses 1'!Q59,'Form responses 1'!Q66,'Form responses 1'!Q72)</f>
        <v>4.5</v>
      </c>
    </row>
    <row r="54" spans="1:13" ht="14" x14ac:dyDescent="0.15">
      <c r="A54" s="17"/>
      <c r="B54" s="6" t="s">
        <v>104</v>
      </c>
      <c r="C54" s="7">
        <f>MEDIAN('Form responses 1'!G21,'Form responses 1'!G59,'Form responses 1'!G66,'Form responses 1'!G72)</f>
        <v>4.5</v>
      </c>
      <c r="D54" s="7">
        <f>MEDIAN('Form responses 1'!H21,'Form responses 1'!H59,'Form responses 1'!H66,'Form responses 1'!H72)</f>
        <v>4.5</v>
      </c>
      <c r="E54" s="7">
        <f>MEDIAN('Form responses 1'!I21,'Form responses 1'!I59,'Form responses 1'!I66,'Form responses 1'!I72)</f>
        <v>4.5</v>
      </c>
      <c r="F54" s="7">
        <f>MEDIAN('Form responses 1'!J21,'Form responses 1'!J59,'Form responses 1'!J66,'Form responses 1'!J72)</f>
        <v>4</v>
      </c>
      <c r="G54" s="7">
        <f>MEDIAN('Form responses 1'!K21,'Form responses 1'!K59,'Form responses 1'!K66,'Form responses 1'!K72)</f>
        <v>4.5</v>
      </c>
      <c r="H54" s="7">
        <f>MEDIAN('Form responses 1'!L21,'Form responses 1'!L59,'Form responses 1'!L66,'Form responses 1'!L72)</f>
        <v>4.5</v>
      </c>
      <c r="I54" s="7">
        <f>MEDIAN('Form responses 1'!M21,'Form responses 1'!M59,'Form responses 1'!M66,'Form responses 1'!M72)</f>
        <v>2.5</v>
      </c>
      <c r="J54" s="7">
        <f>MEDIAN('Form responses 1'!N21,'Form responses 1'!N59,'Form responses 1'!N66,'Form responses 1'!N72)</f>
        <v>2.5</v>
      </c>
      <c r="K54" s="7">
        <f>MEDIAN('Form responses 1'!O21,'Form responses 1'!O59,'Form responses 1'!O66,'Form responses 1'!O72)</f>
        <v>3</v>
      </c>
      <c r="L54" s="7">
        <f>MEDIAN('Form responses 1'!P21,'Form responses 1'!P59,'Form responses 1'!P66,'Form responses 1'!P72)</f>
        <v>4</v>
      </c>
      <c r="M54" s="7">
        <f>MEDIAN('Form responses 1'!Q21,'Form responses 1'!Q59,'Form responses 1'!Q66,'Form responses 1'!Q72)</f>
        <v>4.5</v>
      </c>
    </row>
    <row r="55" spans="1:13" ht="14" x14ac:dyDescent="0.15">
      <c r="A55" s="17"/>
      <c r="B55" s="6" t="s">
        <v>105</v>
      </c>
      <c r="C55" s="7">
        <f>STDEV('Form responses 1'!G21,'Form responses 1'!G59,'Form responses 1'!G66,'Form responses 1'!G72)</f>
        <v>0.57735026918962573</v>
      </c>
      <c r="D55" s="7">
        <f>STDEV('Form responses 1'!H21,'Form responses 1'!H59,'Form responses 1'!H66,'Form responses 1'!H72)</f>
        <v>0.9574271077563381</v>
      </c>
      <c r="E55" s="7">
        <f>STDEV('Form responses 1'!I21,'Form responses 1'!I59,'Form responses 1'!I66,'Form responses 1'!I72)</f>
        <v>0.9574271077563381</v>
      </c>
      <c r="F55" s="7">
        <f>STDEV('Form responses 1'!J21,'Form responses 1'!J59,'Form responses 1'!J66,'Form responses 1'!J72)</f>
        <v>0.5</v>
      </c>
      <c r="G55" s="7">
        <f>STDEV('Form responses 1'!K21,'Form responses 1'!K59,'Form responses 1'!K66,'Form responses 1'!K72)</f>
        <v>0.57735026918962573</v>
      </c>
      <c r="H55" s="7">
        <f>STDEV('Form responses 1'!L21,'Form responses 1'!L59,'Form responses 1'!L66,'Form responses 1'!L72)</f>
        <v>0.57735026918962573</v>
      </c>
      <c r="I55" s="7">
        <f>STDEV('Form responses 1'!M21,'Form responses 1'!M59,'Form responses 1'!M66,'Form responses 1'!M72)</f>
        <v>0.9574271077563381</v>
      </c>
      <c r="J55" s="7">
        <f>STDEV('Form responses 1'!N21,'Form responses 1'!N59,'Form responses 1'!N66,'Form responses 1'!N72)</f>
        <v>0.9574271077563381</v>
      </c>
      <c r="K55" s="7">
        <f>STDEV('Form responses 1'!O21,'Form responses 1'!O59,'Form responses 1'!O66,'Form responses 1'!O72)</f>
        <v>0.81649658092772603</v>
      </c>
      <c r="L55" s="7">
        <f>STDEV('Form responses 1'!P21,'Form responses 1'!P59,'Form responses 1'!P66,'Form responses 1'!P72)</f>
        <v>0.81649658092772603</v>
      </c>
      <c r="M55" s="7">
        <f>STDEV('Form responses 1'!Q21,'Form responses 1'!Q59,'Form responses 1'!Q66,'Form responses 1'!Q72)</f>
        <v>0.57735026918962573</v>
      </c>
    </row>
  </sheetData>
  <mergeCells count="18">
    <mergeCell ref="A50:A52"/>
    <mergeCell ref="A53:A55"/>
    <mergeCell ref="A35:A37"/>
    <mergeCell ref="A38:A40"/>
    <mergeCell ref="A41:A43"/>
    <mergeCell ref="A44:A46"/>
    <mergeCell ref="A47:A49"/>
    <mergeCell ref="A20:A22"/>
    <mergeCell ref="A23:A25"/>
    <mergeCell ref="A26:A28"/>
    <mergeCell ref="A29:A31"/>
    <mergeCell ref="A32:A34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E712-BEF3-9A4C-B480-D0D49DB0043B}">
  <dimension ref="A1:S18"/>
  <sheetViews>
    <sheetView zoomScaleNormal="100" workbookViewId="0">
      <selection activeCell="A8" sqref="A8"/>
    </sheetView>
  </sheetViews>
  <sheetFormatPr baseColWidth="10" defaultRowHeight="13" x14ac:dyDescent="0.15"/>
  <cols>
    <col min="1" max="1" width="41.5" style="12" bestFit="1" customWidth="1"/>
    <col min="2" max="19" width="10.83203125" style="3" customWidth="1"/>
    <col min="20" max="16384" width="10.83203125" style="3"/>
  </cols>
  <sheetData>
    <row r="1" spans="1:19" s="15" customFormat="1" ht="14" x14ac:dyDescent="0.15">
      <c r="A1" s="8" t="s">
        <v>108</v>
      </c>
      <c r="B1" s="14" t="s">
        <v>18</v>
      </c>
      <c r="C1" s="14" t="s">
        <v>22</v>
      </c>
      <c r="D1" s="14" t="s">
        <v>29</v>
      </c>
      <c r="E1" s="14" t="s">
        <v>32</v>
      </c>
      <c r="F1" s="14" t="s">
        <v>36</v>
      </c>
      <c r="G1" s="14" t="s">
        <v>39</v>
      </c>
      <c r="H1" s="14" t="s">
        <v>41</v>
      </c>
      <c r="I1" s="14" t="s">
        <v>44</v>
      </c>
      <c r="J1" s="14" t="s">
        <v>47</v>
      </c>
      <c r="K1" s="14" t="s">
        <v>50</v>
      </c>
      <c r="L1" s="14" t="s">
        <v>53</v>
      </c>
      <c r="M1" s="14" t="s">
        <v>56</v>
      </c>
      <c r="N1" s="14" t="s">
        <v>59</v>
      </c>
      <c r="O1" s="14" t="s">
        <v>63</v>
      </c>
      <c r="P1" s="14" t="s">
        <v>66</v>
      </c>
      <c r="Q1" s="14" t="s">
        <v>69</v>
      </c>
      <c r="R1" s="14" t="s">
        <v>72</v>
      </c>
      <c r="S1" s="14" t="s">
        <v>75</v>
      </c>
    </row>
    <row r="2" spans="1:19" ht="28" x14ac:dyDescent="0.15">
      <c r="A2" s="6" t="s">
        <v>6</v>
      </c>
      <c r="B2" s="13">
        <v>4.25</v>
      </c>
      <c r="C2" s="13">
        <v>4.5</v>
      </c>
      <c r="D2" s="13">
        <v>3.5</v>
      </c>
      <c r="E2" s="13">
        <v>3.5</v>
      </c>
      <c r="F2" s="13">
        <v>3.5</v>
      </c>
      <c r="G2" s="13">
        <v>3.5</v>
      </c>
      <c r="H2" s="13">
        <v>4.666666666666667</v>
      </c>
      <c r="I2" s="13">
        <v>4</v>
      </c>
      <c r="J2" s="13">
        <v>2.5</v>
      </c>
      <c r="K2" s="13">
        <v>4.25</v>
      </c>
      <c r="L2" s="13">
        <v>4.25</v>
      </c>
      <c r="M2" s="13">
        <v>3.25</v>
      </c>
      <c r="N2" s="13">
        <v>2.25</v>
      </c>
      <c r="O2" s="13">
        <v>4.75</v>
      </c>
      <c r="P2" s="13">
        <v>5</v>
      </c>
      <c r="Q2" s="13">
        <v>4</v>
      </c>
      <c r="R2" s="13">
        <v>4</v>
      </c>
      <c r="S2" s="13">
        <v>4.5</v>
      </c>
    </row>
    <row r="3" spans="1:19" ht="28" x14ac:dyDescent="0.15">
      <c r="A3" s="7" t="s">
        <v>7</v>
      </c>
      <c r="B3" s="13">
        <v>3.75</v>
      </c>
      <c r="C3" s="13">
        <v>4.5</v>
      </c>
      <c r="D3" s="13">
        <v>3.5</v>
      </c>
      <c r="E3" s="13">
        <v>3.5</v>
      </c>
      <c r="F3" s="13">
        <v>4.333333333333333</v>
      </c>
      <c r="G3" s="13">
        <v>3.75</v>
      </c>
      <c r="H3" s="13">
        <v>4.333333333333333</v>
      </c>
      <c r="I3" s="13">
        <v>4.25</v>
      </c>
      <c r="J3" s="13">
        <v>2.75</v>
      </c>
      <c r="K3" s="13">
        <v>3.5</v>
      </c>
      <c r="L3" s="13">
        <v>3.5</v>
      </c>
      <c r="M3" s="13">
        <v>3.25</v>
      </c>
      <c r="N3" s="13">
        <v>2.25</v>
      </c>
      <c r="O3" s="13">
        <v>4.75</v>
      </c>
      <c r="P3" s="13">
        <v>4.75</v>
      </c>
      <c r="Q3" s="13">
        <v>3.25</v>
      </c>
      <c r="R3" s="13">
        <v>3.25</v>
      </c>
      <c r="S3" s="13">
        <v>4.25</v>
      </c>
    </row>
    <row r="4" spans="1:19" ht="28" x14ac:dyDescent="0.15">
      <c r="A4" s="7" t="s">
        <v>8</v>
      </c>
      <c r="B4" s="13">
        <v>4</v>
      </c>
      <c r="C4" s="13">
        <v>4.25</v>
      </c>
      <c r="D4" s="13">
        <v>3</v>
      </c>
      <c r="E4" s="13">
        <v>3.5</v>
      </c>
      <c r="F4" s="13">
        <v>3.75</v>
      </c>
      <c r="G4" s="13">
        <v>3.5</v>
      </c>
      <c r="H4" s="13">
        <v>4.333333333333333</v>
      </c>
      <c r="I4" s="13">
        <v>4</v>
      </c>
      <c r="J4" s="13">
        <v>2.75</v>
      </c>
      <c r="K4" s="13">
        <v>3.5</v>
      </c>
      <c r="L4" s="13">
        <v>3.5</v>
      </c>
      <c r="M4" s="13">
        <v>3</v>
      </c>
      <c r="N4" s="13">
        <v>2.5</v>
      </c>
      <c r="O4" s="13">
        <v>4.75</v>
      </c>
      <c r="P4" s="13">
        <v>5</v>
      </c>
      <c r="Q4" s="13">
        <v>3.75</v>
      </c>
      <c r="R4" s="13">
        <v>3.75</v>
      </c>
      <c r="S4" s="13">
        <v>4.25</v>
      </c>
    </row>
    <row r="5" spans="1:19" ht="28" x14ac:dyDescent="0.15">
      <c r="A5" s="7" t="s">
        <v>9</v>
      </c>
      <c r="B5" s="13">
        <v>3.25</v>
      </c>
      <c r="C5" s="13">
        <v>4.25</v>
      </c>
      <c r="D5" s="13">
        <v>3.25</v>
      </c>
      <c r="E5" s="13">
        <v>3.75</v>
      </c>
      <c r="F5" s="13">
        <v>3.5</v>
      </c>
      <c r="G5" s="13">
        <v>2.5</v>
      </c>
      <c r="H5" s="13">
        <v>3.3333333333333335</v>
      </c>
      <c r="I5" s="13">
        <v>3</v>
      </c>
      <c r="J5" s="13">
        <v>2</v>
      </c>
      <c r="K5" s="13">
        <v>3.25</v>
      </c>
      <c r="L5" s="13">
        <v>2.75</v>
      </c>
      <c r="M5" s="13">
        <v>2.75</v>
      </c>
      <c r="N5" s="13">
        <v>2.25</v>
      </c>
      <c r="O5" s="13">
        <v>3.75</v>
      </c>
      <c r="P5" s="13">
        <v>3.5</v>
      </c>
      <c r="Q5" s="13">
        <v>4.25</v>
      </c>
      <c r="R5" s="13">
        <v>3.5</v>
      </c>
      <c r="S5" s="13">
        <v>3.75</v>
      </c>
    </row>
    <row r="6" spans="1:19" ht="14" x14ac:dyDescent="0.15">
      <c r="A6" s="7" t="s">
        <v>10</v>
      </c>
      <c r="B6" s="13">
        <v>4.5</v>
      </c>
      <c r="C6" s="13">
        <v>4.5</v>
      </c>
      <c r="D6" s="13">
        <v>3.5</v>
      </c>
      <c r="E6" s="13">
        <v>3.25</v>
      </c>
      <c r="F6" s="13">
        <v>4.25</v>
      </c>
      <c r="G6" s="13">
        <v>4.25</v>
      </c>
      <c r="H6" s="13">
        <v>4.666666666666667</v>
      </c>
      <c r="I6" s="13">
        <v>4.25</v>
      </c>
      <c r="J6" s="13">
        <v>4.25</v>
      </c>
      <c r="K6" s="13">
        <v>4.25</v>
      </c>
      <c r="L6" s="13">
        <v>4.75</v>
      </c>
      <c r="M6" s="13">
        <v>3.5</v>
      </c>
      <c r="N6" s="13">
        <v>3.5</v>
      </c>
      <c r="O6" s="13">
        <v>4.75</v>
      </c>
      <c r="P6" s="13">
        <v>5</v>
      </c>
      <c r="Q6" s="13">
        <v>4.5</v>
      </c>
      <c r="R6" s="13">
        <v>4.5</v>
      </c>
      <c r="S6" s="13">
        <v>4.5</v>
      </c>
    </row>
    <row r="7" spans="1:19" ht="14" x14ac:dyDescent="0.15">
      <c r="A7" s="7" t="s">
        <v>11</v>
      </c>
      <c r="B7" s="13">
        <v>4</v>
      </c>
      <c r="C7" s="13">
        <v>4.5</v>
      </c>
      <c r="D7" s="13">
        <v>3</v>
      </c>
      <c r="E7" s="13">
        <v>3.25</v>
      </c>
      <c r="F7" s="13">
        <v>4.5</v>
      </c>
      <c r="G7" s="13">
        <v>4</v>
      </c>
      <c r="H7" s="13">
        <v>4.666666666666667</v>
      </c>
      <c r="I7" s="13">
        <v>4.25</v>
      </c>
      <c r="J7" s="13">
        <v>2.75</v>
      </c>
      <c r="K7" s="13">
        <v>3.5</v>
      </c>
      <c r="L7" s="13">
        <v>4</v>
      </c>
      <c r="M7" s="13">
        <v>3.5</v>
      </c>
      <c r="N7" s="13">
        <v>3.75</v>
      </c>
      <c r="O7" s="13">
        <v>5</v>
      </c>
      <c r="P7" s="13">
        <v>5</v>
      </c>
      <c r="Q7" s="13">
        <v>4.25</v>
      </c>
      <c r="R7" s="13">
        <v>4</v>
      </c>
      <c r="S7" s="13">
        <v>4.5</v>
      </c>
    </row>
    <row r="8" spans="1:19" ht="14" x14ac:dyDescent="0.15">
      <c r="A8" s="7" t="s">
        <v>12</v>
      </c>
      <c r="B8" s="13">
        <v>3.25</v>
      </c>
      <c r="C8" s="13">
        <v>3.25</v>
      </c>
      <c r="D8" s="13">
        <v>3.75</v>
      </c>
      <c r="E8" s="13">
        <v>2.75</v>
      </c>
      <c r="F8" s="13">
        <v>3</v>
      </c>
      <c r="G8" s="13">
        <v>3.5</v>
      </c>
      <c r="H8" s="13">
        <v>2.6666666666666665</v>
      </c>
      <c r="I8" s="13">
        <v>2.75</v>
      </c>
      <c r="J8" s="13">
        <v>3.25</v>
      </c>
      <c r="K8" s="13">
        <v>3</v>
      </c>
      <c r="L8" s="13">
        <v>3.75</v>
      </c>
      <c r="M8" s="13">
        <v>3</v>
      </c>
      <c r="N8" s="13">
        <v>2.75</v>
      </c>
      <c r="O8" s="13">
        <v>2.75</v>
      </c>
      <c r="P8" s="13">
        <v>2.25</v>
      </c>
      <c r="Q8" s="13">
        <v>3</v>
      </c>
      <c r="R8" s="13">
        <v>3</v>
      </c>
      <c r="S8" s="13">
        <v>2.75</v>
      </c>
    </row>
    <row r="9" spans="1:19" ht="14" x14ac:dyDescent="0.15">
      <c r="A9" s="7" t="s">
        <v>13</v>
      </c>
      <c r="B9" s="13">
        <v>2.5</v>
      </c>
      <c r="C9" s="13">
        <v>2.75</v>
      </c>
      <c r="D9" s="13">
        <v>2.75</v>
      </c>
      <c r="E9" s="13">
        <v>3.25</v>
      </c>
      <c r="F9" s="13">
        <v>3</v>
      </c>
      <c r="G9" s="13">
        <v>3</v>
      </c>
      <c r="H9" s="13">
        <v>2.6666666666666665</v>
      </c>
      <c r="I9" s="13">
        <v>3</v>
      </c>
      <c r="J9" s="13">
        <v>2.25</v>
      </c>
      <c r="K9" s="13">
        <v>3</v>
      </c>
      <c r="L9" s="13">
        <v>3.25</v>
      </c>
      <c r="M9" s="13">
        <v>2.5</v>
      </c>
      <c r="N9" s="13">
        <v>3</v>
      </c>
      <c r="O9" s="13">
        <v>2.75</v>
      </c>
      <c r="P9" s="13">
        <v>2.25</v>
      </c>
      <c r="Q9" s="13">
        <v>3</v>
      </c>
      <c r="R9" s="13">
        <v>2.5</v>
      </c>
      <c r="S9" s="13">
        <v>2.75</v>
      </c>
    </row>
    <row r="10" spans="1:19" ht="28" x14ac:dyDescent="0.15">
      <c r="A10" s="7" t="s">
        <v>14</v>
      </c>
      <c r="B10" s="13">
        <v>3.5</v>
      </c>
      <c r="C10" s="13">
        <v>3</v>
      </c>
      <c r="D10" s="13">
        <v>3.25</v>
      </c>
      <c r="E10" s="13">
        <v>3.5</v>
      </c>
      <c r="F10" s="13">
        <v>3.5</v>
      </c>
      <c r="G10" s="13">
        <v>2.75</v>
      </c>
      <c r="H10" s="13">
        <v>2</v>
      </c>
      <c r="I10" s="13">
        <v>2.75</v>
      </c>
      <c r="J10" s="13">
        <v>3.75</v>
      </c>
      <c r="K10" s="13">
        <v>2.75</v>
      </c>
      <c r="L10" s="13">
        <v>2.5</v>
      </c>
      <c r="M10" s="13">
        <v>3.5</v>
      </c>
      <c r="N10" s="13">
        <v>3.5</v>
      </c>
      <c r="O10" s="13">
        <v>2.25</v>
      </c>
      <c r="P10" s="13">
        <v>2.75</v>
      </c>
      <c r="Q10" s="13">
        <v>2.75</v>
      </c>
      <c r="R10" s="13">
        <v>3.5</v>
      </c>
      <c r="S10" s="13">
        <v>3</v>
      </c>
    </row>
    <row r="11" spans="1:19" ht="28" x14ac:dyDescent="0.15">
      <c r="A11" s="7" t="s">
        <v>15</v>
      </c>
      <c r="B11" s="13">
        <v>3.5</v>
      </c>
      <c r="C11" s="13">
        <v>4</v>
      </c>
      <c r="D11" s="13">
        <v>2.5</v>
      </c>
      <c r="E11" s="13">
        <v>3.75</v>
      </c>
      <c r="F11" s="13">
        <v>2.5</v>
      </c>
      <c r="G11" s="13">
        <v>3.75</v>
      </c>
      <c r="H11" s="13">
        <v>5</v>
      </c>
      <c r="I11" s="13">
        <v>4</v>
      </c>
      <c r="J11" s="13">
        <v>2.5</v>
      </c>
      <c r="K11" s="13">
        <v>3</v>
      </c>
      <c r="L11" s="13">
        <v>3.25</v>
      </c>
      <c r="M11" s="13">
        <v>3.25</v>
      </c>
      <c r="N11" s="13">
        <v>2.5</v>
      </c>
      <c r="O11" s="13">
        <v>4.5</v>
      </c>
      <c r="P11" s="13">
        <v>4.5</v>
      </c>
      <c r="Q11" s="13">
        <v>2.75</v>
      </c>
      <c r="R11" s="13">
        <v>3.5</v>
      </c>
      <c r="S11" s="13">
        <v>4</v>
      </c>
    </row>
    <row r="12" spans="1:19" ht="42" x14ac:dyDescent="0.15">
      <c r="A12" s="7" t="s">
        <v>16</v>
      </c>
      <c r="B12" s="13">
        <v>4</v>
      </c>
      <c r="C12" s="13">
        <v>4.5</v>
      </c>
      <c r="D12" s="13">
        <v>3.25</v>
      </c>
      <c r="E12" s="13">
        <v>3</v>
      </c>
      <c r="F12" s="13">
        <v>3.25</v>
      </c>
      <c r="G12" s="13">
        <v>3.5</v>
      </c>
      <c r="H12" s="13">
        <v>5</v>
      </c>
      <c r="I12" s="13">
        <v>4.5</v>
      </c>
      <c r="J12" s="13">
        <v>2</v>
      </c>
      <c r="K12" s="13">
        <v>3.25</v>
      </c>
      <c r="L12" s="13">
        <v>4</v>
      </c>
      <c r="M12" s="13">
        <v>3.25</v>
      </c>
      <c r="N12" s="13">
        <v>2.5</v>
      </c>
      <c r="O12" s="13">
        <v>4.75</v>
      </c>
      <c r="P12" s="13">
        <v>5</v>
      </c>
      <c r="Q12" s="13">
        <v>3.5</v>
      </c>
      <c r="R12" s="13">
        <v>4</v>
      </c>
      <c r="S12" s="13">
        <v>4.5</v>
      </c>
    </row>
    <row r="18" spans="2:2" x14ac:dyDescent="0.15">
      <c r="B18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4EDF-287D-984E-B188-8DBBC459C765}">
  <dimension ref="A1:S12"/>
  <sheetViews>
    <sheetView tabSelected="1" workbookViewId="0">
      <selection activeCell="C9" sqref="C9"/>
    </sheetView>
  </sheetViews>
  <sheetFormatPr baseColWidth="10" defaultRowHeight="13" x14ac:dyDescent="0.15"/>
  <cols>
    <col min="1" max="1" width="40.5" style="3" customWidth="1"/>
    <col min="2" max="16384" width="10.83203125" style="3"/>
  </cols>
  <sheetData>
    <row r="1" spans="1:19" ht="14" x14ac:dyDescent="0.15">
      <c r="A1" s="8" t="s">
        <v>108</v>
      </c>
      <c r="B1" s="14" t="s">
        <v>18</v>
      </c>
      <c r="C1" s="14" t="s">
        <v>22</v>
      </c>
      <c r="D1" s="14" t="s">
        <v>29</v>
      </c>
      <c r="E1" s="14" t="s">
        <v>32</v>
      </c>
      <c r="F1" s="14" t="s">
        <v>36</v>
      </c>
      <c r="G1" s="14" t="s">
        <v>39</v>
      </c>
      <c r="H1" s="14" t="s">
        <v>41</v>
      </c>
      <c r="I1" s="14" t="s">
        <v>44</v>
      </c>
      <c r="J1" s="14" t="s">
        <v>47</v>
      </c>
      <c r="K1" s="14" t="s">
        <v>50</v>
      </c>
      <c r="L1" s="14" t="s">
        <v>53</v>
      </c>
      <c r="M1" s="14" t="s">
        <v>56</v>
      </c>
      <c r="N1" s="14" t="s">
        <v>59</v>
      </c>
      <c r="O1" s="14" t="s">
        <v>63</v>
      </c>
      <c r="P1" s="14" t="s">
        <v>66</v>
      </c>
      <c r="Q1" s="14" t="s">
        <v>69</v>
      </c>
      <c r="R1" s="14" t="s">
        <v>72</v>
      </c>
      <c r="S1" s="14" t="s">
        <v>75</v>
      </c>
    </row>
    <row r="2" spans="1:19" ht="28" x14ac:dyDescent="0.15">
      <c r="A2" s="7" t="s">
        <v>6</v>
      </c>
      <c r="B2" s="13">
        <v>4</v>
      </c>
      <c r="C2" s="13">
        <v>4.5</v>
      </c>
      <c r="D2" s="13">
        <v>3.5</v>
      </c>
      <c r="E2" s="13">
        <v>3.5</v>
      </c>
      <c r="F2" s="13">
        <v>3.5</v>
      </c>
      <c r="G2" s="13">
        <v>3.5</v>
      </c>
      <c r="H2" s="13">
        <v>5</v>
      </c>
      <c r="I2" s="13">
        <v>4</v>
      </c>
      <c r="J2" s="13">
        <v>2.5</v>
      </c>
      <c r="K2" s="13">
        <v>4</v>
      </c>
      <c r="L2" s="13">
        <v>4.5</v>
      </c>
      <c r="M2" s="13">
        <v>3</v>
      </c>
      <c r="N2" s="13">
        <v>2</v>
      </c>
      <c r="O2" s="13">
        <v>5</v>
      </c>
      <c r="P2" s="13">
        <v>5</v>
      </c>
      <c r="Q2" s="13">
        <v>4</v>
      </c>
      <c r="R2" s="13">
        <v>4</v>
      </c>
      <c r="S2" s="13">
        <v>4.5</v>
      </c>
    </row>
    <row r="3" spans="1:19" ht="28" x14ac:dyDescent="0.15">
      <c r="A3" s="7" t="s">
        <v>7</v>
      </c>
      <c r="B3" s="13">
        <v>3.5</v>
      </c>
      <c r="C3" s="13">
        <v>5</v>
      </c>
      <c r="D3" s="13">
        <v>3.5</v>
      </c>
      <c r="E3" s="13">
        <v>3.5</v>
      </c>
      <c r="F3" s="13">
        <v>4</v>
      </c>
      <c r="G3" s="13">
        <v>3.5</v>
      </c>
      <c r="H3" s="13">
        <v>4</v>
      </c>
      <c r="I3" s="13">
        <v>4</v>
      </c>
      <c r="J3" s="13">
        <v>2.5</v>
      </c>
      <c r="K3" s="13">
        <v>3.5</v>
      </c>
      <c r="L3" s="13">
        <v>3.5</v>
      </c>
      <c r="M3" s="13">
        <v>3.5</v>
      </c>
      <c r="N3" s="13">
        <v>2</v>
      </c>
      <c r="O3" s="13">
        <v>5</v>
      </c>
      <c r="P3" s="13">
        <v>5</v>
      </c>
      <c r="Q3" s="13">
        <v>3</v>
      </c>
      <c r="R3" s="13">
        <v>3</v>
      </c>
      <c r="S3" s="13">
        <v>4.5</v>
      </c>
    </row>
    <row r="4" spans="1:19" ht="28" x14ac:dyDescent="0.15">
      <c r="A4" s="7" t="s">
        <v>8</v>
      </c>
      <c r="B4" s="13">
        <v>4</v>
      </c>
      <c r="C4" s="13">
        <v>4.5</v>
      </c>
      <c r="D4" s="13">
        <v>2.5</v>
      </c>
      <c r="E4" s="13">
        <v>3.5</v>
      </c>
      <c r="F4" s="13">
        <v>4</v>
      </c>
      <c r="G4" s="13">
        <v>3.5</v>
      </c>
      <c r="H4" s="13">
        <v>4</v>
      </c>
      <c r="I4" s="13">
        <v>4</v>
      </c>
      <c r="J4" s="13">
        <v>2.5</v>
      </c>
      <c r="K4" s="13">
        <v>4</v>
      </c>
      <c r="L4" s="13">
        <v>3.5</v>
      </c>
      <c r="M4" s="13">
        <v>3</v>
      </c>
      <c r="N4" s="13">
        <v>2.5</v>
      </c>
      <c r="O4" s="13">
        <v>5</v>
      </c>
      <c r="P4" s="13">
        <v>5</v>
      </c>
      <c r="Q4" s="13">
        <v>4</v>
      </c>
      <c r="R4" s="13">
        <v>4</v>
      </c>
      <c r="S4" s="13">
        <v>4.5</v>
      </c>
    </row>
    <row r="5" spans="1:19" ht="28" x14ac:dyDescent="0.15">
      <c r="A5" s="7" t="s">
        <v>9</v>
      </c>
      <c r="B5" s="13">
        <v>3</v>
      </c>
      <c r="C5" s="13">
        <v>4</v>
      </c>
      <c r="D5" s="13">
        <v>3</v>
      </c>
      <c r="E5" s="13">
        <v>4</v>
      </c>
      <c r="F5" s="13">
        <v>3.5</v>
      </c>
      <c r="G5" s="13">
        <v>2</v>
      </c>
      <c r="H5" s="13">
        <v>4</v>
      </c>
      <c r="I5" s="13">
        <v>3</v>
      </c>
      <c r="J5" s="13">
        <v>2</v>
      </c>
      <c r="K5" s="13">
        <v>3.5</v>
      </c>
      <c r="L5" s="13">
        <v>2</v>
      </c>
      <c r="M5" s="13">
        <v>3</v>
      </c>
      <c r="N5" s="13">
        <v>2</v>
      </c>
      <c r="O5" s="13">
        <v>4</v>
      </c>
      <c r="P5" s="13">
        <v>4</v>
      </c>
      <c r="Q5" s="13">
        <v>4</v>
      </c>
      <c r="R5" s="13">
        <v>3.5</v>
      </c>
      <c r="S5" s="13">
        <v>4</v>
      </c>
    </row>
    <row r="6" spans="1:19" ht="14" x14ac:dyDescent="0.15">
      <c r="A6" s="7" t="s">
        <v>10</v>
      </c>
      <c r="B6" s="13">
        <v>4.5</v>
      </c>
      <c r="C6" s="13">
        <v>4.5</v>
      </c>
      <c r="D6" s="13">
        <v>3.5</v>
      </c>
      <c r="E6" s="13">
        <v>3.5</v>
      </c>
      <c r="F6" s="13">
        <v>4</v>
      </c>
      <c r="G6" s="13">
        <v>4</v>
      </c>
      <c r="H6" s="13">
        <v>5</v>
      </c>
      <c r="I6" s="13">
        <v>4</v>
      </c>
      <c r="J6" s="13">
        <v>4.5</v>
      </c>
      <c r="K6" s="13">
        <v>4</v>
      </c>
      <c r="L6" s="13">
        <v>5</v>
      </c>
      <c r="M6" s="13">
        <v>3.5</v>
      </c>
      <c r="N6" s="13">
        <v>3.5</v>
      </c>
      <c r="O6" s="13">
        <v>5</v>
      </c>
      <c r="P6" s="13">
        <v>5</v>
      </c>
      <c r="Q6" s="13">
        <v>4.5</v>
      </c>
      <c r="R6" s="13">
        <v>4.5</v>
      </c>
      <c r="S6" s="13">
        <v>4.5</v>
      </c>
    </row>
    <row r="7" spans="1:19" ht="14" x14ac:dyDescent="0.15">
      <c r="A7" s="7" t="s">
        <v>11</v>
      </c>
      <c r="B7" s="13">
        <v>4</v>
      </c>
      <c r="C7" s="13">
        <v>4.5</v>
      </c>
      <c r="D7" s="13">
        <v>3</v>
      </c>
      <c r="E7" s="13">
        <v>3</v>
      </c>
      <c r="F7" s="13">
        <v>4.5</v>
      </c>
      <c r="G7" s="13">
        <v>4</v>
      </c>
      <c r="H7" s="13">
        <v>5</v>
      </c>
      <c r="I7" s="13">
        <v>4</v>
      </c>
      <c r="J7" s="13">
        <v>3</v>
      </c>
      <c r="K7" s="13">
        <v>4</v>
      </c>
      <c r="L7" s="13">
        <v>4.5</v>
      </c>
      <c r="M7" s="13">
        <v>3</v>
      </c>
      <c r="N7" s="13">
        <v>3.5</v>
      </c>
      <c r="O7" s="13">
        <v>5</v>
      </c>
      <c r="P7" s="13">
        <v>5</v>
      </c>
      <c r="Q7" s="13">
        <v>4.5</v>
      </c>
      <c r="R7" s="13">
        <v>4</v>
      </c>
      <c r="S7" s="13">
        <v>4.5</v>
      </c>
    </row>
    <row r="8" spans="1:19" ht="14" x14ac:dyDescent="0.15">
      <c r="A8" s="7" t="s">
        <v>12</v>
      </c>
      <c r="B8" s="13">
        <v>3</v>
      </c>
      <c r="C8" s="13">
        <v>3</v>
      </c>
      <c r="D8" s="13">
        <v>4</v>
      </c>
      <c r="E8" s="13">
        <v>2.5</v>
      </c>
      <c r="F8" s="13">
        <v>3</v>
      </c>
      <c r="G8" s="13">
        <v>3.5</v>
      </c>
      <c r="H8" s="13">
        <v>3</v>
      </c>
      <c r="I8" s="13">
        <v>3</v>
      </c>
      <c r="J8" s="13">
        <v>4</v>
      </c>
      <c r="K8" s="13">
        <v>3</v>
      </c>
      <c r="L8" s="13">
        <v>4</v>
      </c>
      <c r="M8" s="13">
        <v>3</v>
      </c>
      <c r="N8" s="13">
        <v>2.5</v>
      </c>
      <c r="O8" s="13">
        <v>3</v>
      </c>
      <c r="P8" s="13">
        <v>2</v>
      </c>
      <c r="Q8" s="13">
        <v>3</v>
      </c>
      <c r="R8" s="13">
        <v>3</v>
      </c>
      <c r="S8" s="13">
        <v>2.5</v>
      </c>
    </row>
    <row r="9" spans="1:19" ht="14" x14ac:dyDescent="0.15">
      <c r="A9" s="7" t="s">
        <v>13</v>
      </c>
      <c r="B9" s="13">
        <v>2.5</v>
      </c>
      <c r="C9" s="13">
        <v>3</v>
      </c>
      <c r="D9" s="13">
        <v>2.5</v>
      </c>
      <c r="E9" s="13">
        <v>3.5</v>
      </c>
      <c r="F9" s="13">
        <v>3</v>
      </c>
      <c r="G9" s="13">
        <v>3</v>
      </c>
      <c r="H9" s="13">
        <v>3</v>
      </c>
      <c r="I9" s="13">
        <v>3.5</v>
      </c>
      <c r="J9" s="13">
        <v>2</v>
      </c>
      <c r="K9" s="13">
        <v>3</v>
      </c>
      <c r="L9" s="13">
        <v>3.5</v>
      </c>
      <c r="M9" s="13">
        <v>2.5</v>
      </c>
      <c r="N9" s="13">
        <v>3</v>
      </c>
      <c r="O9" s="13">
        <v>3</v>
      </c>
      <c r="P9" s="13">
        <v>2</v>
      </c>
      <c r="Q9" s="13">
        <v>3</v>
      </c>
      <c r="R9" s="13">
        <v>2.5</v>
      </c>
      <c r="S9" s="13">
        <v>2.5</v>
      </c>
    </row>
    <row r="10" spans="1:19" ht="28" x14ac:dyDescent="0.15">
      <c r="A10" s="7" t="s">
        <v>14</v>
      </c>
      <c r="B10" s="13">
        <v>4</v>
      </c>
      <c r="C10" s="13">
        <v>3</v>
      </c>
      <c r="D10" s="13">
        <v>3.5</v>
      </c>
      <c r="E10" s="13">
        <v>3.5</v>
      </c>
      <c r="F10" s="13">
        <v>3.5</v>
      </c>
      <c r="G10" s="13">
        <v>3</v>
      </c>
      <c r="H10" s="13">
        <v>2</v>
      </c>
      <c r="I10" s="13">
        <v>2.5</v>
      </c>
      <c r="J10" s="13">
        <v>4</v>
      </c>
      <c r="K10" s="13">
        <v>3</v>
      </c>
      <c r="L10" s="13">
        <v>2.5</v>
      </c>
      <c r="M10" s="13">
        <v>4</v>
      </c>
      <c r="N10" s="13">
        <v>3.5</v>
      </c>
      <c r="O10" s="13">
        <v>2</v>
      </c>
      <c r="P10" s="13">
        <v>3</v>
      </c>
      <c r="Q10" s="13">
        <v>2.5</v>
      </c>
      <c r="R10" s="13">
        <v>3.5</v>
      </c>
      <c r="S10" s="13">
        <v>3</v>
      </c>
    </row>
    <row r="11" spans="1:19" ht="28" x14ac:dyDescent="0.15">
      <c r="A11" s="7" t="s">
        <v>15</v>
      </c>
      <c r="B11" s="13">
        <v>3.5</v>
      </c>
      <c r="C11" s="13">
        <v>4</v>
      </c>
      <c r="D11" s="13">
        <v>2</v>
      </c>
      <c r="E11" s="13">
        <v>3.5</v>
      </c>
      <c r="F11" s="13">
        <v>2</v>
      </c>
      <c r="G11" s="13">
        <v>4</v>
      </c>
      <c r="H11" s="13">
        <v>5</v>
      </c>
      <c r="I11" s="13">
        <v>4</v>
      </c>
      <c r="J11" s="13">
        <v>2</v>
      </c>
      <c r="K11" s="13">
        <v>3</v>
      </c>
      <c r="L11" s="13">
        <v>3.5</v>
      </c>
      <c r="M11" s="13">
        <v>3.5</v>
      </c>
      <c r="N11" s="13">
        <v>2.5</v>
      </c>
      <c r="O11" s="13">
        <v>4.5</v>
      </c>
      <c r="P11" s="13">
        <v>4.5</v>
      </c>
      <c r="Q11" s="13">
        <v>2.5</v>
      </c>
      <c r="R11" s="13">
        <v>3.5</v>
      </c>
      <c r="S11" s="13">
        <v>4</v>
      </c>
    </row>
    <row r="12" spans="1:19" ht="42" x14ac:dyDescent="0.15">
      <c r="A12" s="7" t="s">
        <v>16</v>
      </c>
      <c r="B12" s="13">
        <v>4</v>
      </c>
      <c r="C12" s="13">
        <v>4.5</v>
      </c>
      <c r="D12" s="13">
        <v>3.5</v>
      </c>
      <c r="E12" s="13">
        <v>3</v>
      </c>
      <c r="F12" s="13">
        <v>3.5</v>
      </c>
      <c r="G12" s="13">
        <v>3.5</v>
      </c>
      <c r="H12" s="13">
        <v>5</v>
      </c>
      <c r="I12" s="13">
        <v>4.5</v>
      </c>
      <c r="J12" s="13">
        <v>2</v>
      </c>
      <c r="K12" s="13">
        <v>3.5</v>
      </c>
      <c r="L12" s="13">
        <v>4</v>
      </c>
      <c r="M12" s="13">
        <v>3.5</v>
      </c>
      <c r="N12" s="13">
        <v>2</v>
      </c>
      <c r="O12" s="13">
        <v>5</v>
      </c>
      <c r="P12" s="13">
        <v>5</v>
      </c>
      <c r="Q12" s="13">
        <v>3.5</v>
      </c>
      <c r="R12" s="13">
        <v>4</v>
      </c>
      <c r="S12" s="13">
        <v>4.5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0B89-B160-7947-AC63-7E87F5E12C81}">
  <dimension ref="A1:S12"/>
  <sheetViews>
    <sheetView workbookViewId="0">
      <selection activeCell="A10" sqref="A10"/>
    </sheetView>
  </sheetViews>
  <sheetFormatPr baseColWidth="10" defaultRowHeight="13" x14ac:dyDescent="0.15"/>
  <cols>
    <col min="1" max="1" width="40.83203125" style="3" customWidth="1"/>
    <col min="2" max="16384" width="10.83203125" style="3"/>
  </cols>
  <sheetData>
    <row r="1" spans="1:19" ht="14" x14ac:dyDescent="0.15">
      <c r="A1" s="8" t="s">
        <v>108</v>
      </c>
      <c r="B1" s="14" t="s">
        <v>18</v>
      </c>
      <c r="C1" s="14" t="s">
        <v>22</v>
      </c>
      <c r="D1" s="14" t="s">
        <v>29</v>
      </c>
      <c r="E1" s="14" t="s">
        <v>32</v>
      </c>
      <c r="F1" s="14" t="s">
        <v>36</v>
      </c>
      <c r="G1" s="14" t="s">
        <v>39</v>
      </c>
      <c r="H1" s="14" t="s">
        <v>41</v>
      </c>
      <c r="I1" s="14" t="s">
        <v>44</v>
      </c>
      <c r="J1" s="14" t="s">
        <v>47</v>
      </c>
      <c r="K1" s="14" t="s">
        <v>50</v>
      </c>
      <c r="L1" s="14" t="s">
        <v>53</v>
      </c>
      <c r="M1" s="14" t="s">
        <v>56</v>
      </c>
      <c r="N1" s="14" t="s">
        <v>59</v>
      </c>
      <c r="O1" s="14" t="s">
        <v>63</v>
      </c>
      <c r="P1" s="14" t="s">
        <v>66</v>
      </c>
      <c r="Q1" s="14" t="s">
        <v>69</v>
      </c>
      <c r="R1" s="14" t="s">
        <v>72</v>
      </c>
      <c r="S1" s="14" t="s">
        <v>75</v>
      </c>
    </row>
    <row r="2" spans="1:19" ht="28" x14ac:dyDescent="0.15">
      <c r="A2" s="7" t="s">
        <v>6</v>
      </c>
      <c r="B2" s="13">
        <v>0.5</v>
      </c>
      <c r="C2" s="13">
        <v>0.57735026918962573</v>
      </c>
      <c r="D2" s="13">
        <v>1.2909944487358056</v>
      </c>
      <c r="E2" s="13">
        <v>1.2909944487358056</v>
      </c>
      <c r="F2" s="13">
        <v>0.57735026918962573</v>
      </c>
      <c r="G2" s="13">
        <v>1.2909944487358056</v>
      </c>
      <c r="H2" s="13">
        <v>0.57735026918962784</v>
      </c>
      <c r="I2" s="13">
        <v>0.81649658092772603</v>
      </c>
      <c r="J2" s="13">
        <v>1.2909944487358056</v>
      </c>
      <c r="K2" s="13">
        <v>0.5</v>
      </c>
      <c r="L2" s="13">
        <v>0.9574271077563381</v>
      </c>
      <c r="M2" s="13">
        <v>0.5</v>
      </c>
      <c r="N2" s="13">
        <v>0.5</v>
      </c>
      <c r="O2" s="13">
        <v>0.5</v>
      </c>
      <c r="P2" s="13">
        <v>0</v>
      </c>
      <c r="Q2" s="13">
        <v>0.81649658092772603</v>
      </c>
      <c r="R2" s="13">
        <v>0</v>
      </c>
      <c r="S2" s="13">
        <v>0.57735026918962573</v>
      </c>
    </row>
    <row r="3" spans="1:19" ht="28" x14ac:dyDescent="0.15">
      <c r="A3" s="7" t="s">
        <v>7</v>
      </c>
      <c r="B3" s="13">
        <v>0.9574271077563381</v>
      </c>
      <c r="C3" s="13">
        <v>1</v>
      </c>
      <c r="D3" s="13">
        <v>0.57735026918962573</v>
      </c>
      <c r="E3" s="13">
        <v>1.2909944487358056</v>
      </c>
      <c r="F3" s="13">
        <v>0.57735026918962473</v>
      </c>
      <c r="G3" s="13">
        <v>0.9574271077563381</v>
      </c>
      <c r="H3" s="13">
        <v>0.57735026918962473</v>
      </c>
      <c r="I3" s="13">
        <v>0.5</v>
      </c>
      <c r="J3" s="13">
        <v>1.707825127659933</v>
      </c>
      <c r="K3" s="13">
        <v>0.57735026918962573</v>
      </c>
      <c r="L3" s="13">
        <v>1.2909944487358056</v>
      </c>
      <c r="M3" s="13">
        <v>0.9574271077563381</v>
      </c>
      <c r="N3" s="13">
        <v>1.2583057392117916</v>
      </c>
      <c r="O3" s="13">
        <v>0.5</v>
      </c>
      <c r="P3" s="13">
        <v>0.5</v>
      </c>
      <c r="Q3" s="13">
        <v>1.2583057392117916</v>
      </c>
      <c r="R3" s="13">
        <v>0.5</v>
      </c>
      <c r="S3" s="13">
        <v>0.9574271077563381</v>
      </c>
    </row>
    <row r="4" spans="1:19" ht="28" x14ac:dyDescent="0.15">
      <c r="A4" s="7" t="s">
        <v>8</v>
      </c>
      <c r="B4" s="13">
        <v>0.81649658092772603</v>
      </c>
      <c r="C4" s="13">
        <v>0.9574271077563381</v>
      </c>
      <c r="D4" s="13">
        <v>1.4142135623730951</v>
      </c>
      <c r="E4" s="13">
        <v>1.2909944487358056</v>
      </c>
      <c r="F4" s="13">
        <v>0.5</v>
      </c>
      <c r="G4" s="13">
        <v>0.57735026918962573</v>
      </c>
      <c r="H4" s="13">
        <v>0.57735026918962473</v>
      </c>
      <c r="I4" s="13">
        <v>0.81649658092772603</v>
      </c>
      <c r="J4" s="13">
        <v>0.9574271077563381</v>
      </c>
      <c r="K4" s="13">
        <v>1</v>
      </c>
      <c r="L4" s="13">
        <v>1.7320508075688772</v>
      </c>
      <c r="M4" s="13">
        <v>0</v>
      </c>
      <c r="N4" s="13">
        <v>0.57735026918962573</v>
      </c>
      <c r="O4" s="13">
        <v>0.5</v>
      </c>
      <c r="P4" s="13">
        <v>0</v>
      </c>
      <c r="Q4" s="13">
        <v>1.2583057392117916</v>
      </c>
      <c r="R4" s="13">
        <v>0.5</v>
      </c>
      <c r="S4" s="13">
        <v>0.9574271077563381</v>
      </c>
    </row>
    <row r="5" spans="1:19" ht="28" x14ac:dyDescent="0.15">
      <c r="A5" s="7" t="s">
        <v>9</v>
      </c>
      <c r="B5" s="13">
        <v>0.5</v>
      </c>
      <c r="C5" s="13">
        <v>0.5</v>
      </c>
      <c r="D5" s="13">
        <v>1.5</v>
      </c>
      <c r="E5" s="13">
        <v>1.2583057392117916</v>
      </c>
      <c r="F5" s="13">
        <v>0.57735026918962573</v>
      </c>
      <c r="G5" s="13">
        <v>1</v>
      </c>
      <c r="H5" s="13">
        <v>1.154700538379251</v>
      </c>
      <c r="I5" s="13">
        <v>1.1547005383792515</v>
      </c>
      <c r="J5" s="13">
        <v>0</v>
      </c>
      <c r="K5" s="13">
        <v>0.9574271077563381</v>
      </c>
      <c r="L5" s="13">
        <v>1.5</v>
      </c>
      <c r="M5" s="13">
        <v>0.5</v>
      </c>
      <c r="N5" s="13">
        <v>1.2583057392117916</v>
      </c>
      <c r="O5" s="13">
        <v>1.2583057392117916</v>
      </c>
      <c r="P5" s="13">
        <v>1.9148542155126762</v>
      </c>
      <c r="Q5" s="13">
        <v>0.5</v>
      </c>
      <c r="R5" s="13">
        <v>0.57735026918962573</v>
      </c>
      <c r="S5" s="13">
        <v>0.5</v>
      </c>
    </row>
    <row r="6" spans="1:19" ht="14" x14ac:dyDescent="0.15">
      <c r="A6" s="7" t="s">
        <v>10</v>
      </c>
      <c r="B6" s="13">
        <v>0.57735026918962573</v>
      </c>
      <c r="C6" s="13">
        <v>0.57735026918962573</v>
      </c>
      <c r="D6" s="13">
        <v>0.57735026918962573</v>
      </c>
      <c r="E6" s="13">
        <v>0.9574271077563381</v>
      </c>
      <c r="F6" s="13">
        <v>0.5</v>
      </c>
      <c r="G6" s="13">
        <v>0.5</v>
      </c>
      <c r="H6" s="13">
        <v>0.57735026918962784</v>
      </c>
      <c r="I6" s="13">
        <v>0.5</v>
      </c>
      <c r="J6" s="13">
        <v>0.9574271077563381</v>
      </c>
      <c r="K6" s="13">
        <v>0.5</v>
      </c>
      <c r="L6" s="13">
        <v>0.5</v>
      </c>
      <c r="M6" s="13">
        <v>0.57735026918962573</v>
      </c>
      <c r="N6" s="13">
        <v>1.2909944487358056</v>
      </c>
      <c r="O6" s="13">
        <v>0.5</v>
      </c>
      <c r="P6" s="13">
        <v>0</v>
      </c>
      <c r="Q6" s="13">
        <v>0.57735026918962573</v>
      </c>
      <c r="R6" s="13">
        <v>0.57735026918962573</v>
      </c>
      <c r="S6" s="13">
        <v>0.57735026918962573</v>
      </c>
    </row>
    <row r="7" spans="1:19" ht="14" x14ac:dyDescent="0.15">
      <c r="A7" s="7" t="s">
        <v>11</v>
      </c>
      <c r="B7" s="13">
        <v>0.81649658092772603</v>
      </c>
      <c r="C7" s="13">
        <v>0.57735026918962573</v>
      </c>
      <c r="D7" s="13">
        <v>0.81649658092772603</v>
      </c>
      <c r="E7" s="13">
        <v>0.5</v>
      </c>
      <c r="F7" s="13">
        <v>0.57735026918962573</v>
      </c>
      <c r="G7" s="13">
        <v>0.81649658092772603</v>
      </c>
      <c r="H7" s="13">
        <v>0.57735026918962784</v>
      </c>
      <c r="I7" s="13">
        <v>0.5</v>
      </c>
      <c r="J7" s="13">
        <v>0.5</v>
      </c>
      <c r="K7" s="13">
        <v>1</v>
      </c>
      <c r="L7" s="13">
        <v>1.4142135623730951</v>
      </c>
      <c r="M7" s="13">
        <v>1</v>
      </c>
      <c r="N7" s="13">
        <v>0.9574271077563381</v>
      </c>
      <c r="O7" s="13">
        <v>0</v>
      </c>
      <c r="P7" s="13">
        <v>0</v>
      </c>
      <c r="Q7" s="13">
        <v>0.9574271077563381</v>
      </c>
      <c r="R7" s="13">
        <v>0.81649658092772603</v>
      </c>
      <c r="S7" s="13">
        <v>0.57735026918962573</v>
      </c>
    </row>
    <row r="8" spans="1:19" ht="14" x14ac:dyDescent="0.15">
      <c r="A8" s="7" t="s">
        <v>12</v>
      </c>
      <c r="B8" s="13">
        <v>1.5</v>
      </c>
      <c r="C8" s="13">
        <v>1.2583057392117916</v>
      </c>
      <c r="D8" s="13">
        <v>1.2583057392117916</v>
      </c>
      <c r="E8" s="13">
        <v>0.9574271077563381</v>
      </c>
      <c r="F8" s="13">
        <v>1.1547005383792515</v>
      </c>
      <c r="G8" s="13">
        <v>0.57735026918962573</v>
      </c>
      <c r="H8" s="13">
        <v>0.57735026918962629</v>
      </c>
      <c r="I8" s="13">
        <v>1.2583057392117916</v>
      </c>
      <c r="J8" s="13">
        <v>1.5</v>
      </c>
      <c r="K8" s="13">
        <v>0.81649658092772603</v>
      </c>
      <c r="L8" s="13">
        <v>1.2583057392117916</v>
      </c>
      <c r="M8" s="13">
        <v>1.1547005383792515</v>
      </c>
      <c r="N8" s="13">
        <v>0.9574271077563381</v>
      </c>
      <c r="O8" s="13">
        <v>1.5</v>
      </c>
      <c r="P8" s="13">
        <v>1.2583057392117916</v>
      </c>
      <c r="Q8" s="13">
        <v>1.1547005383792515</v>
      </c>
      <c r="R8" s="13">
        <v>0.81649658092772603</v>
      </c>
      <c r="S8" s="13">
        <v>0.9574271077563381</v>
      </c>
    </row>
    <row r="9" spans="1:19" ht="14" x14ac:dyDescent="0.15">
      <c r="A9" s="7" t="s">
        <v>13</v>
      </c>
      <c r="B9" s="13">
        <v>0.57735026918962573</v>
      </c>
      <c r="C9" s="13">
        <v>1.2583057392117916</v>
      </c>
      <c r="D9" s="13">
        <v>0.9574271077563381</v>
      </c>
      <c r="E9" s="13">
        <v>0.9574271077563381</v>
      </c>
      <c r="F9" s="13">
        <v>0.81649658092772603</v>
      </c>
      <c r="G9" s="13">
        <v>0.81649658092772603</v>
      </c>
      <c r="H9" s="13">
        <v>0.57735026918962629</v>
      </c>
      <c r="I9" s="13">
        <v>1.4142135623730951</v>
      </c>
      <c r="J9" s="13">
        <v>0.5</v>
      </c>
      <c r="K9" s="13">
        <v>0.81649658092772603</v>
      </c>
      <c r="L9" s="13">
        <v>0.9574271077563381</v>
      </c>
      <c r="M9" s="13">
        <v>0.57735026918962573</v>
      </c>
      <c r="N9" s="13">
        <v>0.81649658092772603</v>
      </c>
      <c r="O9" s="13">
        <v>1.5</v>
      </c>
      <c r="P9" s="13">
        <v>1.2583057392117916</v>
      </c>
      <c r="Q9" s="13">
        <v>1.1547005383792515</v>
      </c>
      <c r="R9" s="13">
        <v>0.57735026918962573</v>
      </c>
      <c r="S9" s="13">
        <v>0.9574271077563381</v>
      </c>
    </row>
    <row r="10" spans="1:19" ht="28" x14ac:dyDescent="0.15">
      <c r="A10" s="7" t="s">
        <v>14</v>
      </c>
      <c r="B10" s="13">
        <v>1</v>
      </c>
      <c r="C10" s="13">
        <v>0.81649658092772603</v>
      </c>
      <c r="D10" s="13">
        <v>1.707825127659933</v>
      </c>
      <c r="E10" s="13">
        <v>1.2909944487358056</v>
      </c>
      <c r="F10" s="13">
        <v>0.57735026918962573</v>
      </c>
      <c r="G10" s="13">
        <v>0.5</v>
      </c>
      <c r="H10" s="13">
        <v>0</v>
      </c>
      <c r="I10" s="13">
        <v>0.9574271077563381</v>
      </c>
      <c r="J10" s="13">
        <v>1.2583057392117916</v>
      </c>
      <c r="K10" s="13">
        <v>1.2583057392117916</v>
      </c>
      <c r="L10" s="13">
        <v>0.57735026918962573</v>
      </c>
      <c r="M10" s="13">
        <v>1</v>
      </c>
      <c r="N10" s="13">
        <v>1.7320508075688772</v>
      </c>
      <c r="O10" s="13">
        <v>1.2583057392117916</v>
      </c>
      <c r="P10" s="13">
        <v>1.5</v>
      </c>
      <c r="Q10" s="13">
        <v>0.9574271077563381</v>
      </c>
      <c r="R10" s="13">
        <v>0.57735026918962573</v>
      </c>
      <c r="S10" s="13">
        <v>0.81649658092772603</v>
      </c>
    </row>
    <row r="11" spans="1:19" ht="28" x14ac:dyDescent="0.15">
      <c r="A11" s="7" t="s">
        <v>15</v>
      </c>
      <c r="B11" s="13">
        <v>0.57735026918962573</v>
      </c>
      <c r="C11" s="13">
        <v>0.81649658092772603</v>
      </c>
      <c r="D11" s="13">
        <v>1</v>
      </c>
      <c r="E11" s="13">
        <v>0.9574271077563381</v>
      </c>
      <c r="F11" s="13">
        <v>1.7320508075688772</v>
      </c>
      <c r="G11" s="13">
        <v>1.2583057392117916</v>
      </c>
      <c r="H11" s="13">
        <v>0</v>
      </c>
      <c r="I11" s="13">
        <v>0</v>
      </c>
      <c r="J11" s="13">
        <v>1</v>
      </c>
      <c r="K11" s="13">
        <v>0.81649658092772603</v>
      </c>
      <c r="L11" s="13">
        <v>0.9574271077563381</v>
      </c>
      <c r="M11" s="13">
        <v>0.9574271077563381</v>
      </c>
      <c r="N11" s="13">
        <v>1.2909944487358056</v>
      </c>
      <c r="O11" s="13">
        <v>0.57735026918962573</v>
      </c>
      <c r="P11" s="13">
        <v>0.57735026918962573</v>
      </c>
      <c r="Q11" s="13">
        <v>0.9574271077563381</v>
      </c>
      <c r="R11" s="13">
        <v>0.57735026918962573</v>
      </c>
      <c r="S11" s="13">
        <v>0.81649658092772603</v>
      </c>
    </row>
    <row r="12" spans="1:19" ht="42" x14ac:dyDescent="0.15">
      <c r="A12" s="7" t="s">
        <v>16</v>
      </c>
      <c r="B12" s="13">
        <v>0.81649658092772603</v>
      </c>
      <c r="C12" s="13">
        <v>0.57735026918962573</v>
      </c>
      <c r="D12" s="13">
        <v>0.9574271077563381</v>
      </c>
      <c r="E12" s="13">
        <v>0.81649658092772603</v>
      </c>
      <c r="F12" s="13">
        <v>0.9574271077563381</v>
      </c>
      <c r="G12" s="13">
        <v>1.2909944487358056</v>
      </c>
      <c r="H12" s="13">
        <v>0</v>
      </c>
      <c r="I12" s="13">
        <v>0.57735026918962573</v>
      </c>
      <c r="J12" s="13">
        <v>0.81649658092772603</v>
      </c>
      <c r="K12" s="13">
        <v>0.9574271077563381</v>
      </c>
      <c r="L12" s="13">
        <v>1.1547005383792515</v>
      </c>
      <c r="M12" s="13">
        <v>0.9574271077563381</v>
      </c>
      <c r="N12" s="13">
        <v>1</v>
      </c>
      <c r="O12" s="13">
        <v>0.5</v>
      </c>
      <c r="P12" s="13">
        <v>0</v>
      </c>
      <c r="Q12" s="13">
        <v>1.2909944487358056</v>
      </c>
      <c r="R12" s="13">
        <v>0</v>
      </c>
      <c r="S12" s="13">
        <v>0.57735026918962573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C1041-5103-7449-867C-05EE076C7D05}">
  <sheetPr filterMode="1"/>
  <dimension ref="A1:C558"/>
  <sheetViews>
    <sheetView workbookViewId="0">
      <selection activeCell="C6" sqref="C6:C554"/>
    </sheetView>
  </sheetViews>
  <sheetFormatPr baseColWidth="10" defaultRowHeight="13" x14ac:dyDescent="0.15"/>
  <sheetData>
    <row r="1" spans="1:3" x14ac:dyDescent="0.15">
      <c r="A1">
        <v>1</v>
      </c>
      <c r="B1">
        <v>2</v>
      </c>
      <c r="C1">
        <v>3</v>
      </c>
    </row>
    <row r="2" spans="1:3" hidden="1" x14ac:dyDescent="0.15">
      <c r="A2">
        <v>1</v>
      </c>
      <c r="B2" s="18" t="s">
        <v>23</v>
      </c>
      <c r="C2" t="s">
        <v>109</v>
      </c>
    </row>
    <row r="3" spans="1:3" hidden="1" x14ac:dyDescent="0.15"/>
    <row r="4" spans="1:3" hidden="1" x14ac:dyDescent="0.15">
      <c r="A4">
        <v>2</v>
      </c>
      <c r="B4" t="s">
        <v>24</v>
      </c>
      <c r="C4" t="s">
        <v>110</v>
      </c>
    </row>
    <row r="5" spans="1:3" hidden="1" x14ac:dyDescent="0.15"/>
    <row r="6" spans="1:3" x14ac:dyDescent="0.15">
      <c r="A6">
        <v>3</v>
      </c>
      <c r="B6" t="s">
        <v>25</v>
      </c>
      <c r="C6" t="s">
        <v>111</v>
      </c>
    </row>
    <row r="7" spans="1:3" hidden="1" x14ac:dyDescent="0.15"/>
    <row r="8" spans="1:3" x14ac:dyDescent="0.15">
      <c r="A8">
        <v>4</v>
      </c>
      <c r="B8" t="s">
        <v>25</v>
      </c>
      <c r="C8" t="s">
        <v>112</v>
      </c>
    </row>
    <row r="9" spans="1:3" hidden="1" x14ac:dyDescent="0.15"/>
    <row r="10" spans="1:3" hidden="1" x14ac:dyDescent="0.15">
      <c r="A10">
        <v>5</v>
      </c>
      <c r="B10" t="s">
        <v>23</v>
      </c>
      <c r="C10" t="s">
        <v>113</v>
      </c>
    </row>
    <row r="11" spans="1:3" hidden="1" x14ac:dyDescent="0.15"/>
    <row r="12" spans="1:3" hidden="1" x14ac:dyDescent="0.15">
      <c r="A12">
        <v>6</v>
      </c>
      <c r="B12" t="s">
        <v>24</v>
      </c>
      <c r="C12" t="s">
        <v>114</v>
      </c>
    </row>
    <row r="13" spans="1:3" hidden="1" x14ac:dyDescent="0.15"/>
    <row r="14" spans="1:3" hidden="1" x14ac:dyDescent="0.15">
      <c r="A14">
        <v>7</v>
      </c>
      <c r="B14" t="s">
        <v>23</v>
      </c>
      <c r="C14" t="s">
        <v>115</v>
      </c>
    </row>
    <row r="15" spans="1:3" hidden="1" x14ac:dyDescent="0.15"/>
    <row r="16" spans="1:3" hidden="1" x14ac:dyDescent="0.15">
      <c r="A16">
        <v>8</v>
      </c>
      <c r="B16" t="s">
        <v>23</v>
      </c>
      <c r="C16" t="s">
        <v>116</v>
      </c>
    </row>
    <row r="17" spans="1:3" hidden="1" x14ac:dyDescent="0.15"/>
    <row r="18" spans="1:3" x14ac:dyDescent="0.15">
      <c r="A18">
        <v>9</v>
      </c>
      <c r="B18" t="s">
        <v>25</v>
      </c>
      <c r="C18" t="s">
        <v>117</v>
      </c>
    </row>
    <row r="19" spans="1:3" hidden="1" x14ac:dyDescent="0.15"/>
    <row r="20" spans="1:3" hidden="1" x14ac:dyDescent="0.15">
      <c r="A20">
        <v>10</v>
      </c>
      <c r="B20" t="s">
        <v>23</v>
      </c>
      <c r="C20" t="s">
        <v>118</v>
      </c>
    </row>
    <row r="21" spans="1:3" hidden="1" x14ac:dyDescent="0.15"/>
    <row r="22" spans="1:3" hidden="1" x14ac:dyDescent="0.15">
      <c r="A22">
        <v>11</v>
      </c>
      <c r="B22" t="s">
        <v>24</v>
      </c>
      <c r="C22" t="s">
        <v>112</v>
      </c>
    </row>
    <row r="23" spans="1:3" hidden="1" x14ac:dyDescent="0.15"/>
    <row r="24" spans="1:3" hidden="1" x14ac:dyDescent="0.15">
      <c r="A24">
        <v>12</v>
      </c>
      <c r="B24" t="s">
        <v>23</v>
      </c>
      <c r="C24" t="s">
        <v>119</v>
      </c>
    </row>
    <row r="25" spans="1:3" hidden="1" x14ac:dyDescent="0.15"/>
    <row r="26" spans="1:3" hidden="1" x14ac:dyDescent="0.15">
      <c r="A26">
        <v>13</v>
      </c>
      <c r="B26" t="s">
        <v>23</v>
      </c>
      <c r="C26" t="s">
        <v>120</v>
      </c>
    </row>
    <row r="27" spans="1:3" hidden="1" x14ac:dyDescent="0.15"/>
    <row r="28" spans="1:3" hidden="1" x14ac:dyDescent="0.15">
      <c r="A28">
        <v>14</v>
      </c>
      <c r="B28" t="s">
        <v>23</v>
      </c>
      <c r="C28" t="s">
        <v>121</v>
      </c>
    </row>
    <row r="29" spans="1:3" hidden="1" x14ac:dyDescent="0.15"/>
    <row r="30" spans="1:3" hidden="1" x14ac:dyDescent="0.15">
      <c r="A30">
        <v>15</v>
      </c>
      <c r="B30" t="s">
        <v>23</v>
      </c>
      <c r="C30" t="s">
        <v>122</v>
      </c>
    </row>
    <row r="31" spans="1:3" hidden="1" x14ac:dyDescent="0.15"/>
    <row r="32" spans="1:3" hidden="1" x14ac:dyDescent="0.15">
      <c r="A32">
        <v>16</v>
      </c>
      <c r="B32" t="s">
        <v>24</v>
      </c>
      <c r="C32" t="s">
        <v>123</v>
      </c>
    </row>
    <row r="33" spans="1:3" hidden="1" x14ac:dyDescent="0.15"/>
    <row r="34" spans="1:3" x14ac:dyDescent="0.15">
      <c r="A34">
        <v>17</v>
      </c>
      <c r="B34" t="s">
        <v>25</v>
      </c>
      <c r="C34" t="s">
        <v>117</v>
      </c>
    </row>
    <row r="35" spans="1:3" hidden="1" x14ac:dyDescent="0.15"/>
    <row r="36" spans="1:3" hidden="1" x14ac:dyDescent="0.15">
      <c r="A36">
        <v>18</v>
      </c>
      <c r="B36" t="s">
        <v>23</v>
      </c>
      <c r="C36" t="s">
        <v>124</v>
      </c>
    </row>
    <row r="37" spans="1:3" hidden="1" x14ac:dyDescent="0.15"/>
    <row r="38" spans="1:3" hidden="1" x14ac:dyDescent="0.15">
      <c r="A38">
        <v>19</v>
      </c>
      <c r="B38" t="s">
        <v>23</v>
      </c>
      <c r="C38" t="s">
        <v>125</v>
      </c>
    </row>
    <row r="39" spans="1:3" hidden="1" x14ac:dyDescent="0.15"/>
    <row r="40" spans="1:3" hidden="1" x14ac:dyDescent="0.15">
      <c r="A40">
        <v>20</v>
      </c>
      <c r="B40" t="s">
        <v>24</v>
      </c>
      <c r="C40" t="s">
        <v>126</v>
      </c>
    </row>
    <row r="41" spans="1:3" hidden="1" x14ac:dyDescent="0.15"/>
    <row r="42" spans="1:3" hidden="1" x14ac:dyDescent="0.15">
      <c r="A42">
        <v>21</v>
      </c>
      <c r="B42" t="s">
        <v>23</v>
      </c>
      <c r="C42" t="s">
        <v>127</v>
      </c>
    </row>
    <row r="43" spans="1:3" hidden="1" x14ac:dyDescent="0.15"/>
    <row r="44" spans="1:3" x14ac:dyDescent="0.15">
      <c r="A44">
        <v>22</v>
      </c>
      <c r="B44" t="s">
        <v>25</v>
      </c>
      <c r="C44" t="s">
        <v>128</v>
      </c>
    </row>
    <row r="45" spans="1:3" hidden="1" x14ac:dyDescent="0.15"/>
    <row r="46" spans="1:3" hidden="1" x14ac:dyDescent="0.15">
      <c r="A46">
        <v>23</v>
      </c>
      <c r="B46" t="s">
        <v>24</v>
      </c>
      <c r="C46" t="s">
        <v>112</v>
      </c>
    </row>
    <row r="47" spans="1:3" hidden="1" x14ac:dyDescent="0.15"/>
    <row r="48" spans="1:3" hidden="1" x14ac:dyDescent="0.15">
      <c r="A48">
        <v>24</v>
      </c>
      <c r="B48" t="s">
        <v>24</v>
      </c>
      <c r="C48" t="s">
        <v>129</v>
      </c>
    </row>
    <row r="49" spans="1:3" hidden="1" x14ac:dyDescent="0.15"/>
    <row r="50" spans="1:3" hidden="1" x14ac:dyDescent="0.15">
      <c r="A50">
        <v>25</v>
      </c>
      <c r="B50" t="s">
        <v>23</v>
      </c>
      <c r="C50" t="s">
        <v>130</v>
      </c>
    </row>
    <row r="51" spans="1:3" hidden="1" x14ac:dyDescent="0.15"/>
    <row r="52" spans="1:3" hidden="1" x14ac:dyDescent="0.15">
      <c r="A52">
        <v>26</v>
      </c>
      <c r="B52" t="s">
        <v>24</v>
      </c>
      <c r="C52" t="s">
        <v>131</v>
      </c>
    </row>
    <row r="53" spans="1:3" hidden="1" x14ac:dyDescent="0.15"/>
    <row r="54" spans="1:3" x14ac:dyDescent="0.15">
      <c r="A54">
        <v>27</v>
      </c>
      <c r="B54" t="s">
        <v>25</v>
      </c>
      <c r="C54" t="s">
        <v>132</v>
      </c>
    </row>
    <row r="55" spans="1:3" hidden="1" x14ac:dyDescent="0.15"/>
    <row r="56" spans="1:3" hidden="1" x14ac:dyDescent="0.15">
      <c r="A56">
        <v>28</v>
      </c>
      <c r="B56" t="s">
        <v>24</v>
      </c>
      <c r="C56" t="s">
        <v>133</v>
      </c>
    </row>
    <row r="57" spans="1:3" hidden="1" x14ac:dyDescent="0.15"/>
    <row r="58" spans="1:3" x14ac:dyDescent="0.15">
      <c r="A58">
        <v>29</v>
      </c>
      <c r="B58" t="s">
        <v>25</v>
      </c>
      <c r="C58" t="s">
        <v>134</v>
      </c>
    </row>
    <row r="59" spans="1:3" hidden="1" x14ac:dyDescent="0.15"/>
    <row r="60" spans="1:3" hidden="1" x14ac:dyDescent="0.15">
      <c r="A60">
        <v>30</v>
      </c>
      <c r="B60" t="s">
        <v>24</v>
      </c>
      <c r="C60" t="s">
        <v>123</v>
      </c>
    </row>
    <row r="61" spans="1:3" hidden="1" x14ac:dyDescent="0.15"/>
    <row r="62" spans="1:3" hidden="1" x14ac:dyDescent="0.15">
      <c r="A62">
        <v>31</v>
      </c>
      <c r="B62" t="s">
        <v>24</v>
      </c>
      <c r="C62" t="s">
        <v>129</v>
      </c>
    </row>
    <row r="63" spans="1:3" hidden="1" x14ac:dyDescent="0.15"/>
    <row r="64" spans="1:3" hidden="1" x14ac:dyDescent="0.15">
      <c r="A64">
        <v>32</v>
      </c>
      <c r="B64" t="s">
        <v>24</v>
      </c>
      <c r="C64" t="s">
        <v>135</v>
      </c>
    </row>
    <row r="65" spans="1:3" hidden="1" x14ac:dyDescent="0.15"/>
    <row r="66" spans="1:3" hidden="1" x14ac:dyDescent="0.15">
      <c r="A66">
        <v>33</v>
      </c>
      <c r="B66" t="s">
        <v>24</v>
      </c>
      <c r="C66" t="s">
        <v>136</v>
      </c>
    </row>
    <row r="67" spans="1:3" hidden="1" x14ac:dyDescent="0.15"/>
    <row r="68" spans="1:3" hidden="1" x14ac:dyDescent="0.15">
      <c r="A68">
        <v>34</v>
      </c>
      <c r="B68" t="s">
        <v>24</v>
      </c>
      <c r="C68" t="s">
        <v>137</v>
      </c>
    </row>
    <row r="69" spans="1:3" hidden="1" x14ac:dyDescent="0.15"/>
    <row r="70" spans="1:3" hidden="1" x14ac:dyDescent="0.15">
      <c r="A70">
        <v>35</v>
      </c>
      <c r="B70" t="s">
        <v>24</v>
      </c>
      <c r="C70" t="s">
        <v>138</v>
      </c>
    </row>
    <row r="71" spans="1:3" hidden="1" x14ac:dyDescent="0.15"/>
    <row r="72" spans="1:3" x14ac:dyDescent="0.15">
      <c r="A72">
        <v>36</v>
      </c>
      <c r="B72" t="s">
        <v>25</v>
      </c>
      <c r="C72" t="s">
        <v>139</v>
      </c>
    </row>
    <row r="73" spans="1:3" hidden="1" x14ac:dyDescent="0.15"/>
    <row r="74" spans="1:3" hidden="1" x14ac:dyDescent="0.15">
      <c r="A74">
        <v>37</v>
      </c>
      <c r="B74" t="s">
        <v>24</v>
      </c>
      <c r="C74" t="s">
        <v>140</v>
      </c>
    </row>
    <row r="75" spans="1:3" hidden="1" x14ac:dyDescent="0.15"/>
    <row r="76" spans="1:3" hidden="1" x14ac:dyDescent="0.15">
      <c r="A76">
        <v>38</v>
      </c>
      <c r="B76" t="s">
        <v>24</v>
      </c>
      <c r="C76" t="s">
        <v>141</v>
      </c>
    </row>
    <row r="77" spans="1:3" hidden="1" x14ac:dyDescent="0.15"/>
    <row r="78" spans="1:3" x14ac:dyDescent="0.15">
      <c r="A78">
        <v>39</v>
      </c>
      <c r="B78" t="s">
        <v>25</v>
      </c>
      <c r="C78" t="s">
        <v>142</v>
      </c>
    </row>
    <row r="79" spans="1:3" hidden="1" x14ac:dyDescent="0.15"/>
    <row r="80" spans="1:3" hidden="1" x14ac:dyDescent="0.15">
      <c r="A80">
        <v>40</v>
      </c>
      <c r="B80" t="s">
        <v>24</v>
      </c>
      <c r="C80" t="s">
        <v>129</v>
      </c>
    </row>
    <row r="81" spans="1:3" hidden="1" x14ac:dyDescent="0.15"/>
    <row r="82" spans="1:3" x14ac:dyDescent="0.15">
      <c r="A82">
        <v>41</v>
      </c>
      <c r="B82" t="s">
        <v>25</v>
      </c>
      <c r="C82" t="s">
        <v>143</v>
      </c>
    </row>
    <row r="83" spans="1:3" hidden="1" x14ac:dyDescent="0.15"/>
    <row r="84" spans="1:3" hidden="1" x14ac:dyDescent="0.15">
      <c r="A84">
        <v>42</v>
      </c>
      <c r="B84" t="s">
        <v>24</v>
      </c>
      <c r="C84" t="s">
        <v>144</v>
      </c>
    </row>
    <row r="85" spans="1:3" hidden="1" x14ac:dyDescent="0.15"/>
    <row r="86" spans="1:3" hidden="1" x14ac:dyDescent="0.15">
      <c r="A86">
        <v>43</v>
      </c>
      <c r="B86" t="s">
        <v>24</v>
      </c>
      <c r="C86" t="s">
        <v>145</v>
      </c>
    </row>
    <row r="87" spans="1:3" hidden="1" x14ac:dyDescent="0.15"/>
    <row r="88" spans="1:3" x14ac:dyDescent="0.15">
      <c r="A88">
        <v>44</v>
      </c>
      <c r="B88" t="s">
        <v>25</v>
      </c>
      <c r="C88" t="s">
        <v>123</v>
      </c>
    </row>
    <row r="89" spans="1:3" hidden="1" x14ac:dyDescent="0.15"/>
    <row r="90" spans="1:3" x14ac:dyDescent="0.15">
      <c r="A90">
        <v>45</v>
      </c>
      <c r="B90" t="s">
        <v>25</v>
      </c>
      <c r="C90" t="s">
        <v>112</v>
      </c>
    </row>
    <row r="91" spans="1:3" hidden="1" x14ac:dyDescent="0.15"/>
    <row r="92" spans="1:3" hidden="1" x14ac:dyDescent="0.15">
      <c r="A92">
        <v>46</v>
      </c>
      <c r="B92" t="s">
        <v>24</v>
      </c>
      <c r="C92" t="s">
        <v>146</v>
      </c>
    </row>
    <row r="93" spans="1:3" hidden="1" x14ac:dyDescent="0.15"/>
    <row r="94" spans="1:3" x14ac:dyDescent="0.15">
      <c r="A94">
        <v>47</v>
      </c>
      <c r="B94" t="s">
        <v>25</v>
      </c>
      <c r="C94" t="s">
        <v>147</v>
      </c>
    </row>
    <row r="95" spans="1:3" hidden="1" x14ac:dyDescent="0.15"/>
    <row r="96" spans="1:3" hidden="1" x14ac:dyDescent="0.15">
      <c r="A96">
        <v>48</v>
      </c>
      <c r="B96" t="s">
        <v>24</v>
      </c>
      <c r="C96" t="s">
        <v>123</v>
      </c>
    </row>
    <row r="97" spans="1:3" hidden="1" x14ac:dyDescent="0.15"/>
    <row r="98" spans="1:3" hidden="1" x14ac:dyDescent="0.15">
      <c r="A98">
        <v>49</v>
      </c>
      <c r="B98" t="s">
        <v>24</v>
      </c>
      <c r="C98" t="s">
        <v>148</v>
      </c>
    </row>
    <row r="99" spans="1:3" hidden="1" x14ac:dyDescent="0.15"/>
    <row r="100" spans="1:3" x14ac:dyDescent="0.15">
      <c r="A100">
        <v>50</v>
      </c>
      <c r="B100" t="s">
        <v>25</v>
      </c>
      <c r="C100" t="s">
        <v>149</v>
      </c>
    </row>
    <row r="101" spans="1:3" hidden="1" x14ac:dyDescent="0.15"/>
    <row r="102" spans="1:3" hidden="1" x14ac:dyDescent="0.15">
      <c r="A102">
        <v>51</v>
      </c>
      <c r="B102" t="s">
        <v>24</v>
      </c>
      <c r="C102" t="s">
        <v>150</v>
      </c>
    </row>
    <row r="103" spans="1:3" hidden="1" x14ac:dyDescent="0.15"/>
    <row r="104" spans="1:3" x14ac:dyDescent="0.15">
      <c r="A104">
        <v>52</v>
      </c>
      <c r="B104" t="s">
        <v>25</v>
      </c>
      <c r="C104" t="s">
        <v>151</v>
      </c>
    </row>
    <row r="105" spans="1:3" hidden="1" x14ac:dyDescent="0.15"/>
    <row r="106" spans="1:3" hidden="1" x14ac:dyDescent="0.15">
      <c r="A106">
        <v>53</v>
      </c>
      <c r="B106" t="s">
        <v>24</v>
      </c>
      <c r="C106" t="s">
        <v>151</v>
      </c>
    </row>
    <row r="107" spans="1:3" hidden="1" x14ac:dyDescent="0.15"/>
    <row r="108" spans="1:3" x14ac:dyDescent="0.15">
      <c r="A108">
        <v>54</v>
      </c>
      <c r="B108" t="s">
        <v>25</v>
      </c>
      <c r="C108" t="s">
        <v>152</v>
      </c>
    </row>
    <row r="109" spans="1:3" hidden="1" x14ac:dyDescent="0.15"/>
    <row r="110" spans="1:3" hidden="1" x14ac:dyDescent="0.15">
      <c r="A110">
        <v>55</v>
      </c>
      <c r="B110" t="s">
        <v>24</v>
      </c>
      <c r="C110" t="s">
        <v>112</v>
      </c>
    </row>
    <row r="111" spans="1:3" hidden="1" x14ac:dyDescent="0.15"/>
    <row r="112" spans="1:3" hidden="1" x14ac:dyDescent="0.15">
      <c r="A112">
        <v>56</v>
      </c>
      <c r="B112" t="s">
        <v>23</v>
      </c>
      <c r="C112" t="s">
        <v>153</v>
      </c>
    </row>
    <row r="113" spans="1:3" hidden="1" x14ac:dyDescent="0.15"/>
    <row r="114" spans="1:3" x14ac:dyDescent="0.15">
      <c r="A114">
        <v>57</v>
      </c>
      <c r="B114" t="s">
        <v>25</v>
      </c>
      <c r="C114" t="s">
        <v>117</v>
      </c>
    </row>
    <row r="115" spans="1:3" hidden="1" x14ac:dyDescent="0.15"/>
    <row r="116" spans="1:3" hidden="1" x14ac:dyDescent="0.15">
      <c r="A116">
        <v>58</v>
      </c>
      <c r="B116" t="s">
        <v>23</v>
      </c>
      <c r="C116" t="s">
        <v>154</v>
      </c>
    </row>
    <row r="117" spans="1:3" hidden="1" x14ac:dyDescent="0.15"/>
    <row r="118" spans="1:3" hidden="1" x14ac:dyDescent="0.15">
      <c r="A118">
        <v>59</v>
      </c>
      <c r="B118" t="s">
        <v>23</v>
      </c>
      <c r="C118" t="s">
        <v>155</v>
      </c>
    </row>
    <row r="119" spans="1:3" hidden="1" x14ac:dyDescent="0.15"/>
    <row r="120" spans="1:3" x14ac:dyDescent="0.15">
      <c r="A120">
        <v>60</v>
      </c>
      <c r="B120" t="s">
        <v>25</v>
      </c>
      <c r="C120" t="s">
        <v>156</v>
      </c>
    </row>
    <row r="121" spans="1:3" hidden="1" x14ac:dyDescent="0.15"/>
    <row r="122" spans="1:3" hidden="1" x14ac:dyDescent="0.15">
      <c r="A122">
        <v>61</v>
      </c>
      <c r="B122" t="s">
        <v>24</v>
      </c>
      <c r="C122" t="s">
        <v>157</v>
      </c>
    </row>
    <row r="123" spans="1:3" hidden="1" x14ac:dyDescent="0.15"/>
    <row r="124" spans="1:3" hidden="1" x14ac:dyDescent="0.15">
      <c r="A124">
        <v>62</v>
      </c>
      <c r="B124" t="s">
        <v>23</v>
      </c>
      <c r="C124" t="s">
        <v>158</v>
      </c>
    </row>
    <row r="125" spans="1:3" hidden="1" x14ac:dyDescent="0.15"/>
    <row r="126" spans="1:3" hidden="1" x14ac:dyDescent="0.15">
      <c r="A126">
        <v>63</v>
      </c>
      <c r="B126" t="s">
        <v>24</v>
      </c>
      <c r="C126" t="s">
        <v>112</v>
      </c>
    </row>
    <row r="127" spans="1:3" hidden="1" x14ac:dyDescent="0.15"/>
    <row r="128" spans="1:3" hidden="1" x14ac:dyDescent="0.15">
      <c r="A128">
        <v>64</v>
      </c>
      <c r="B128" t="s">
        <v>23</v>
      </c>
      <c r="C128" t="s">
        <v>159</v>
      </c>
    </row>
    <row r="129" spans="1:3" hidden="1" x14ac:dyDescent="0.15"/>
    <row r="130" spans="1:3" hidden="1" x14ac:dyDescent="0.15">
      <c r="A130">
        <v>65</v>
      </c>
      <c r="B130" t="s">
        <v>24</v>
      </c>
      <c r="C130" t="s">
        <v>129</v>
      </c>
    </row>
    <row r="131" spans="1:3" hidden="1" x14ac:dyDescent="0.15"/>
    <row r="132" spans="1:3" x14ac:dyDescent="0.15">
      <c r="A132">
        <v>66</v>
      </c>
      <c r="B132" t="s">
        <v>25</v>
      </c>
      <c r="C132" t="s">
        <v>160</v>
      </c>
    </row>
    <row r="133" spans="1:3" hidden="1" x14ac:dyDescent="0.15"/>
    <row r="134" spans="1:3" hidden="1" x14ac:dyDescent="0.15">
      <c r="A134">
        <v>67</v>
      </c>
      <c r="B134" t="s">
        <v>24</v>
      </c>
      <c r="C134" t="s">
        <v>161</v>
      </c>
    </row>
    <row r="135" spans="1:3" hidden="1" x14ac:dyDescent="0.15"/>
    <row r="136" spans="1:3" hidden="1" x14ac:dyDescent="0.15">
      <c r="A136">
        <v>68</v>
      </c>
      <c r="B136" t="s">
        <v>24</v>
      </c>
      <c r="C136" t="s">
        <v>162</v>
      </c>
    </row>
    <row r="137" spans="1:3" hidden="1" x14ac:dyDescent="0.15"/>
    <row r="138" spans="1:3" x14ac:dyDescent="0.15">
      <c r="A138">
        <v>69</v>
      </c>
      <c r="B138" t="s">
        <v>25</v>
      </c>
      <c r="C138" t="s">
        <v>123</v>
      </c>
    </row>
    <row r="139" spans="1:3" hidden="1" x14ac:dyDescent="0.15"/>
    <row r="140" spans="1:3" hidden="1" x14ac:dyDescent="0.15">
      <c r="A140">
        <v>70</v>
      </c>
      <c r="B140" t="s">
        <v>24</v>
      </c>
      <c r="C140" t="s">
        <v>163</v>
      </c>
    </row>
    <row r="141" spans="1:3" hidden="1" x14ac:dyDescent="0.15"/>
    <row r="142" spans="1:3" x14ac:dyDescent="0.15">
      <c r="A142">
        <v>71</v>
      </c>
      <c r="B142" t="s">
        <v>25</v>
      </c>
      <c r="C142" t="s">
        <v>117</v>
      </c>
    </row>
    <row r="143" spans="1:3" hidden="1" x14ac:dyDescent="0.15"/>
    <row r="144" spans="1:3" x14ac:dyDescent="0.15">
      <c r="A144">
        <v>72</v>
      </c>
      <c r="B144" t="s">
        <v>25</v>
      </c>
      <c r="C144" t="s">
        <v>164</v>
      </c>
    </row>
    <row r="145" spans="1:3" hidden="1" x14ac:dyDescent="0.15"/>
    <row r="146" spans="1:3" hidden="1" x14ac:dyDescent="0.15">
      <c r="A146">
        <v>73</v>
      </c>
      <c r="B146" t="s">
        <v>24</v>
      </c>
      <c r="C146" t="s">
        <v>123</v>
      </c>
    </row>
    <row r="147" spans="1:3" hidden="1" x14ac:dyDescent="0.15"/>
    <row r="148" spans="1:3" hidden="1" x14ac:dyDescent="0.15">
      <c r="A148">
        <v>74</v>
      </c>
      <c r="B148" t="s">
        <v>24</v>
      </c>
      <c r="C148" t="s">
        <v>165</v>
      </c>
    </row>
    <row r="149" spans="1:3" hidden="1" x14ac:dyDescent="0.15"/>
    <row r="150" spans="1:3" x14ac:dyDescent="0.15">
      <c r="A150">
        <v>75</v>
      </c>
      <c r="B150" t="s">
        <v>25</v>
      </c>
      <c r="C150" t="s">
        <v>166</v>
      </c>
    </row>
    <row r="151" spans="1:3" hidden="1" x14ac:dyDescent="0.15"/>
    <row r="152" spans="1:3" hidden="1" x14ac:dyDescent="0.15">
      <c r="A152">
        <v>76</v>
      </c>
      <c r="B152" t="s">
        <v>24</v>
      </c>
      <c r="C152" t="s">
        <v>167</v>
      </c>
    </row>
    <row r="153" spans="1:3" hidden="1" x14ac:dyDescent="0.15"/>
    <row r="154" spans="1:3" hidden="1" x14ac:dyDescent="0.15">
      <c r="A154">
        <v>77</v>
      </c>
      <c r="B154" t="s">
        <v>24</v>
      </c>
      <c r="C154" t="s">
        <v>168</v>
      </c>
    </row>
    <row r="155" spans="1:3" hidden="1" x14ac:dyDescent="0.15"/>
    <row r="156" spans="1:3" x14ac:dyDescent="0.15">
      <c r="A156">
        <v>78</v>
      </c>
      <c r="B156" t="s">
        <v>25</v>
      </c>
      <c r="C156" t="s">
        <v>169</v>
      </c>
    </row>
    <row r="157" spans="1:3" hidden="1" x14ac:dyDescent="0.15"/>
    <row r="158" spans="1:3" x14ac:dyDescent="0.15">
      <c r="A158">
        <v>79</v>
      </c>
      <c r="B158" t="s">
        <v>25</v>
      </c>
      <c r="C158" t="s">
        <v>170</v>
      </c>
    </row>
    <row r="159" spans="1:3" hidden="1" x14ac:dyDescent="0.15"/>
    <row r="160" spans="1:3" hidden="1" x14ac:dyDescent="0.15">
      <c r="A160">
        <v>80</v>
      </c>
      <c r="B160" t="s">
        <v>24</v>
      </c>
      <c r="C160" t="s">
        <v>112</v>
      </c>
    </row>
    <row r="161" spans="1:3" hidden="1" x14ac:dyDescent="0.15"/>
    <row r="162" spans="1:3" hidden="1" x14ac:dyDescent="0.15">
      <c r="A162">
        <v>81</v>
      </c>
      <c r="B162" t="s">
        <v>24</v>
      </c>
      <c r="C162" t="s">
        <v>171</v>
      </c>
    </row>
    <row r="163" spans="1:3" hidden="1" x14ac:dyDescent="0.15"/>
    <row r="164" spans="1:3" hidden="1" x14ac:dyDescent="0.15">
      <c r="A164">
        <v>82</v>
      </c>
      <c r="B164" t="s">
        <v>23</v>
      </c>
      <c r="C164" t="s">
        <v>172</v>
      </c>
    </row>
    <row r="165" spans="1:3" hidden="1" x14ac:dyDescent="0.15"/>
    <row r="166" spans="1:3" hidden="1" x14ac:dyDescent="0.15">
      <c r="A166">
        <v>83</v>
      </c>
      <c r="B166" t="s">
        <v>24</v>
      </c>
      <c r="C166" t="s">
        <v>173</v>
      </c>
    </row>
    <row r="167" spans="1:3" hidden="1" x14ac:dyDescent="0.15"/>
    <row r="168" spans="1:3" hidden="1" x14ac:dyDescent="0.15">
      <c r="A168">
        <v>84</v>
      </c>
      <c r="B168" t="s">
        <v>23</v>
      </c>
      <c r="C168" t="s">
        <v>174</v>
      </c>
    </row>
    <row r="169" spans="1:3" hidden="1" x14ac:dyDescent="0.15"/>
    <row r="170" spans="1:3" x14ac:dyDescent="0.15">
      <c r="A170">
        <v>85</v>
      </c>
      <c r="B170" t="s">
        <v>25</v>
      </c>
      <c r="C170" t="s">
        <v>123</v>
      </c>
    </row>
    <row r="171" spans="1:3" hidden="1" x14ac:dyDescent="0.15"/>
    <row r="172" spans="1:3" hidden="1" x14ac:dyDescent="0.15">
      <c r="A172">
        <v>86</v>
      </c>
      <c r="B172" t="s">
        <v>23</v>
      </c>
      <c r="C172" t="s">
        <v>175</v>
      </c>
    </row>
    <row r="173" spans="1:3" hidden="1" x14ac:dyDescent="0.15"/>
    <row r="174" spans="1:3" hidden="1" x14ac:dyDescent="0.15">
      <c r="A174">
        <v>87</v>
      </c>
      <c r="B174" t="s">
        <v>24</v>
      </c>
      <c r="C174" t="s">
        <v>176</v>
      </c>
    </row>
    <row r="175" spans="1:3" hidden="1" x14ac:dyDescent="0.15"/>
    <row r="176" spans="1:3" x14ac:dyDescent="0.15">
      <c r="A176">
        <v>88</v>
      </c>
      <c r="B176" t="s">
        <v>25</v>
      </c>
      <c r="C176" t="s">
        <v>177</v>
      </c>
    </row>
    <row r="177" spans="1:3" hidden="1" x14ac:dyDescent="0.15"/>
    <row r="178" spans="1:3" x14ac:dyDescent="0.15">
      <c r="A178">
        <v>89</v>
      </c>
      <c r="B178" t="s">
        <v>25</v>
      </c>
      <c r="C178" t="s">
        <v>123</v>
      </c>
    </row>
    <row r="179" spans="1:3" hidden="1" x14ac:dyDescent="0.15"/>
    <row r="180" spans="1:3" hidden="1" x14ac:dyDescent="0.15">
      <c r="A180">
        <v>90</v>
      </c>
      <c r="B180" t="s">
        <v>23</v>
      </c>
      <c r="C180" t="s">
        <v>178</v>
      </c>
    </row>
    <row r="181" spans="1:3" hidden="1" x14ac:dyDescent="0.15"/>
    <row r="182" spans="1:3" hidden="1" x14ac:dyDescent="0.15">
      <c r="A182">
        <v>91</v>
      </c>
      <c r="B182" t="s">
        <v>23</v>
      </c>
      <c r="C182" t="s">
        <v>179</v>
      </c>
    </row>
    <row r="183" spans="1:3" hidden="1" x14ac:dyDescent="0.15"/>
    <row r="184" spans="1:3" x14ac:dyDescent="0.15">
      <c r="A184">
        <v>92</v>
      </c>
      <c r="B184" t="s">
        <v>25</v>
      </c>
      <c r="C184" t="s">
        <v>180</v>
      </c>
    </row>
    <row r="185" spans="1:3" hidden="1" x14ac:dyDescent="0.15"/>
    <row r="186" spans="1:3" hidden="1" x14ac:dyDescent="0.15">
      <c r="A186">
        <v>93</v>
      </c>
      <c r="B186" t="s">
        <v>24</v>
      </c>
      <c r="C186" t="s">
        <v>181</v>
      </c>
    </row>
    <row r="187" spans="1:3" hidden="1" x14ac:dyDescent="0.15"/>
    <row r="188" spans="1:3" x14ac:dyDescent="0.15">
      <c r="A188">
        <v>94</v>
      </c>
      <c r="B188" t="s">
        <v>25</v>
      </c>
      <c r="C188" t="s">
        <v>182</v>
      </c>
    </row>
    <row r="189" spans="1:3" hidden="1" x14ac:dyDescent="0.15"/>
    <row r="190" spans="1:3" hidden="1" x14ac:dyDescent="0.15">
      <c r="A190">
        <v>95</v>
      </c>
      <c r="B190" t="s">
        <v>23</v>
      </c>
      <c r="C190" t="s">
        <v>183</v>
      </c>
    </row>
    <row r="191" spans="1:3" hidden="1" x14ac:dyDescent="0.15"/>
    <row r="192" spans="1:3" x14ac:dyDescent="0.15">
      <c r="A192">
        <v>96</v>
      </c>
      <c r="B192" t="s">
        <v>25</v>
      </c>
      <c r="C192" t="s">
        <v>184</v>
      </c>
    </row>
    <row r="193" spans="1:3" hidden="1" x14ac:dyDescent="0.15"/>
    <row r="194" spans="1:3" hidden="1" x14ac:dyDescent="0.15">
      <c r="A194">
        <v>97</v>
      </c>
      <c r="B194" t="s">
        <v>24</v>
      </c>
      <c r="C194" t="s">
        <v>185</v>
      </c>
    </row>
    <row r="195" spans="1:3" hidden="1" x14ac:dyDescent="0.15"/>
    <row r="196" spans="1:3" hidden="1" x14ac:dyDescent="0.15">
      <c r="A196">
        <v>98</v>
      </c>
      <c r="B196" t="s">
        <v>24</v>
      </c>
      <c r="C196" t="s">
        <v>112</v>
      </c>
    </row>
    <row r="197" spans="1:3" hidden="1" x14ac:dyDescent="0.15"/>
    <row r="198" spans="1:3" x14ac:dyDescent="0.15">
      <c r="A198">
        <v>99</v>
      </c>
      <c r="B198" t="s">
        <v>25</v>
      </c>
      <c r="C198" t="s">
        <v>112</v>
      </c>
    </row>
    <row r="199" spans="1:3" hidden="1" x14ac:dyDescent="0.15"/>
    <row r="200" spans="1:3" hidden="1" x14ac:dyDescent="0.15">
      <c r="A200">
        <v>100</v>
      </c>
      <c r="B200" t="s">
        <v>24</v>
      </c>
      <c r="C200" t="s">
        <v>112</v>
      </c>
    </row>
    <row r="201" spans="1:3" hidden="1" x14ac:dyDescent="0.15"/>
    <row r="202" spans="1:3" x14ac:dyDescent="0.15">
      <c r="A202">
        <v>101</v>
      </c>
      <c r="B202" t="s">
        <v>25</v>
      </c>
      <c r="C202" t="s">
        <v>186</v>
      </c>
    </row>
    <row r="203" spans="1:3" hidden="1" x14ac:dyDescent="0.15"/>
    <row r="204" spans="1:3" hidden="1" x14ac:dyDescent="0.15">
      <c r="A204">
        <v>102</v>
      </c>
      <c r="B204" t="s">
        <v>23</v>
      </c>
      <c r="C204" t="s">
        <v>187</v>
      </c>
    </row>
    <row r="205" spans="1:3" hidden="1" x14ac:dyDescent="0.15"/>
    <row r="206" spans="1:3" hidden="1" x14ac:dyDescent="0.15">
      <c r="A206">
        <v>103</v>
      </c>
      <c r="B206" t="s">
        <v>23</v>
      </c>
      <c r="C206" t="s">
        <v>188</v>
      </c>
    </row>
    <row r="207" spans="1:3" hidden="1" x14ac:dyDescent="0.15"/>
    <row r="208" spans="1:3" hidden="1" x14ac:dyDescent="0.15">
      <c r="A208">
        <v>104</v>
      </c>
      <c r="B208" t="s">
        <v>24</v>
      </c>
      <c r="C208" t="s">
        <v>123</v>
      </c>
    </row>
    <row r="209" spans="1:3" hidden="1" x14ac:dyDescent="0.15"/>
    <row r="210" spans="1:3" x14ac:dyDescent="0.15">
      <c r="A210">
        <v>105</v>
      </c>
      <c r="B210" t="s">
        <v>25</v>
      </c>
      <c r="C210" t="s">
        <v>123</v>
      </c>
    </row>
    <row r="211" spans="1:3" hidden="1" x14ac:dyDescent="0.15"/>
    <row r="212" spans="1:3" hidden="1" x14ac:dyDescent="0.15">
      <c r="A212">
        <v>106</v>
      </c>
      <c r="B212" t="s">
        <v>23</v>
      </c>
      <c r="C212" t="s">
        <v>112</v>
      </c>
    </row>
    <row r="213" spans="1:3" hidden="1" x14ac:dyDescent="0.15"/>
    <row r="214" spans="1:3" x14ac:dyDescent="0.15">
      <c r="A214">
        <v>107</v>
      </c>
      <c r="B214" t="s">
        <v>25</v>
      </c>
      <c r="C214" t="s">
        <v>114</v>
      </c>
    </row>
    <row r="215" spans="1:3" hidden="1" x14ac:dyDescent="0.15"/>
    <row r="216" spans="1:3" hidden="1" x14ac:dyDescent="0.15">
      <c r="A216">
        <v>108</v>
      </c>
      <c r="B216" t="s">
        <v>23</v>
      </c>
      <c r="C216" t="s">
        <v>189</v>
      </c>
    </row>
    <row r="217" spans="1:3" hidden="1" x14ac:dyDescent="0.15"/>
    <row r="218" spans="1:3" hidden="1" x14ac:dyDescent="0.15">
      <c r="A218">
        <v>109</v>
      </c>
      <c r="B218" t="s">
        <v>24</v>
      </c>
      <c r="C218" t="s">
        <v>190</v>
      </c>
    </row>
    <row r="219" spans="1:3" hidden="1" x14ac:dyDescent="0.15"/>
    <row r="220" spans="1:3" hidden="1" x14ac:dyDescent="0.15">
      <c r="A220">
        <v>110</v>
      </c>
      <c r="B220" t="s">
        <v>24</v>
      </c>
      <c r="C220" t="s">
        <v>191</v>
      </c>
    </row>
    <row r="221" spans="1:3" hidden="1" x14ac:dyDescent="0.15"/>
    <row r="222" spans="1:3" x14ac:dyDescent="0.15">
      <c r="A222">
        <v>111</v>
      </c>
      <c r="B222" t="s">
        <v>25</v>
      </c>
      <c r="C222" t="s">
        <v>192</v>
      </c>
    </row>
    <row r="223" spans="1:3" hidden="1" x14ac:dyDescent="0.15"/>
    <row r="224" spans="1:3" x14ac:dyDescent="0.15">
      <c r="A224">
        <v>112</v>
      </c>
      <c r="B224" t="s">
        <v>25</v>
      </c>
      <c r="C224" t="s">
        <v>193</v>
      </c>
    </row>
    <row r="225" spans="1:3" hidden="1" x14ac:dyDescent="0.15"/>
    <row r="226" spans="1:3" hidden="1" x14ac:dyDescent="0.15">
      <c r="A226">
        <v>113</v>
      </c>
      <c r="B226" t="s">
        <v>24</v>
      </c>
      <c r="C226" t="s">
        <v>194</v>
      </c>
    </row>
    <row r="227" spans="1:3" hidden="1" x14ac:dyDescent="0.15"/>
    <row r="228" spans="1:3" x14ac:dyDescent="0.15">
      <c r="A228">
        <v>114</v>
      </c>
      <c r="B228" t="s">
        <v>25</v>
      </c>
      <c r="C228" t="s">
        <v>195</v>
      </c>
    </row>
    <row r="229" spans="1:3" hidden="1" x14ac:dyDescent="0.15"/>
    <row r="230" spans="1:3" hidden="1" x14ac:dyDescent="0.15">
      <c r="A230">
        <v>115</v>
      </c>
      <c r="B230" t="s">
        <v>24</v>
      </c>
      <c r="C230" t="s">
        <v>196</v>
      </c>
    </row>
    <row r="231" spans="1:3" hidden="1" x14ac:dyDescent="0.15"/>
    <row r="232" spans="1:3" x14ac:dyDescent="0.15">
      <c r="A232">
        <v>116</v>
      </c>
      <c r="B232" t="s">
        <v>25</v>
      </c>
      <c r="C232" t="s">
        <v>197</v>
      </c>
    </row>
    <row r="233" spans="1:3" hidden="1" x14ac:dyDescent="0.15"/>
    <row r="234" spans="1:3" hidden="1" x14ac:dyDescent="0.15">
      <c r="A234">
        <v>117</v>
      </c>
      <c r="B234" t="s">
        <v>23</v>
      </c>
      <c r="C234" t="s">
        <v>117</v>
      </c>
    </row>
    <row r="235" spans="1:3" hidden="1" x14ac:dyDescent="0.15"/>
    <row r="236" spans="1:3" hidden="1" x14ac:dyDescent="0.15">
      <c r="A236">
        <v>118</v>
      </c>
      <c r="B236" t="s">
        <v>24</v>
      </c>
      <c r="C236" t="s">
        <v>123</v>
      </c>
    </row>
    <row r="237" spans="1:3" hidden="1" x14ac:dyDescent="0.15"/>
    <row r="238" spans="1:3" hidden="1" x14ac:dyDescent="0.15">
      <c r="A238">
        <v>119</v>
      </c>
      <c r="B238" t="s">
        <v>23</v>
      </c>
      <c r="C238" t="s">
        <v>198</v>
      </c>
    </row>
    <row r="239" spans="1:3" hidden="1" x14ac:dyDescent="0.15"/>
    <row r="240" spans="1:3" hidden="1" x14ac:dyDescent="0.15">
      <c r="A240">
        <v>120</v>
      </c>
      <c r="B240" t="s">
        <v>24</v>
      </c>
      <c r="C240" t="s">
        <v>129</v>
      </c>
    </row>
    <row r="241" spans="1:3" hidden="1" x14ac:dyDescent="0.15"/>
    <row r="242" spans="1:3" hidden="1" x14ac:dyDescent="0.15">
      <c r="A242">
        <v>121</v>
      </c>
      <c r="B242" t="s">
        <v>24</v>
      </c>
      <c r="C242" t="s">
        <v>129</v>
      </c>
    </row>
    <row r="243" spans="1:3" hidden="1" x14ac:dyDescent="0.15"/>
    <row r="244" spans="1:3" hidden="1" x14ac:dyDescent="0.15">
      <c r="A244">
        <v>122</v>
      </c>
      <c r="B244" t="s">
        <v>24</v>
      </c>
      <c r="C244" t="s">
        <v>199</v>
      </c>
    </row>
    <row r="245" spans="1:3" hidden="1" x14ac:dyDescent="0.15"/>
    <row r="246" spans="1:3" hidden="1" x14ac:dyDescent="0.15">
      <c r="A246">
        <v>123</v>
      </c>
      <c r="B246" t="s">
        <v>24</v>
      </c>
      <c r="C246" t="s">
        <v>200</v>
      </c>
    </row>
    <row r="247" spans="1:3" hidden="1" x14ac:dyDescent="0.15"/>
    <row r="248" spans="1:3" x14ac:dyDescent="0.15">
      <c r="A248">
        <v>124</v>
      </c>
      <c r="B248" t="s">
        <v>25</v>
      </c>
      <c r="C248" t="s">
        <v>201</v>
      </c>
    </row>
    <row r="249" spans="1:3" hidden="1" x14ac:dyDescent="0.15"/>
    <row r="250" spans="1:3" hidden="1" x14ac:dyDescent="0.15">
      <c r="A250">
        <v>125</v>
      </c>
      <c r="B250" t="s">
        <v>24</v>
      </c>
      <c r="C250" t="s">
        <v>202</v>
      </c>
    </row>
    <row r="251" spans="1:3" hidden="1" x14ac:dyDescent="0.15"/>
    <row r="252" spans="1:3" x14ac:dyDescent="0.15">
      <c r="A252">
        <v>126</v>
      </c>
      <c r="B252" t="s">
        <v>25</v>
      </c>
      <c r="C252" t="s">
        <v>203</v>
      </c>
    </row>
    <row r="253" spans="1:3" hidden="1" x14ac:dyDescent="0.15"/>
    <row r="254" spans="1:3" hidden="1" x14ac:dyDescent="0.15">
      <c r="A254">
        <v>127</v>
      </c>
      <c r="B254" t="s">
        <v>24</v>
      </c>
      <c r="C254" t="s">
        <v>129</v>
      </c>
    </row>
    <row r="255" spans="1:3" hidden="1" x14ac:dyDescent="0.15"/>
    <row r="256" spans="1:3" x14ac:dyDescent="0.15">
      <c r="A256">
        <v>128</v>
      </c>
      <c r="B256" t="s">
        <v>25</v>
      </c>
      <c r="C256" t="s">
        <v>204</v>
      </c>
    </row>
    <row r="257" spans="1:3" hidden="1" x14ac:dyDescent="0.15"/>
    <row r="258" spans="1:3" hidden="1" x14ac:dyDescent="0.15">
      <c r="A258">
        <v>129</v>
      </c>
      <c r="B258" t="s">
        <v>24</v>
      </c>
      <c r="C258" t="s">
        <v>205</v>
      </c>
    </row>
    <row r="259" spans="1:3" hidden="1" x14ac:dyDescent="0.15"/>
    <row r="260" spans="1:3" x14ac:dyDescent="0.15">
      <c r="A260">
        <v>130</v>
      </c>
      <c r="B260" t="s">
        <v>25</v>
      </c>
      <c r="C260" t="s">
        <v>205</v>
      </c>
    </row>
    <row r="261" spans="1:3" hidden="1" x14ac:dyDescent="0.15"/>
    <row r="262" spans="1:3" hidden="1" x14ac:dyDescent="0.15">
      <c r="A262">
        <v>131</v>
      </c>
      <c r="B262" t="s">
        <v>23</v>
      </c>
      <c r="C262" t="s">
        <v>205</v>
      </c>
    </row>
    <row r="263" spans="1:3" hidden="1" x14ac:dyDescent="0.15"/>
    <row r="264" spans="1:3" hidden="1" x14ac:dyDescent="0.15">
      <c r="A264">
        <v>132</v>
      </c>
      <c r="B264" t="s">
        <v>24</v>
      </c>
      <c r="C264" t="s">
        <v>129</v>
      </c>
    </row>
    <row r="265" spans="1:3" hidden="1" x14ac:dyDescent="0.15"/>
    <row r="266" spans="1:3" x14ac:dyDescent="0.15">
      <c r="A266">
        <v>133</v>
      </c>
      <c r="B266" t="s">
        <v>25</v>
      </c>
      <c r="C266" t="s">
        <v>206</v>
      </c>
    </row>
    <row r="267" spans="1:3" hidden="1" x14ac:dyDescent="0.15"/>
    <row r="268" spans="1:3" hidden="1" x14ac:dyDescent="0.15">
      <c r="A268">
        <v>134</v>
      </c>
      <c r="B268" t="s">
        <v>24</v>
      </c>
      <c r="C268" t="s">
        <v>207</v>
      </c>
    </row>
    <row r="269" spans="1:3" hidden="1" x14ac:dyDescent="0.15"/>
    <row r="270" spans="1:3" x14ac:dyDescent="0.15">
      <c r="A270">
        <v>135</v>
      </c>
      <c r="B270" t="s">
        <v>25</v>
      </c>
      <c r="C270" t="s">
        <v>208</v>
      </c>
    </row>
    <row r="271" spans="1:3" hidden="1" x14ac:dyDescent="0.15"/>
    <row r="272" spans="1:3" hidden="1" x14ac:dyDescent="0.15">
      <c r="A272">
        <v>136</v>
      </c>
      <c r="B272" t="s">
        <v>24</v>
      </c>
      <c r="C272" t="s">
        <v>209</v>
      </c>
    </row>
    <row r="273" spans="1:3" hidden="1" x14ac:dyDescent="0.15"/>
    <row r="274" spans="1:3" x14ac:dyDescent="0.15">
      <c r="A274">
        <v>137</v>
      </c>
      <c r="B274" t="s">
        <v>25</v>
      </c>
      <c r="C274" t="s">
        <v>210</v>
      </c>
    </row>
    <row r="275" spans="1:3" hidden="1" x14ac:dyDescent="0.15"/>
    <row r="276" spans="1:3" hidden="1" x14ac:dyDescent="0.15">
      <c r="A276">
        <v>138</v>
      </c>
      <c r="B276" t="s">
        <v>24</v>
      </c>
      <c r="C276" t="s">
        <v>211</v>
      </c>
    </row>
    <row r="277" spans="1:3" hidden="1" x14ac:dyDescent="0.15"/>
    <row r="278" spans="1:3" x14ac:dyDescent="0.15">
      <c r="A278">
        <v>139</v>
      </c>
      <c r="B278" t="s">
        <v>25</v>
      </c>
      <c r="C278" t="s">
        <v>117</v>
      </c>
    </row>
    <row r="279" spans="1:3" hidden="1" x14ac:dyDescent="0.15"/>
    <row r="280" spans="1:3" hidden="1" x14ac:dyDescent="0.15">
      <c r="A280">
        <v>140</v>
      </c>
      <c r="B280" t="s">
        <v>24</v>
      </c>
      <c r="C280" t="s">
        <v>212</v>
      </c>
    </row>
    <row r="281" spans="1:3" hidden="1" x14ac:dyDescent="0.15"/>
    <row r="282" spans="1:3" x14ac:dyDescent="0.15">
      <c r="A282">
        <v>141</v>
      </c>
      <c r="B282" t="s">
        <v>25</v>
      </c>
      <c r="C282" t="s">
        <v>213</v>
      </c>
    </row>
    <row r="283" spans="1:3" hidden="1" x14ac:dyDescent="0.15"/>
    <row r="284" spans="1:3" x14ac:dyDescent="0.15">
      <c r="A284">
        <v>142</v>
      </c>
      <c r="B284" t="s">
        <v>25</v>
      </c>
      <c r="C284" t="s">
        <v>214</v>
      </c>
    </row>
    <row r="285" spans="1:3" hidden="1" x14ac:dyDescent="0.15"/>
    <row r="286" spans="1:3" hidden="1" x14ac:dyDescent="0.15">
      <c r="A286">
        <v>143</v>
      </c>
      <c r="B286" t="s">
        <v>23</v>
      </c>
      <c r="C286" t="s">
        <v>215</v>
      </c>
    </row>
    <row r="287" spans="1:3" hidden="1" x14ac:dyDescent="0.15"/>
    <row r="288" spans="1:3" hidden="1" x14ac:dyDescent="0.15">
      <c r="A288">
        <v>144</v>
      </c>
      <c r="B288" t="s">
        <v>24</v>
      </c>
      <c r="C288" t="s">
        <v>112</v>
      </c>
    </row>
    <row r="289" spans="1:3" hidden="1" x14ac:dyDescent="0.15"/>
    <row r="290" spans="1:3" hidden="1" x14ac:dyDescent="0.15">
      <c r="A290">
        <v>145</v>
      </c>
      <c r="B290" t="s">
        <v>23</v>
      </c>
      <c r="C290" t="s">
        <v>216</v>
      </c>
    </row>
    <row r="291" spans="1:3" hidden="1" x14ac:dyDescent="0.15"/>
    <row r="292" spans="1:3" hidden="1" x14ac:dyDescent="0.15">
      <c r="A292">
        <v>146</v>
      </c>
      <c r="B292" t="s">
        <v>23</v>
      </c>
      <c r="C292" t="s">
        <v>217</v>
      </c>
    </row>
    <row r="293" spans="1:3" hidden="1" x14ac:dyDescent="0.15"/>
    <row r="294" spans="1:3" hidden="1" x14ac:dyDescent="0.15">
      <c r="A294">
        <v>147</v>
      </c>
      <c r="B294" t="s">
        <v>24</v>
      </c>
      <c r="C294" t="s">
        <v>218</v>
      </c>
    </row>
    <row r="295" spans="1:3" hidden="1" x14ac:dyDescent="0.15"/>
    <row r="296" spans="1:3" hidden="1" x14ac:dyDescent="0.15">
      <c r="A296">
        <v>148</v>
      </c>
      <c r="B296" t="s">
        <v>24</v>
      </c>
      <c r="C296" t="s">
        <v>112</v>
      </c>
    </row>
    <row r="297" spans="1:3" hidden="1" x14ac:dyDescent="0.15"/>
    <row r="298" spans="1:3" x14ac:dyDescent="0.15">
      <c r="A298">
        <v>149</v>
      </c>
      <c r="B298" t="s">
        <v>25</v>
      </c>
      <c r="C298" t="s">
        <v>219</v>
      </c>
    </row>
    <row r="299" spans="1:3" hidden="1" x14ac:dyDescent="0.15"/>
    <row r="300" spans="1:3" hidden="1" x14ac:dyDescent="0.15">
      <c r="A300">
        <v>150</v>
      </c>
      <c r="B300" t="s">
        <v>23</v>
      </c>
      <c r="C300" t="s">
        <v>220</v>
      </c>
    </row>
    <row r="301" spans="1:3" hidden="1" x14ac:dyDescent="0.15"/>
    <row r="302" spans="1:3" hidden="1" x14ac:dyDescent="0.15">
      <c r="A302">
        <v>151</v>
      </c>
      <c r="B302" t="s">
        <v>24</v>
      </c>
      <c r="C302" t="s">
        <v>221</v>
      </c>
    </row>
    <row r="303" spans="1:3" hidden="1" x14ac:dyDescent="0.15"/>
    <row r="304" spans="1:3" x14ac:dyDescent="0.15">
      <c r="A304">
        <v>152</v>
      </c>
      <c r="B304" t="s">
        <v>25</v>
      </c>
      <c r="C304" t="s">
        <v>186</v>
      </c>
    </row>
    <row r="305" spans="1:3" hidden="1" x14ac:dyDescent="0.15"/>
    <row r="306" spans="1:3" hidden="1" x14ac:dyDescent="0.15">
      <c r="A306">
        <v>153</v>
      </c>
      <c r="B306" t="s">
        <v>23</v>
      </c>
      <c r="C306" t="s">
        <v>123</v>
      </c>
    </row>
    <row r="307" spans="1:3" hidden="1" x14ac:dyDescent="0.15"/>
    <row r="308" spans="1:3" x14ac:dyDescent="0.15">
      <c r="A308">
        <v>154</v>
      </c>
      <c r="B308" t="s">
        <v>25</v>
      </c>
      <c r="C308" t="s">
        <v>222</v>
      </c>
    </row>
    <row r="309" spans="1:3" hidden="1" x14ac:dyDescent="0.15"/>
    <row r="310" spans="1:3" hidden="1" x14ac:dyDescent="0.15">
      <c r="A310">
        <v>155</v>
      </c>
      <c r="B310" t="s">
        <v>24</v>
      </c>
      <c r="C310" t="s">
        <v>223</v>
      </c>
    </row>
    <row r="311" spans="1:3" hidden="1" x14ac:dyDescent="0.15"/>
    <row r="312" spans="1:3" hidden="1" x14ac:dyDescent="0.15">
      <c r="A312">
        <v>156</v>
      </c>
      <c r="B312" t="s">
        <v>23</v>
      </c>
      <c r="C312" t="s">
        <v>224</v>
      </c>
    </row>
    <row r="313" spans="1:3" hidden="1" x14ac:dyDescent="0.15"/>
    <row r="314" spans="1:3" hidden="1" x14ac:dyDescent="0.15">
      <c r="A314">
        <v>157</v>
      </c>
      <c r="B314" t="s">
        <v>24</v>
      </c>
      <c r="C314" t="s">
        <v>225</v>
      </c>
    </row>
    <row r="315" spans="1:3" hidden="1" x14ac:dyDescent="0.15"/>
    <row r="316" spans="1:3" x14ac:dyDescent="0.15">
      <c r="A316">
        <v>158</v>
      </c>
      <c r="B316" t="s">
        <v>25</v>
      </c>
      <c r="C316" t="s">
        <v>226</v>
      </c>
    </row>
    <row r="317" spans="1:3" hidden="1" x14ac:dyDescent="0.15"/>
    <row r="318" spans="1:3" hidden="1" x14ac:dyDescent="0.15">
      <c r="A318">
        <v>159</v>
      </c>
      <c r="B318" t="s">
        <v>24</v>
      </c>
      <c r="C318" t="s">
        <v>227</v>
      </c>
    </row>
    <row r="319" spans="1:3" hidden="1" x14ac:dyDescent="0.15"/>
    <row r="320" spans="1:3" hidden="1" x14ac:dyDescent="0.15">
      <c r="A320">
        <v>160</v>
      </c>
      <c r="B320" t="s">
        <v>24</v>
      </c>
      <c r="C320" t="s">
        <v>228</v>
      </c>
    </row>
    <row r="321" spans="1:3" hidden="1" x14ac:dyDescent="0.15"/>
    <row r="322" spans="1:3" x14ac:dyDescent="0.15">
      <c r="A322">
        <v>161</v>
      </c>
      <c r="B322" t="s">
        <v>25</v>
      </c>
      <c r="C322" t="s">
        <v>229</v>
      </c>
    </row>
    <row r="323" spans="1:3" hidden="1" x14ac:dyDescent="0.15"/>
    <row r="324" spans="1:3" x14ac:dyDescent="0.15">
      <c r="A324">
        <v>162</v>
      </c>
      <c r="B324" t="s">
        <v>25</v>
      </c>
      <c r="C324" t="s">
        <v>230</v>
      </c>
    </row>
    <row r="325" spans="1:3" hidden="1" x14ac:dyDescent="0.15"/>
    <row r="326" spans="1:3" hidden="1" x14ac:dyDescent="0.15">
      <c r="A326">
        <v>163</v>
      </c>
      <c r="B326" t="s">
        <v>24</v>
      </c>
      <c r="C326" t="s">
        <v>231</v>
      </c>
    </row>
    <row r="327" spans="1:3" hidden="1" x14ac:dyDescent="0.15"/>
    <row r="328" spans="1:3" hidden="1" x14ac:dyDescent="0.15">
      <c r="A328">
        <v>164</v>
      </c>
      <c r="B328" t="s">
        <v>23</v>
      </c>
      <c r="C328" t="s">
        <v>232</v>
      </c>
    </row>
    <row r="329" spans="1:3" hidden="1" x14ac:dyDescent="0.15"/>
    <row r="330" spans="1:3" hidden="1" x14ac:dyDescent="0.15">
      <c r="A330">
        <v>165</v>
      </c>
      <c r="B330" t="s">
        <v>24</v>
      </c>
      <c r="C330" t="s">
        <v>233</v>
      </c>
    </row>
    <row r="331" spans="1:3" hidden="1" x14ac:dyDescent="0.15"/>
    <row r="332" spans="1:3" x14ac:dyDescent="0.15">
      <c r="A332">
        <v>166</v>
      </c>
      <c r="B332" t="s">
        <v>25</v>
      </c>
      <c r="C332" t="s">
        <v>234</v>
      </c>
    </row>
    <row r="333" spans="1:3" hidden="1" x14ac:dyDescent="0.15"/>
    <row r="334" spans="1:3" hidden="1" x14ac:dyDescent="0.15">
      <c r="A334">
        <v>167</v>
      </c>
      <c r="B334" t="s">
        <v>23</v>
      </c>
      <c r="C334" t="s">
        <v>235</v>
      </c>
    </row>
    <row r="335" spans="1:3" hidden="1" x14ac:dyDescent="0.15"/>
    <row r="336" spans="1:3" hidden="1" x14ac:dyDescent="0.15">
      <c r="A336">
        <v>168</v>
      </c>
      <c r="B336" t="s">
        <v>24</v>
      </c>
      <c r="C336" t="s">
        <v>236</v>
      </c>
    </row>
    <row r="337" spans="1:3" hidden="1" x14ac:dyDescent="0.15"/>
    <row r="338" spans="1:3" x14ac:dyDescent="0.15">
      <c r="A338">
        <v>169</v>
      </c>
      <c r="B338" t="s">
        <v>25</v>
      </c>
      <c r="C338" t="s">
        <v>237</v>
      </c>
    </row>
    <row r="339" spans="1:3" hidden="1" x14ac:dyDescent="0.15"/>
    <row r="340" spans="1:3" hidden="1" x14ac:dyDescent="0.15">
      <c r="A340">
        <v>170</v>
      </c>
      <c r="B340" t="s">
        <v>24</v>
      </c>
      <c r="C340" t="s">
        <v>238</v>
      </c>
    </row>
    <row r="341" spans="1:3" hidden="1" x14ac:dyDescent="0.15"/>
    <row r="342" spans="1:3" x14ac:dyDescent="0.15">
      <c r="A342">
        <v>171</v>
      </c>
      <c r="B342" t="s">
        <v>25</v>
      </c>
      <c r="C342" t="s">
        <v>239</v>
      </c>
    </row>
    <row r="343" spans="1:3" hidden="1" x14ac:dyDescent="0.15"/>
    <row r="344" spans="1:3" hidden="1" x14ac:dyDescent="0.15">
      <c r="A344">
        <v>172</v>
      </c>
      <c r="B344" t="s">
        <v>24</v>
      </c>
      <c r="C344" t="s">
        <v>240</v>
      </c>
    </row>
    <row r="345" spans="1:3" hidden="1" x14ac:dyDescent="0.15"/>
    <row r="346" spans="1:3" hidden="1" x14ac:dyDescent="0.15">
      <c r="A346">
        <v>173</v>
      </c>
      <c r="B346" t="s">
        <v>24</v>
      </c>
      <c r="C346" t="s">
        <v>241</v>
      </c>
    </row>
    <row r="347" spans="1:3" hidden="1" x14ac:dyDescent="0.15"/>
    <row r="348" spans="1:3" hidden="1" x14ac:dyDescent="0.15">
      <c r="A348">
        <v>174</v>
      </c>
      <c r="B348" t="s">
        <v>23</v>
      </c>
      <c r="C348" t="s">
        <v>242</v>
      </c>
    </row>
    <row r="349" spans="1:3" hidden="1" x14ac:dyDescent="0.15"/>
    <row r="350" spans="1:3" hidden="1" x14ac:dyDescent="0.15">
      <c r="A350">
        <v>175</v>
      </c>
      <c r="B350" t="s">
        <v>24</v>
      </c>
      <c r="C350" t="s">
        <v>243</v>
      </c>
    </row>
    <row r="351" spans="1:3" hidden="1" x14ac:dyDescent="0.15"/>
    <row r="352" spans="1:3" hidden="1" x14ac:dyDescent="0.15">
      <c r="A352">
        <v>176</v>
      </c>
      <c r="B352" t="s">
        <v>23</v>
      </c>
      <c r="C352" t="s">
        <v>244</v>
      </c>
    </row>
    <row r="353" spans="1:3" hidden="1" x14ac:dyDescent="0.15"/>
    <row r="354" spans="1:3" hidden="1" x14ac:dyDescent="0.15">
      <c r="A354">
        <v>177</v>
      </c>
      <c r="B354" t="s">
        <v>24</v>
      </c>
      <c r="C354" t="s">
        <v>245</v>
      </c>
    </row>
    <row r="355" spans="1:3" hidden="1" x14ac:dyDescent="0.15"/>
    <row r="356" spans="1:3" x14ac:dyDescent="0.15">
      <c r="A356">
        <v>178</v>
      </c>
      <c r="B356" t="s">
        <v>25</v>
      </c>
      <c r="C356" t="s">
        <v>246</v>
      </c>
    </row>
    <row r="357" spans="1:3" hidden="1" x14ac:dyDescent="0.15"/>
    <row r="358" spans="1:3" hidden="1" x14ac:dyDescent="0.15">
      <c r="A358">
        <v>179</v>
      </c>
      <c r="B358" t="s">
        <v>24</v>
      </c>
      <c r="C358" t="s">
        <v>247</v>
      </c>
    </row>
    <row r="359" spans="1:3" hidden="1" x14ac:dyDescent="0.15"/>
    <row r="360" spans="1:3" hidden="1" x14ac:dyDescent="0.15">
      <c r="A360">
        <v>180</v>
      </c>
      <c r="B360" t="s">
        <v>23</v>
      </c>
      <c r="C360" t="s">
        <v>248</v>
      </c>
    </row>
    <row r="361" spans="1:3" hidden="1" x14ac:dyDescent="0.15"/>
    <row r="362" spans="1:3" hidden="1" x14ac:dyDescent="0.15">
      <c r="A362">
        <v>181</v>
      </c>
      <c r="B362" t="s">
        <v>24</v>
      </c>
      <c r="C362" t="s">
        <v>249</v>
      </c>
    </row>
    <row r="363" spans="1:3" hidden="1" x14ac:dyDescent="0.15"/>
    <row r="364" spans="1:3" x14ac:dyDescent="0.15">
      <c r="A364">
        <v>182</v>
      </c>
      <c r="B364" t="s">
        <v>25</v>
      </c>
      <c r="C364" t="s">
        <v>250</v>
      </c>
    </row>
    <row r="365" spans="1:3" hidden="1" x14ac:dyDescent="0.15"/>
    <row r="366" spans="1:3" hidden="1" x14ac:dyDescent="0.15">
      <c r="A366">
        <v>183</v>
      </c>
      <c r="B366" t="s">
        <v>23</v>
      </c>
      <c r="C366" t="s">
        <v>251</v>
      </c>
    </row>
    <row r="367" spans="1:3" hidden="1" x14ac:dyDescent="0.15"/>
    <row r="368" spans="1:3" hidden="1" x14ac:dyDescent="0.15">
      <c r="A368">
        <v>184</v>
      </c>
      <c r="B368" t="s">
        <v>24</v>
      </c>
      <c r="C368" t="s">
        <v>123</v>
      </c>
    </row>
    <row r="369" spans="1:3" hidden="1" x14ac:dyDescent="0.15"/>
    <row r="370" spans="1:3" x14ac:dyDescent="0.15">
      <c r="A370">
        <v>185</v>
      </c>
      <c r="B370" t="s">
        <v>25</v>
      </c>
      <c r="C370" t="s">
        <v>252</v>
      </c>
    </row>
    <row r="371" spans="1:3" hidden="1" x14ac:dyDescent="0.15"/>
    <row r="372" spans="1:3" hidden="1" x14ac:dyDescent="0.15">
      <c r="A372">
        <v>186</v>
      </c>
      <c r="B372" t="s">
        <v>24</v>
      </c>
      <c r="C372" t="s">
        <v>253</v>
      </c>
    </row>
    <row r="373" spans="1:3" hidden="1" x14ac:dyDescent="0.15"/>
    <row r="374" spans="1:3" hidden="1" x14ac:dyDescent="0.15">
      <c r="A374">
        <v>187</v>
      </c>
      <c r="B374" t="s">
        <v>23</v>
      </c>
      <c r="C374" t="s">
        <v>254</v>
      </c>
    </row>
    <row r="375" spans="1:3" hidden="1" x14ac:dyDescent="0.15"/>
    <row r="376" spans="1:3" x14ac:dyDescent="0.15">
      <c r="A376">
        <v>188</v>
      </c>
      <c r="B376" t="s">
        <v>25</v>
      </c>
      <c r="C376" t="s">
        <v>255</v>
      </c>
    </row>
    <row r="377" spans="1:3" hidden="1" x14ac:dyDescent="0.15"/>
    <row r="378" spans="1:3" x14ac:dyDescent="0.15">
      <c r="A378">
        <v>189</v>
      </c>
      <c r="B378" t="s">
        <v>25</v>
      </c>
      <c r="C378" t="s">
        <v>186</v>
      </c>
    </row>
    <row r="379" spans="1:3" hidden="1" x14ac:dyDescent="0.15"/>
    <row r="380" spans="1:3" hidden="1" x14ac:dyDescent="0.15">
      <c r="A380">
        <v>190</v>
      </c>
      <c r="B380" t="s">
        <v>24</v>
      </c>
      <c r="C380" t="s">
        <v>256</v>
      </c>
    </row>
    <row r="381" spans="1:3" hidden="1" x14ac:dyDescent="0.15"/>
    <row r="382" spans="1:3" x14ac:dyDescent="0.15">
      <c r="A382">
        <v>191</v>
      </c>
      <c r="B382" t="s">
        <v>25</v>
      </c>
      <c r="C382" t="s">
        <v>257</v>
      </c>
    </row>
    <row r="383" spans="1:3" hidden="1" x14ac:dyDescent="0.15"/>
    <row r="384" spans="1:3" hidden="1" x14ac:dyDescent="0.15">
      <c r="A384">
        <v>192</v>
      </c>
      <c r="B384" t="s">
        <v>23</v>
      </c>
      <c r="C384" t="s">
        <v>251</v>
      </c>
    </row>
    <row r="385" spans="1:3" hidden="1" x14ac:dyDescent="0.15"/>
    <row r="386" spans="1:3" hidden="1" x14ac:dyDescent="0.15">
      <c r="A386">
        <v>193</v>
      </c>
      <c r="B386" t="s">
        <v>24</v>
      </c>
      <c r="C386" t="s">
        <v>245</v>
      </c>
    </row>
    <row r="387" spans="1:3" hidden="1" x14ac:dyDescent="0.15"/>
    <row r="388" spans="1:3" hidden="1" x14ac:dyDescent="0.15">
      <c r="A388">
        <v>194</v>
      </c>
      <c r="B388" t="s">
        <v>24</v>
      </c>
      <c r="C388" t="s">
        <v>258</v>
      </c>
    </row>
    <row r="389" spans="1:3" hidden="1" x14ac:dyDescent="0.15"/>
    <row r="390" spans="1:3" hidden="1" x14ac:dyDescent="0.15">
      <c r="A390">
        <v>195</v>
      </c>
      <c r="B390" t="s">
        <v>24</v>
      </c>
      <c r="C390" t="s">
        <v>259</v>
      </c>
    </row>
    <row r="391" spans="1:3" hidden="1" x14ac:dyDescent="0.15"/>
    <row r="392" spans="1:3" x14ac:dyDescent="0.15">
      <c r="A392">
        <v>196</v>
      </c>
      <c r="B392" t="s">
        <v>25</v>
      </c>
      <c r="C392" t="s">
        <v>260</v>
      </c>
    </row>
    <row r="393" spans="1:3" hidden="1" x14ac:dyDescent="0.15"/>
    <row r="394" spans="1:3" hidden="1" x14ac:dyDescent="0.15">
      <c r="A394">
        <v>197</v>
      </c>
      <c r="B394" t="s">
        <v>24</v>
      </c>
      <c r="C394" t="s">
        <v>261</v>
      </c>
    </row>
    <row r="395" spans="1:3" hidden="1" x14ac:dyDescent="0.15"/>
    <row r="396" spans="1:3" hidden="1" x14ac:dyDescent="0.15">
      <c r="A396">
        <v>198</v>
      </c>
      <c r="B396" t="s">
        <v>23</v>
      </c>
      <c r="C396" t="s">
        <v>262</v>
      </c>
    </row>
    <row r="397" spans="1:3" hidden="1" x14ac:dyDescent="0.15"/>
    <row r="398" spans="1:3" hidden="1" x14ac:dyDescent="0.15">
      <c r="A398">
        <v>199</v>
      </c>
      <c r="B398" t="s">
        <v>24</v>
      </c>
      <c r="C398" t="s">
        <v>123</v>
      </c>
    </row>
    <row r="399" spans="1:3" hidden="1" x14ac:dyDescent="0.15"/>
    <row r="400" spans="1:3" hidden="1" x14ac:dyDescent="0.15">
      <c r="A400">
        <v>200</v>
      </c>
      <c r="B400" t="s">
        <v>24</v>
      </c>
      <c r="C400" t="s">
        <v>112</v>
      </c>
    </row>
    <row r="401" spans="1:3" hidden="1" x14ac:dyDescent="0.15"/>
    <row r="402" spans="1:3" x14ac:dyDescent="0.15">
      <c r="A402">
        <v>201</v>
      </c>
      <c r="B402" t="s">
        <v>25</v>
      </c>
      <c r="C402" t="s">
        <v>205</v>
      </c>
    </row>
    <row r="403" spans="1:3" hidden="1" x14ac:dyDescent="0.15"/>
    <row r="404" spans="1:3" hidden="1" x14ac:dyDescent="0.15">
      <c r="A404">
        <v>202</v>
      </c>
      <c r="B404" t="s">
        <v>24</v>
      </c>
      <c r="C404" t="s">
        <v>205</v>
      </c>
    </row>
    <row r="405" spans="1:3" hidden="1" x14ac:dyDescent="0.15"/>
    <row r="406" spans="1:3" hidden="1" x14ac:dyDescent="0.15">
      <c r="A406">
        <v>203</v>
      </c>
      <c r="B406" t="s">
        <v>23</v>
      </c>
      <c r="C406" t="s">
        <v>263</v>
      </c>
    </row>
    <row r="407" spans="1:3" hidden="1" x14ac:dyDescent="0.15"/>
    <row r="408" spans="1:3" hidden="1" x14ac:dyDescent="0.15">
      <c r="A408">
        <v>204</v>
      </c>
      <c r="B408" t="s">
        <v>23</v>
      </c>
      <c r="C408" t="s">
        <v>264</v>
      </c>
    </row>
    <row r="409" spans="1:3" hidden="1" x14ac:dyDescent="0.15"/>
    <row r="410" spans="1:3" x14ac:dyDescent="0.15">
      <c r="A410">
        <v>205</v>
      </c>
      <c r="B410" t="s">
        <v>25</v>
      </c>
      <c r="C410" t="s">
        <v>117</v>
      </c>
    </row>
    <row r="411" spans="1:3" hidden="1" x14ac:dyDescent="0.15"/>
    <row r="412" spans="1:3" hidden="1" x14ac:dyDescent="0.15">
      <c r="A412">
        <v>206</v>
      </c>
      <c r="B412" t="s">
        <v>24</v>
      </c>
      <c r="C412" t="s">
        <v>265</v>
      </c>
    </row>
    <row r="413" spans="1:3" hidden="1" x14ac:dyDescent="0.15"/>
    <row r="414" spans="1:3" hidden="1" x14ac:dyDescent="0.15">
      <c r="A414">
        <v>207</v>
      </c>
      <c r="B414" t="s">
        <v>23</v>
      </c>
      <c r="C414" t="s">
        <v>123</v>
      </c>
    </row>
    <row r="415" spans="1:3" hidden="1" x14ac:dyDescent="0.15"/>
    <row r="416" spans="1:3" hidden="1" x14ac:dyDescent="0.15">
      <c r="A416">
        <v>208</v>
      </c>
      <c r="B416" t="s">
        <v>24</v>
      </c>
      <c r="C416" t="s">
        <v>245</v>
      </c>
    </row>
    <row r="417" spans="1:3" hidden="1" x14ac:dyDescent="0.15"/>
    <row r="418" spans="1:3" hidden="1" x14ac:dyDescent="0.15">
      <c r="A418">
        <v>209</v>
      </c>
      <c r="B418" t="s">
        <v>24</v>
      </c>
      <c r="C418" t="s">
        <v>266</v>
      </c>
    </row>
    <row r="419" spans="1:3" hidden="1" x14ac:dyDescent="0.15"/>
    <row r="420" spans="1:3" hidden="1" x14ac:dyDescent="0.15">
      <c r="A420">
        <v>210</v>
      </c>
      <c r="B420" t="s">
        <v>24</v>
      </c>
      <c r="C420" t="s">
        <v>267</v>
      </c>
    </row>
    <row r="421" spans="1:3" hidden="1" x14ac:dyDescent="0.15"/>
    <row r="422" spans="1:3" x14ac:dyDescent="0.15">
      <c r="A422">
        <v>211</v>
      </c>
      <c r="B422" t="s">
        <v>25</v>
      </c>
      <c r="C422" t="s">
        <v>123</v>
      </c>
    </row>
    <row r="423" spans="1:3" hidden="1" x14ac:dyDescent="0.15"/>
    <row r="424" spans="1:3" hidden="1" x14ac:dyDescent="0.15">
      <c r="A424">
        <v>212</v>
      </c>
      <c r="B424" t="s">
        <v>24</v>
      </c>
      <c r="C424" t="s">
        <v>205</v>
      </c>
    </row>
    <row r="425" spans="1:3" hidden="1" x14ac:dyDescent="0.15"/>
    <row r="426" spans="1:3" x14ac:dyDescent="0.15">
      <c r="A426">
        <v>213</v>
      </c>
      <c r="B426" t="s">
        <v>25</v>
      </c>
      <c r="C426" t="s">
        <v>268</v>
      </c>
    </row>
    <row r="427" spans="1:3" hidden="1" x14ac:dyDescent="0.15"/>
    <row r="428" spans="1:3" hidden="1" x14ac:dyDescent="0.15">
      <c r="A428">
        <v>214</v>
      </c>
      <c r="B428" t="s">
        <v>24</v>
      </c>
      <c r="C428" t="s">
        <v>269</v>
      </c>
    </row>
    <row r="429" spans="1:3" hidden="1" x14ac:dyDescent="0.15"/>
    <row r="430" spans="1:3" x14ac:dyDescent="0.15">
      <c r="A430">
        <v>215</v>
      </c>
      <c r="B430" t="s">
        <v>25</v>
      </c>
      <c r="C430" t="s">
        <v>270</v>
      </c>
    </row>
    <row r="431" spans="1:3" hidden="1" x14ac:dyDescent="0.15"/>
    <row r="432" spans="1:3" hidden="1" x14ac:dyDescent="0.15">
      <c r="A432">
        <v>216</v>
      </c>
      <c r="B432" t="s">
        <v>23</v>
      </c>
      <c r="C432" t="s">
        <v>271</v>
      </c>
    </row>
    <row r="433" spans="1:3" hidden="1" x14ac:dyDescent="0.15"/>
    <row r="434" spans="1:3" hidden="1" x14ac:dyDescent="0.15">
      <c r="A434">
        <v>217</v>
      </c>
      <c r="B434" t="s">
        <v>24</v>
      </c>
      <c r="C434" t="s">
        <v>272</v>
      </c>
    </row>
    <row r="435" spans="1:3" hidden="1" x14ac:dyDescent="0.15"/>
    <row r="436" spans="1:3" hidden="1" x14ac:dyDescent="0.15">
      <c r="A436">
        <v>218</v>
      </c>
      <c r="B436" t="s">
        <v>23</v>
      </c>
      <c r="C436" t="s">
        <v>273</v>
      </c>
    </row>
    <row r="437" spans="1:3" hidden="1" x14ac:dyDescent="0.15"/>
    <row r="438" spans="1:3" x14ac:dyDescent="0.15">
      <c r="A438">
        <v>219</v>
      </c>
      <c r="B438" t="s">
        <v>25</v>
      </c>
      <c r="C438" t="s">
        <v>274</v>
      </c>
    </row>
    <row r="439" spans="1:3" hidden="1" x14ac:dyDescent="0.15"/>
    <row r="440" spans="1:3" hidden="1" x14ac:dyDescent="0.15">
      <c r="A440">
        <v>220</v>
      </c>
      <c r="B440" t="s">
        <v>23</v>
      </c>
      <c r="C440" t="s">
        <v>275</v>
      </c>
    </row>
    <row r="441" spans="1:3" hidden="1" x14ac:dyDescent="0.15"/>
    <row r="442" spans="1:3" x14ac:dyDescent="0.15">
      <c r="A442">
        <v>221</v>
      </c>
      <c r="B442" t="s">
        <v>25</v>
      </c>
      <c r="C442" t="s">
        <v>276</v>
      </c>
    </row>
    <row r="443" spans="1:3" hidden="1" x14ac:dyDescent="0.15"/>
    <row r="444" spans="1:3" hidden="1" x14ac:dyDescent="0.15">
      <c r="A444">
        <v>222</v>
      </c>
      <c r="B444" t="s">
        <v>23</v>
      </c>
      <c r="C444" t="s">
        <v>277</v>
      </c>
    </row>
    <row r="445" spans="1:3" hidden="1" x14ac:dyDescent="0.15"/>
    <row r="446" spans="1:3" hidden="1" x14ac:dyDescent="0.15">
      <c r="A446">
        <v>223</v>
      </c>
      <c r="B446" t="s">
        <v>24</v>
      </c>
      <c r="C446" t="s">
        <v>243</v>
      </c>
    </row>
    <row r="447" spans="1:3" hidden="1" x14ac:dyDescent="0.15"/>
    <row r="448" spans="1:3" hidden="1" x14ac:dyDescent="0.15">
      <c r="A448">
        <v>224</v>
      </c>
      <c r="B448" t="s">
        <v>24</v>
      </c>
      <c r="C448" t="s">
        <v>278</v>
      </c>
    </row>
    <row r="449" spans="1:3" hidden="1" x14ac:dyDescent="0.15"/>
    <row r="450" spans="1:3" hidden="1" x14ac:dyDescent="0.15">
      <c r="A450">
        <v>225</v>
      </c>
      <c r="B450" t="s">
        <v>23</v>
      </c>
      <c r="C450" t="s">
        <v>279</v>
      </c>
    </row>
    <row r="451" spans="1:3" hidden="1" x14ac:dyDescent="0.15"/>
    <row r="452" spans="1:3" x14ac:dyDescent="0.15">
      <c r="A452">
        <v>226</v>
      </c>
      <c r="B452" t="s">
        <v>25</v>
      </c>
      <c r="C452" t="s">
        <v>205</v>
      </c>
    </row>
    <row r="453" spans="1:3" hidden="1" x14ac:dyDescent="0.15"/>
    <row r="454" spans="1:3" hidden="1" x14ac:dyDescent="0.15">
      <c r="A454">
        <v>227</v>
      </c>
      <c r="B454" t="s">
        <v>24</v>
      </c>
      <c r="C454" t="s">
        <v>205</v>
      </c>
    </row>
    <row r="455" spans="1:3" hidden="1" x14ac:dyDescent="0.15"/>
    <row r="456" spans="1:3" hidden="1" x14ac:dyDescent="0.15">
      <c r="A456">
        <v>228</v>
      </c>
      <c r="B456" t="s">
        <v>24</v>
      </c>
      <c r="C456" t="s">
        <v>280</v>
      </c>
    </row>
    <row r="457" spans="1:3" hidden="1" x14ac:dyDescent="0.15"/>
    <row r="458" spans="1:3" x14ac:dyDescent="0.15">
      <c r="A458">
        <v>229</v>
      </c>
      <c r="B458" t="s">
        <v>25</v>
      </c>
      <c r="C458" t="s">
        <v>281</v>
      </c>
    </row>
    <row r="459" spans="1:3" hidden="1" x14ac:dyDescent="0.15"/>
    <row r="460" spans="1:3" hidden="1" x14ac:dyDescent="0.15">
      <c r="A460">
        <v>230</v>
      </c>
      <c r="B460" t="s">
        <v>23</v>
      </c>
      <c r="C460" t="s">
        <v>277</v>
      </c>
    </row>
    <row r="461" spans="1:3" hidden="1" x14ac:dyDescent="0.15"/>
    <row r="462" spans="1:3" hidden="1" x14ac:dyDescent="0.15">
      <c r="A462">
        <v>231</v>
      </c>
      <c r="B462" t="s">
        <v>24</v>
      </c>
      <c r="C462" t="s">
        <v>282</v>
      </c>
    </row>
    <row r="463" spans="1:3" hidden="1" x14ac:dyDescent="0.15"/>
    <row r="464" spans="1:3" hidden="1" x14ac:dyDescent="0.15">
      <c r="A464">
        <v>232</v>
      </c>
      <c r="B464" t="s">
        <v>23</v>
      </c>
      <c r="C464" t="s">
        <v>283</v>
      </c>
    </row>
    <row r="465" spans="1:3" hidden="1" x14ac:dyDescent="0.15"/>
    <row r="466" spans="1:3" hidden="1" x14ac:dyDescent="0.15">
      <c r="A466">
        <v>233</v>
      </c>
      <c r="B466" t="s">
        <v>24</v>
      </c>
      <c r="C466" t="s">
        <v>284</v>
      </c>
    </row>
    <row r="467" spans="1:3" hidden="1" x14ac:dyDescent="0.15"/>
    <row r="468" spans="1:3" hidden="1" x14ac:dyDescent="0.15">
      <c r="A468">
        <v>234</v>
      </c>
      <c r="B468" t="s">
        <v>23</v>
      </c>
      <c r="C468" t="s">
        <v>285</v>
      </c>
    </row>
    <row r="469" spans="1:3" hidden="1" x14ac:dyDescent="0.15"/>
    <row r="470" spans="1:3" hidden="1" x14ac:dyDescent="0.15">
      <c r="A470">
        <v>235</v>
      </c>
      <c r="B470" t="s">
        <v>24</v>
      </c>
      <c r="C470" t="s">
        <v>286</v>
      </c>
    </row>
    <row r="471" spans="1:3" hidden="1" x14ac:dyDescent="0.15"/>
    <row r="472" spans="1:3" hidden="1" x14ac:dyDescent="0.15">
      <c r="A472">
        <v>236</v>
      </c>
      <c r="B472" t="s">
        <v>23</v>
      </c>
      <c r="C472" t="s">
        <v>287</v>
      </c>
    </row>
    <row r="473" spans="1:3" hidden="1" x14ac:dyDescent="0.15"/>
    <row r="474" spans="1:3" x14ac:dyDescent="0.15">
      <c r="A474">
        <v>237</v>
      </c>
      <c r="B474" t="s">
        <v>25</v>
      </c>
      <c r="C474" t="s">
        <v>288</v>
      </c>
    </row>
    <row r="475" spans="1:3" hidden="1" x14ac:dyDescent="0.15"/>
    <row r="476" spans="1:3" hidden="1" x14ac:dyDescent="0.15">
      <c r="A476">
        <v>238</v>
      </c>
      <c r="B476" t="s">
        <v>23</v>
      </c>
      <c r="C476" t="s">
        <v>289</v>
      </c>
    </row>
    <row r="477" spans="1:3" hidden="1" x14ac:dyDescent="0.15"/>
    <row r="478" spans="1:3" hidden="1" x14ac:dyDescent="0.15">
      <c r="A478">
        <v>239</v>
      </c>
      <c r="B478" t="s">
        <v>24</v>
      </c>
      <c r="C478" t="s">
        <v>112</v>
      </c>
    </row>
    <row r="479" spans="1:3" hidden="1" x14ac:dyDescent="0.15"/>
    <row r="480" spans="1:3" x14ac:dyDescent="0.15">
      <c r="A480">
        <v>240</v>
      </c>
      <c r="B480" t="s">
        <v>25</v>
      </c>
      <c r="C480" t="s">
        <v>290</v>
      </c>
    </row>
    <row r="481" spans="1:3" hidden="1" x14ac:dyDescent="0.15"/>
    <row r="482" spans="1:3" hidden="1" x14ac:dyDescent="0.15">
      <c r="A482">
        <v>241</v>
      </c>
      <c r="B482" t="s">
        <v>24</v>
      </c>
      <c r="C482" t="s">
        <v>291</v>
      </c>
    </row>
    <row r="483" spans="1:3" hidden="1" x14ac:dyDescent="0.15"/>
    <row r="484" spans="1:3" hidden="1" x14ac:dyDescent="0.15">
      <c r="A484">
        <v>242</v>
      </c>
      <c r="B484" t="s">
        <v>23</v>
      </c>
      <c r="C484" t="s">
        <v>292</v>
      </c>
    </row>
    <row r="485" spans="1:3" hidden="1" x14ac:dyDescent="0.15"/>
    <row r="486" spans="1:3" hidden="1" x14ac:dyDescent="0.15">
      <c r="A486">
        <v>243</v>
      </c>
      <c r="B486" t="s">
        <v>24</v>
      </c>
      <c r="C486" t="s">
        <v>293</v>
      </c>
    </row>
    <row r="487" spans="1:3" hidden="1" x14ac:dyDescent="0.15"/>
    <row r="488" spans="1:3" hidden="1" x14ac:dyDescent="0.15">
      <c r="A488">
        <v>244</v>
      </c>
      <c r="B488" t="s">
        <v>24</v>
      </c>
      <c r="C488" t="s">
        <v>294</v>
      </c>
    </row>
    <row r="489" spans="1:3" hidden="1" x14ac:dyDescent="0.15"/>
    <row r="490" spans="1:3" hidden="1" x14ac:dyDescent="0.15">
      <c r="A490">
        <v>245</v>
      </c>
      <c r="B490" t="s">
        <v>24</v>
      </c>
      <c r="C490" t="s">
        <v>295</v>
      </c>
    </row>
    <row r="491" spans="1:3" hidden="1" x14ac:dyDescent="0.15"/>
    <row r="492" spans="1:3" hidden="1" x14ac:dyDescent="0.15">
      <c r="A492">
        <v>246</v>
      </c>
      <c r="B492" t="s">
        <v>23</v>
      </c>
      <c r="C492" t="s">
        <v>296</v>
      </c>
    </row>
    <row r="493" spans="1:3" hidden="1" x14ac:dyDescent="0.15"/>
    <row r="494" spans="1:3" x14ac:dyDescent="0.15">
      <c r="A494">
        <v>247</v>
      </c>
      <c r="B494" t="s">
        <v>25</v>
      </c>
      <c r="C494" t="s">
        <v>297</v>
      </c>
    </row>
    <row r="495" spans="1:3" hidden="1" x14ac:dyDescent="0.15"/>
    <row r="496" spans="1:3" hidden="1" x14ac:dyDescent="0.15">
      <c r="A496">
        <v>248</v>
      </c>
      <c r="B496" t="s">
        <v>24</v>
      </c>
      <c r="C496" t="s">
        <v>298</v>
      </c>
    </row>
    <row r="497" spans="1:3" hidden="1" x14ac:dyDescent="0.15"/>
    <row r="498" spans="1:3" hidden="1" x14ac:dyDescent="0.15">
      <c r="A498">
        <v>249</v>
      </c>
      <c r="B498" t="s">
        <v>24</v>
      </c>
      <c r="C498" t="s">
        <v>205</v>
      </c>
    </row>
    <row r="499" spans="1:3" hidden="1" x14ac:dyDescent="0.15"/>
    <row r="500" spans="1:3" hidden="1" x14ac:dyDescent="0.15">
      <c r="A500">
        <v>250</v>
      </c>
      <c r="B500" t="s">
        <v>23</v>
      </c>
      <c r="C500" t="s">
        <v>299</v>
      </c>
    </row>
    <row r="501" spans="1:3" hidden="1" x14ac:dyDescent="0.15"/>
    <row r="502" spans="1:3" hidden="1" x14ac:dyDescent="0.15">
      <c r="A502">
        <v>251</v>
      </c>
      <c r="B502" t="s">
        <v>24</v>
      </c>
      <c r="C502" t="s">
        <v>300</v>
      </c>
    </row>
    <row r="503" spans="1:3" hidden="1" x14ac:dyDescent="0.15"/>
    <row r="504" spans="1:3" x14ac:dyDescent="0.15">
      <c r="A504">
        <v>252</v>
      </c>
      <c r="B504" t="s">
        <v>25</v>
      </c>
      <c r="C504" t="s">
        <v>301</v>
      </c>
    </row>
    <row r="505" spans="1:3" hidden="1" x14ac:dyDescent="0.15"/>
    <row r="506" spans="1:3" hidden="1" x14ac:dyDescent="0.15">
      <c r="A506">
        <v>253</v>
      </c>
      <c r="B506" t="s">
        <v>24</v>
      </c>
      <c r="C506" t="s">
        <v>245</v>
      </c>
    </row>
    <row r="507" spans="1:3" hidden="1" x14ac:dyDescent="0.15"/>
    <row r="508" spans="1:3" x14ac:dyDescent="0.15">
      <c r="A508">
        <v>254</v>
      </c>
      <c r="B508" t="s">
        <v>25</v>
      </c>
      <c r="C508" t="s">
        <v>302</v>
      </c>
    </row>
    <row r="509" spans="1:3" hidden="1" x14ac:dyDescent="0.15"/>
    <row r="510" spans="1:3" hidden="1" x14ac:dyDescent="0.15">
      <c r="A510">
        <v>255</v>
      </c>
      <c r="B510" t="s">
        <v>24</v>
      </c>
      <c r="C510" t="s">
        <v>303</v>
      </c>
    </row>
    <row r="511" spans="1:3" hidden="1" x14ac:dyDescent="0.15"/>
    <row r="512" spans="1:3" hidden="1" x14ac:dyDescent="0.15">
      <c r="A512">
        <v>256</v>
      </c>
      <c r="B512" t="s">
        <v>24</v>
      </c>
      <c r="C512" t="s">
        <v>304</v>
      </c>
    </row>
    <row r="513" spans="1:3" hidden="1" x14ac:dyDescent="0.15"/>
    <row r="514" spans="1:3" x14ac:dyDescent="0.15">
      <c r="A514">
        <v>257</v>
      </c>
      <c r="B514" t="s">
        <v>25</v>
      </c>
      <c r="C514" t="s">
        <v>305</v>
      </c>
    </row>
    <row r="515" spans="1:3" hidden="1" x14ac:dyDescent="0.15"/>
    <row r="516" spans="1:3" x14ac:dyDescent="0.15">
      <c r="A516">
        <v>258</v>
      </c>
      <c r="B516" t="s">
        <v>25</v>
      </c>
      <c r="C516" t="s">
        <v>306</v>
      </c>
    </row>
    <row r="517" spans="1:3" hidden="1" x14ac:dyDescent="0.15"/>
    <row r="518" spans="1:3" hidden="1" x14ac:dyDescent="0.15">
      <c r="A518">
        <v>259</v>
      </c>
      <c r="B518" t="s">
        <v>24</v>
      </c>
      <c r="C518" t="s">
        <v>307</v>
      </c>
    </row>
    <row r="519" spans="1:3" hidden="1" x14ac:dyDescent="0.15"/>
    <row r="520" spans="1:3" hidden="1" x14ac:dyDescent="0.15">
      <c r="A520">
        <v>260</v>
      </c>
      <c r="B520" t="s">
        <v>24</v>
      </c>
      <c r="C520" t="s">
        <v>123</v>
      </c>
    </row>
    <row r="521" spans="1:3" hidden="1" x14ac:dyDescent="0.15"/>
    <row r="522" spans="1:3" hidden="1" x14ac:dyDescent="0.15">
      <c r="A522">
        <v>261</v>
      </c>
      <c r="B522" t="s">
        <v>24</v>
      </c>
      <c r="C522" t="s">
        <v>308</v>
      </c>
    </row>
    <row r="523" spans="1:3" hidden="1" x14ac:dyDescent="0.15"/>
    <row r="524" spans="1:3" hidden="1" x14ac:dyDescent="0.15">
      <c r="A524">
        <v>262</v>
      </c>
      <c r="B524" t="s">
        <v>24</v>
      </c>
      <c r="C524" t="s">
        <v>309</v>
      </c>
    </row>
    <row r="525" spans="1:3" hidden="1" x14ac:dyDescent="0.15"/>
    <row r="526" spans="1:3" x14ac:dyDescent="0.15">
      <c r="A526">
        <v>263</v>
      </c>
      <c r="B526" t="s">
        <v>25</v>
      </c>
      <c r="C526" t="s">
        <v>310</v>
      </c>
    </row>
    <row r="527" spans="1:3" hidden="1" x14ac:dyDescent="0.15"/>
    <row r="528" spans="1:3" x14ac:dyDescent="0.15">
      <c r="A528">
        <v>264</v>
      </c>
      <c r="B528" t="s">
        <v>25</v>
      </c>
      <c r="C528" t="s">
        <v>311</v>
      </c>
    </row>
    <row r="529" spans="1:3" hidden="1" x14ac:dyDescent="0.15"/>
    <row r="530" spans="1:3" hidden="1" x14ac:dyDescent="0.15">
      <c r="A530">
        <v>265</v>
      </c>
      <c r="B530" t="s">
        <v>24</v>
      </c>
      <c r="C530" t="s">
        <v>312</v>
      </c>
    </row>
    <row r="531" spans="1:3" hidden="1" x14ac:dyDescent="0.15"/>
    <row r="532" spans="1:3" hidden="1" x14ac:dyDescent="0.15">
      <c r="A532">
        <v>266</v>
      </c>
      <c r="B532" t="s">
        <v>23</v>
      </c>
      <c r="C532" t="s">
        <v>313</v>
      </c>
    </row>
    <row r="533" spans="1:3" hidden="1" x14ac:dyDescent="0.15"/>
    <row r="534" spans="1:3" x14ac:dyDescent="0.15">
      <c r="A534">
        <v>267</v>
      </c>
      <c r="B534" t="s">
        <v>25</v>
      </c>
      <c r="C534" t="s">
        <v>205</v>
      </c>
    </row>
    <row r="535" spans="1:3" hidden="1" x14ac:dyDescent="0.15"/>
    <row r="536" spans="1:3" hidden="1" x14ac:dyDescent="0.15">
      <c r="A536">
        <v>268</v>
      </c>
      <c r="B536" t="s">
        <v>23</v>
      </c>
      <c r="C536" t="s">
        <v>314</v>
      </c>
    </row>
    <row r="537" spans="1:3" hidden="1" x14ac:dyDescent="0.15"/>
    <row r="538" spans="1:3" hidden="1" x14ac:dyDescent="0.15">
      <c r="A538">
        <v>269</v>
      </c>
      <c r="B538" t="s">
        <v>24</v>
      </c>
      <c r="C538" t="s">
        <v>112</v>
      </c>
    </row>
    <row r="539" spans="1:3" hidden="1" x14ac:dyDescent="0.15"/>
    <row r="540" spans="1:3" x14ac:dyDescent="0.15">
      <c r="A540">
        <v>270</v>
      </c>
      <c r="B540" t="s">
        <v>25</v>
      </c>
      <c r="C540" t="s">
        <v>315</v>
      </c>
    </row>
    <row r="541" spans="1:3" hidden="1" x14ac:dyDescent="0.15"/>
    <row r="542" spans="1:3" hidden="1" x14ac:dyDescent="0.15">
      <c r="A542">
        <v>271</v>
      </c>
      <c r="B542" t="s">
        <v>23</v>
      </c>
      <c r="C542" t="s">
        <v>316</v>
      </c>
    </row>
    <row r="543" spans="1:3" hidden="1" x14ac:dyDescent="0.15"/>
    <row r="544" spans="1:3" hidden="1" x14ac:dyDescent="0.15">
      <c r="A544">
        <v>272</v>
      </c>
      <c r="B544" t="s">
        <v>23</v>
      </c>
      <c r="C544" t="s">
        <v>317</v>
      </c>
    </row>
    <row r="545" spans="1:3" hidden="1" x14ac:dyDescent="0.15"/>
    <row r="546" spans="1:3" hidden="1" x14ac:dyDescent="0.15">
      <c r="A546">
        <v>273</v>
      </c>
      <c r="B546" t="s">
        <v>24</v>
      </c>
      <c r="C546" t="s">
        <v>112</v>
      </c>
    </row>
    <row r="547" spans="1:3" hidden="1" x14ac:dyDescent="0.15"/>
    <row r="548" spans="1:3" hidden="1" x14ac:dyDescent="0.15">
      <c r="A548">
        <v>274</v>
      </c>
      <c r="B548" t="s">
        <v>23</v>
      </c>
      <c r="C548" t="s">
        <v>318</v>
      </c>
    </row>
    <row r="549" spans="1:3" hidden="1" x14ac:dyDescent="0.15"/>
    <row r="550" spans="1:3" x14ac:dyDescent="0.15">
      <c r="A550">
        <v>275</v>
      </c>
      <c r="B550" t="s">
        <v>25</v>
      </c>
      <c r="C550" t="s">
        <v>112</v>
      </c>
    </row>
    <row r="551" spans="1:3" hidden="1" x14ac:dyDescent="0.15"/>
    <row r="552" spans="1:3" hidden="1" x14ac:dyDescent="0.15">
      <c r="A552">
        <v>276</v>
      </c>
      <c r="B552" t="s">
        <v>24</v>
      </c>
      <c r="C552" t="s">
        <v>123</v>
      </c>
    </row>
    <row r="553" spans="1:3" hidden="1" x14ac:dyDescent="0.15"/>
    <row r="554" spans="1:3" x14ac:dyDescent="0.15">
      <c r="A554">
        <v>277</v>
      </c>
      <c r="B554" t="s">
        <v>25</v>
      </c>
      <c r="C554" t="s">
        <v>319</v>
      </c>
    </row>
    <row r="555" spans="1:3" hidden="1" x14ac:dyDescent="0.15"/>
    <row r="556" spans="1:3" hidden="1" x14ac:dyDescent="0.15">
      <c r="A556">
        <v>278</v>
      </c>
      <c r="B556" t="s">
        <v>24</v>
      </c>
      <c r="C556" t="s">
        <v>205</v>
      </c>
    </row>
    <row r="557" spans="1:3" hidden="1" x14ac:dyDescent="0.15"/>
    <row r="558" spans="1:3" hidden="1" x14ac:dyDescent="0.15">
      <c r="A558">
        <v>279</v>
      </c>
      <c r="B558" t="s">
        <v>24</v>
      </c>
      <c r="C558" t="s">
        <v>123</v>
      </c>
    </row>
  </sheetData>
  <autoFilter ref="A1:C558" xr:uid="{6A2C1041-5103-7449-867C-05EE076C7D05}">
    <filterColumn colId="0">
      <customFilters>
        <customFilter operator="notEqual" val=" "/>
      </customFilters>
    </filterColumn>
    <filterColumn colId="1">
      <filters>
        <filter val="P009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Form responses 1</vt:lpstr>
      <vt:lpstr>Analysis</vt:lpstr>
      <vt:lpstr>Pivot-Mean</vt:lpstr>
      <vt:lpstr>Pivot-Median</vt:lpstr>
      <vt:lpstr>Pivot-StdDev</vt:lpstr>
      <vt:lpstr>S03-Transcripts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Abhik Subir Bhattacharjee</cp:lastModifiedBy>
  <dcterms:modified xsi:type="dcterms:W3CDTF">2023-04-15T18:31:54Z</dcterms:modified>
</cp:coreProperties>
</file>