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TOPMENTOR\2024\April-month\April 7 Assignments\Assignment\Project - 3&amp;4_Multiple_Reg\"/>
    </mc:Choice>
  </mc:AlternateContent>
  <xr:revisionPtr revIDLastSave="0" documentId="13_ncr:9_{9C004876-C770-41F6-AEB4-6C392A8F42B2}" xr6:coauthVersionLast="47" xr6:coauthVersionMax="47" xr10:uidLastSave="{00000000-0000-0000-0000-000000000000}"/>
  <bookViews>
    <workbookView xWindow="-120" yWindow="-120" windowWidth="24240" windowHeight="13290" activeTab="1" xr2:uid="{6FDAA564-081B-4D51-A554-DC7DB3E5E291}"/>
  </bookViews>
  <sheets>
    <sheet name="50_Startups" sheetId="1" r:id="rId1"/>
    <sheet name="Sheet1" sheetId="2" r:id="rId2"/>
  </sheets>
  <definedNames>
    <definedName name="_xlnm._FilterDatabase" localSheetId="0" hidden="1">'50_Startups'!$A$1:$G$1</definedName>
  </definedNam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<sst xmlns="http://schemas.openxmlformats.org/spreadsheetml/2006/main" count="93" uniqueCount="34">
  <si>
    <t>R&amp;D Spend</t>
  </si>
  <si>
    <t>Administration</t>
  </si>
  <si>
    <t>Marketing Spend</t>
  </si>
  <si>
    <t>State</t>
  </si>
  <si>
    <t>Profit</t>
  </si>
  <si>
    <t>New York</t>
  </si>
  <si>
    <t>California</t>
  </si>
  <si>
    <t>Florida</t>
  </si>
  <si>
    <t>State_New York</t>
  </si>
  <si>
    <t>State_California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</si>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</sst>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0" xfId="0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6F1E0-064F-425D-A762-362CAC6B2598}">
  <dimension ref="A1:G51"/>
  <sheetViews>
    <sheetView workbookViewId="0">
      <selection sqref="A1:G51"/>
    </sheetView>
  </sheetViews>
  <sheetFormatPr defaultRowHeight="15" x14ac:dyDescent="0.25"/>
  <cols>
    <col min="1" max="1" width="10.85546875" bestFit="1" customWidth="1"/>
    <col min="2" max="2" width="14.42578125" bestFit="1" customWidth="1"/>
    <col min="3" max="3" width="16.140625" bestFit="1" customWidth="1"/>
    <col min="4" max="6" width="10.7109375" customWidth="1"/>
    <col min="7" max="7" width="10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4</v>
      </c>
    </row>
    <row r="2" spans="1:7" x14ac:dyDescent="0.25">
      <c r="A2">
        <v>165349.20000000001</v>
      </c>
      <c r="B2">
        <v>136897.79999999999</v>
      </c>
      <c r="C2">
        <v>471784.1</v>
      </c>
      <c r="D2" t="s">
        <v>5</v>
      </c>
      <c r="E2">
        <f>IF(D2="New York",1,0)</f>
        <v>1</v>
      </c>
      <c r="F2">
        <f>IF(D2="California",1,0)</f>
        <v>0</v>
      </c>
      <c r="G2">
        <v>192261.83</v>
      </c>
    </row>
    <row r="3" spans="1:7" x14ac:dyDescent="0.25">
      <c r="A3">
        <v>162597.70000000001</v>
      </c>
      <c r="B3">
        <v>151377.59</v>
      </c>
      <c r="C3">
        <v>443898.53</v>
      </c>
      <c r="D3" t="s">
        <v>6</v>
      </c>
      <c r="E3">
        <f t="shared" ref="E3:E51" si="0">IF(D3="New York",1,0)</f>
        <v>0</v>
      </c>
      <c r="F3">
        <f t="shared" ref="F3:F51" si="1">IF(D3="California",1,0)</f>
        <v>1</v>
      </c>
      <c r="G3">
        <v>191792.06</v>
      </c>
    </row>
    <row r="4" spans="1:7" x14ac:dyDescent="0.25">
      <c r="A4">
        <v>153441.51</v>
      </c>
      <c r="B4">
        <v>101145.55</v>
      </c>
      <c r="C4">
        <v>407934.54</v>
      </c>
      <c r="D4" t="s">
        <v>7</v>
      </c>
      <c r="E4">
        <f t="shared" si="0"/>
        <v>0</v>
      </c>
      <c r="F4">
        <f t="shared" si="1"/>
        <v>0</v>
      </c>
      <c r="G4">
        <v>191050.39</v>
      </c>
    </row>
    <row r="5" spans="1:7" x14ac:dyDescent="0.25">
      <c r="A5">
        <v>144372.41</v>
      </c>
      <c r="B5">
        <v>118671.85</v>
      </c>
      <c r="C5">
        <v>383199.62</v>
      </c>
      <c r="D5" t="s">
        <v>5</v>
      </c>
      <c r="E5">
        <f t="shared" si="0"/>
        <v>1</v>
      </c>
      <c r="F5">
        <f t="shared" si="1"/>
        <v>0</v>
      </c>
      <c r="G5">
        <v>182901.99</v>
      </c>
    </row>
    <row r="6" spans="1:7" x14ac:dyDescent="0.25">
      <c r="A6">
        <v>142107.34</v>
      </c>
      <c r="B6">
        <v>91391.77</v>
      </c>
      <c r="C6">
        <v>366168.42</v>
      </c>
      <c r="D6" t="s">
        <v>7</v>
      </c>
      <c r="E6">
        <f t="shared" si="0"/>
        <v>0</v>
      </c>
      <c r="F6">
        <f t="shared" si="1"/>
        <v>0</v>
      </c>
      <c r="G6">
        <v>166187.94</v>
      </c>
    </row>
    <row r="7" spans="1:7" x14ac:dyDescent="0.25">
      <c r="A7">
        <v>131876.9</v>
      </c>
      <c r="B7">
        <v>99814.71</v>
      </c>
      <c r="C7">
        <v>362861.36</v>
      </c>
      <c r="D7" t="s">
        <v>5</v>
      </c>
      <c r="E7">
        <f t="shared" si="0"/>
        <v>1</v>
      </c>
      <c r="F7">
        <f t="shared" si="1"/>
        <v>0</v>
      </c>
      <c r="G7">
        <v>156991.12</v>
      </c>
    </row>
    <row r="8" spans="1:7" x14ac:dyDescent="0.25">
      <c r="A8">
        <v>134615.46</v>
      </c>
      <c r="B8">
        <v>147198.87</v>
      </c>
      <c r="C8">
        <v>127716.82</v>
      </c>
      <c r="D8" t="s">
        <v>6</v>
      </c>
      <c r="E8">
        <f t="shared" si="0"/>
        <v>0</v>
      </c>
      <c r="F8">
        <f t="shared" si="1"/>
        <v>1</v>
      </c>
      <c r="G8">
        <v>156122.51</v>
      </c>
    </row>
    <row r="9" spans="1:7" x14ac:dyDescent="0.25">
      <c r="A9">
        <v>130298.13</v>
      </c>
      <c r="B9">
        <v>145530.06</v>
      </c>
      <c r="C9">
        <v>323876.68</v>
      </c>
      <c r="D9" t="s">
        <v>7</v>
      </c>
      <c r="E9">
        <f t="shared" si="0"/>
        <v>0</v>
      </c>
      <c r="F9">
        <f t="shared" si="1"/>
        <v>0</v>
      </c>
      <c r="G9">
        <v>155752.6</v>
      </c>
    </row>
    <row r="10" spans="1:7" x14ac:dyDescent="0.25">
      <c r="A10">
        <v>120542.52</v>
      </c>
      <c r="B10">
        <v>148718.95000000001</v>
      </c>
      <c r="C10">
        <v>311613.28999999998</v>
      </c>
      <c r="D10" t="s">
        <v>5</v>
      </c>
      <c r="E10">
        <f t="shared" si="0"/>
        <v>1</v>
      </c>
      <c r="F10">
        <f t="shared" si="1"/>
        <v>0</v>
      </c>
      <c r="G10">
        <v>152211.76999999999</v>
      </c>
    </row>
    <row r="11" spans="1:7" x14ac:dyDescent="0.25">
      <c r="A11">
        <v>123334.88</v>
      </c>
      <c r="B11">
        <v>108679.17</v>
      </c>
      <c r="C11">
        <v>304981.62</v>
      </c>
      <c r="D11" t="s">
        <v>6</v>
      </c>
      <c r="E11">
        <f t="shared" si="0"/>
        <v>0</v>
      </c>
      <c r="F11">
        <f t="shared" si="1"/>
        <v>1</v>
      </c>
      <c r="G11">
        <v>149759.96</v>
      </c>
    </row>
    <row r="12" spans="1:7" x14ac:dyDescent="0.25">
      <c r="A12">
        <v>101913.08</v>
      </c>
      <c r="B12">
        <v>110594.11</v>
      </c>
      <c r="C12">
        <v>229160.95</v>
      </c>
      <c r="D12" t="s">
        <v>7</v>
      </c>
      <c r="E12">
        <f t="shared" si="0"/>
        <v>0</v>
      </c>
      <c r="F12">
        <f t="shared" si="1"/>
        <v>0</v>
      </c>
      <c r="G12">
        <v>146121.95000000001</v>
      </c>
    </row>
    <row r="13" spans="1:7" x14ac:dyDescent="0.25">
      <c r="A13">
        <v>100671.96</v>
      </c>
      <c r="B13">
        <v>91790.61</v>
      </c>
      <c r="C13">
        <v>249744.55</v>
      </c>
      <c r="D13" t="s">
        <v>6</v>
      </c>
      <c r="E13">
        <f t="shared" si="0"/>
        <v>0</v>
      </c>
      <c r="F13">
        <f t="shared" si="1"/>
        <v>1</v>
      </c>
      <c r="G13">
        <v>144259.4</v>
      </c>
    </row>
    <row r="14" spans="1:7" x14ac:dyDescent="0.25">
      <c r="A14">
        <v>93863.75</v>
      </c>
      <c r="B14">
        <v>127320.38</v>
      </c>
      <c r="C14">
        <v>249839.44</v>
      </c>
      <c r="D14" t="s">
        <v>7</v>
      </c>
      <c r="E14">
        <f t="shared" si="0"/>
        <v>0</v>
      </c>
      <c r="F14">
        <f t="shared" si="1"/>
        <v>0</v>
      </c>
      <c r="G14">
        <v>141585.51999999999</v>
      </c>
    </row>
    <row r="15" spans="1:7" x14ac:dyDescent="0.25">
      <c r="A15">
        <v>91992.39</v>
      </c>
      <c r="B15">
        <v>135495.07</v>
      </c>
      <c r="C15">
        <v>252664.93</v>
      </c>
      <c r="D15" t="s">
        <v>6</v>
      </c>
      <c r="E15">
        <f t="shared" si="0"/>
        <v>0</v>
      </c>
      <c r="F15">
        <f t="shared" si="1"/>
        <v>1</v>
      </c>
      <c r="G15">
        <v>134307.35</v>
      </c>
    </row>
    <row r="16" spans="1:7" x14ac:dyDescent="0.25">
      <c r="A16">
        <v>119943.24</v>
      </c>
      <c r="B16">
        <v>156547.42000000001</v>
      </c>
      <c r="C16">
        <v>256512.92</v>
      </c>
      <c r="D16" t="s">
        <v>7</v>
      </c>
      <c r="E16">
        <f t="shared" si="0"/>
        <v>0</v>
      </c>
      <c r="F16">
        <f t="shared" si="1"/>
        <v>0</v>
      </c>
      <c r="G16">
        <v>132602.65</v>
      </c>
    </row>
    <row r="17" spans="1:7" x14ac:dyDescent="0.25">
      <c r="A17">
        <v>114523.61</v>
      </c>
      <c r="B17">
        <v>122616.84</v>
      </c>
      <c r="C17">
        <v>261776.23</v>
      </c>
      <c r="D17" t="s">
        <v>5</v>
      </c>
      <c r="E17">
        <f t="shared" si="0"/>
        <v>1</v>
      </c>
      <c r="F17">
        <f t="shared" si="1"/>
        <v>0</v>
      </c>
      <c r="G17">
        <v>129917.04</v>
      </c>
    </row>
    <row r="18" spans="1:7" x14ac:dyDescent="0.25">
      <c r="A18">
        <v>78013.11</v>
      </c>
      <c r="B18">
        <v>121597.55</v>
      </c>
      <c r="C18">
        <v>264346.06</v>
      </c>
      <c r="D18" t="s">
        <v>6</v>
      </c>
      <c r="E18">
        <f t="shared" si="0"/>
        <v>0</v>
      </c>
      <c r="F18">
        <f t="shared" si="1"/>
        <v>1</v>
      </c>
      <c r="G18">
        <v>126992.93</v>
      </c>
    </row>
    <row r="19" spans="1:7" x14ac:dyDescent="0.25">
      <c r="A19">
        <v>94657.16</v>
      </c>
      <c r="B19">
        <v>145077.57999999999</v>
      </c>
      <c r="C19">
        <v>282574.31</v>
      </c>
      <c r="D19" t="s">
        <v>5</v>
      </c>
      <c r="E19">
        <f t="shared" si="0"/>
        <v>1</v>
      </c>
      <c r="F19">
        <f t="shared" si="1"/>
        <v>0</v>
      </c>
      <c r="G19">
        <v>125370.37</v>
      </c>
    </row>
    <row r="20" spans="1:7" x14ac:dyDescent="0.25">
      <c r="A20">
        <v>91749.16</v>
      </c>
      <c r="B20">
        <v>114175.79</v>
      </c>
      <c r="C20">
        <v>294919.57</v>
      </c>
      <c r="D20" t="s">
        <v>7</v>
      </c>
      <c r="E20">
        <f t="shared" si="0"/>
        <v>0</v>
      </c>
      <c r="F20">
        <f t="shared" si="1"/>
        <v>0</v>
      </c>
      <c r="G20">
        <v>124266.9</v>
      </c>
    </row>
    <row r="21" spans="1:7" x14ac:dyDescent="0.25">
      <c r="A21">
        <v>86419.7</v>
      </c>
      <c r="B21">
        <v>153514.10999999999</v>
      </c>
      <c r="C21">
        <v>0</v>
      </c>
      <c r="D21" t="s">
        <v>5</v>
      </c>
      <c r="E21">
        <f t="shared" si="0"/>
        <v>1</v>
      </c>
      <c r="F21">
        <f t="shared" si="1"/>
        <v>0</v>
      </c>
      <c r="G21">
        <v>122776.86</v>
      </c>
    </row>
    <row r="22" spans="1:7" x14ac:dyDescent="0.25">
      <c r="A22">
        <v>76253.86</v>
      </c>
      <c r="B22">
        <v>113867.3</v>
      </c>
      <c r="C22">
        <v>298664.46999999997</v>
      </c>
      <c r="D22" t="s">
        <v>6</v>
      </c>
      <c r="E22">
        <f t="shared" si="0"/>
        <v>0</v>
      </c>
      <c r="F22">
        <f t="shared" si="1"/>
        <v>1</v>
      </c>
      <c r="G22">
        <v>118474.03</v>
      </c>
    </row>
    <row r="23" spans="1:7" x14ac:dyDescent="0.25">
      <c r="A23">
        <v>78389.47</v>
      </c>
      <c r="B23">
        <v>153773.43</v>
      </c>
      <c r="C23">
        <v>299737.28999999998</v>
      </c>
      <c r="D23" t="s">
        <v>5</v>
      </c>
      <c r="E23">
        <f t="shared" si="0"/>
        <v>1</v>
      </c>
      <c r="F23">
        <f t="shared" si="1"/>
        <v>0</v>
      </c>
      <c r="G23">
        <v>111313.02</v>
      </c>
    </row>
    <row r="24" spans="1:7" x14ac:dyDescent="0.25">
      <c r="A24">
        <v>73994.559999999998</v>
      </c>
      <c r="B24">
        <v>122782.75</v>
      </c>
      <c r="C24">
        <v>303319.26</v>
      </c>
      <c r="D24" t="s">
        <v>7</v>
      </c>
      <c r="E24">
        <f t="shared" si="0"/>
        <v>0</v>
      </c>
      <c r="F24">
        <f t="shared" si="1"/>
        <v>0</v>
      </c>
      <c r="G24">
        <v>110352.25</v>
      </c>
    </row>
    <row r="25" spans="1:7" x14ac:dyDescent="0.25">
      <c r="A25">
        <v>67532.53</v>
      </c>
      <c r="B25">
        <v>105751.03</v>
      </c>
      <c r="C25">
        <v>304768.73</v>
      </c>
      <c r="D25" t="s">
        <v>7</v>
      </c>
      <c r="E25">
        <f t="shared" si="0"/>
        <v>0</v>
      </c>
      <c r="F25">
        <f t="shared" si="1"/>
        <v>0</v>
      </c>
      <c r="G25">
        <v>108733.99</v>
      </c>
    </row>
    <row r="26" spans="1:7" x14ac:dyDescent="0.25">
      <c r="A26">
        <v>77044.009999999995</v>
      </c>
      <c r="B26">
        <v>99281.34</v>
      </c>
      <c r="C26">
        <v>140574.81</v>
      </c>
      <c r="D26" t="s">
        <v>5</v>
      </c>
      <c r="E26">
        <f t="shared" si="0"/>
        <v>1</v>
      </c>
      <c r="F26">
        <f t="shared" si="1"/>
        <v>0</v>
      </c>
      <c r="G26">
        <v>108552.04</v>
      </c>
    </row>
    <row r="27" spans="1:7" x14ac:dyDescent="0.25">
      <c r="A27">
        <v>64664.71</v>
      </c>
      <c r="B27">
        <v>139553.16</v>
      </c>
      <c r="C27">
        <v>137962.62</v>
      </c>
      <c r="D27" t="s">
        <v>6</v>
      </c>
      <c r="E27">
        <f t="shared" si="0"/>
        <v>0</v>
      </c>
      <c r="F27">
        <f t="shared" si="1"/>
        <v>1</v>
      </c>
      <c r="G27">
        <v>107404.34</v>
      </c>
    </row>
    <row r="28" spans="1:7" x14ac:dyDescent="0.25">
      <c r="A28">
        <v>75328.87</v>
      </c>
      <c r="B28">
        <v>144135.98000000001</v>
      </c>
      <c r="C28">
        <v>134050.07</v>
      </c>
      <c r="D28" t="s">
        <v>7</v>
      </c>
      <c r="E28">
        <f t="shared" si="0"/>
        <v>0</v>
      </c>
      <c r="F28">
        <f t="shared" si="1"/>
        <v>0</v>
      </c>
      <c r="G28">
        <v>105733.54</v>
      </c>
    </row>
    <row r="29" spans="1:7" x14ac:dyDescent="0.25">
      <c r="A29">
        <v>72107.600000000006</v>
      </c>
      <c r="B29">
        <v>127864.55</v>
      </c>
      <c r="C29">
        <v>353183.81</v>
      </c>
      <c r="D29" t="s">
        <v>5</v>
      </c>
      <c r="E29">
        <f t="shared" si="0"/>
        <v>1</v>
      </c>
      <c r="F29">
        <f t="shared" si="1"/>
        <v>0</v>
      </c>
      <c r="G29">
        <v>105008.31</v>
      </c>
    </row>
    <row r="30" spans="1:7" x14ac:dyDescent="0.25">
      <c r="A30">
        <v>66051.520000000004</v>
      </c>
      <c r="B30">
        <v>182645.56</v>
      </c>
      <c r="C30">
        <v>118148.2</v>
      </c>
      <c r="D30" t="s">
        <v>7</v>
      </c>
      <c r="E30">
        <f t="shared" si="0"/>
        <v>0</v>
      </c>
      <c r="F30">
        <f t="shared" si="1"/>
        <v>0</v>
      </c>
      <c r="G30">
        <v>103282.38</v>
      </c>
    </row>
    <row r="31" spans="1:7" x14ac:dyDescent="0.25">
      <c r="A31">
        <v>65605.48</v>
      </c>
      <c r="B31">
        <v>153032.06</v>
      </c>
      <c r="C31">
        <v>107138.38</v>
      </c>
      <c r="D31" t="s">
        <v>5</v>
      </c>
      <c r="E31">
        <f t="shared" si="0"/>
        <v>1</v>
      </c>
      <c r="F31">
        <f t="shared" si="1"/>
        <v>0</v>
      </c>
      <c r="G31">
        <v>101004.64</v>
      </c>
    </row>
    <row r="32" spans="1:7" x14ac:dyDescent="0.25">
      <c r="A32">
        <v>61994.48</v>
      </c>
      <c r="B32">
        <v>115641.28</v>
      </c>
      <c r="C32">
        <v>91131.24</v>
      </c>
      <c r="D32" t="s">
        <v>7</v>
      </c>
      <c r="E32">
        <f t="shared" si="0"/>
        <v>0</v>
      </c>
      <c r="F32">
        <f t="shared" si="1"/>
        <v>0</v>
      </c>
      <c r="G32">
        <v>99937.59</v>
      </c>
    </row>
    <row r="33" spans="1:7" x14ac:dyDescent="0.25">
      <c r="A33">
        <v>61136.38</v>
      </c>
      <c r="B33">
        <v>152701.92000000001</v>
      </c>
      <c r="C33">
        <v>88218.23</v>
      </c>
      <c r="D33" t="s">
        <v>5</v>
      </c>
      <c r="E33">
        <f t="shared" si="0"/>
        <v>1</v>
      </c>
      <c r="F33">
        <f t="shared" si="1"/>
        <v>0</v>
      </c>
      <c r="G33">
        <v>97483.56</v>
      </c>
    </row>
    <row r="34" spans="1:7" x14ac:dyDescent="0.25">
      <c r="A34">
        <v>63408.86</v>
      </c>
      <c r="B34">
        <v>129219.61</v>
      </c>
      <c r="C34">
        <v>46085.25</v>
      </c>
      <c r="D34" t="s">
        <v>6</v>
      </c>
      <c r="E34">
        <f t="shared" si="0"/>
        <v>0</v>
      </c>
      <c r="F34">
        <f t="shared" si="1"/>
        <v>1</v>
      </c>
      <c r="G34">
        <v>97427.839999999997</v>
      </c>
    </row>
    <row r="35" spans="1:7" x14ac:dyDescent="0.25">
      <c r="A35">
        <v>55493.95</v>
      </c>
      <c r="B35">
        <v>103057.49</v>
      </c>
      <c r="C35">
        <v>214634.81</v>
      </c>
      <c r="D35" t="s">
        <v>7</v>
      </c>
      <c r="E35">
        <f t="shared" si="0"/>
        <v>0</v>
      </c>
      <c r="F35">
        <f t="shared" si="1"/>
        <v>0</v>
      </c>
      <c r="G35">
        <v>96778.92</v>
      </c>
    </row>
    <row r="36" spans="1:7" x14ac:dyDescent="0.25">
      <c r="A36">
        <v>46426.07</v>
      </c>
      <c r="B36">
        <v>157693.92000000001</v>
      </c>
      <c r="C36">
        <v>210797.67</v>
      </c>
      <c r="D36" t="s">
        <v>6</v>
      </c>
      <c r="E36">
        <f t="shared" si="0"/>
        <v>0</v>
      </c>
      <c r="F36">
        <f t="shared" si="1"/>
        <v>1</v>
      </c>
      <c r="G36">
        <v>96712.8</v>
      </c>
    </row>
    <row r="37" spans="1:7" x14ac:dyDescent="0.25">
      <c r="A37">
        <v>46014.02</v>
      </c>
      <c r="B37">
        <v>85047.44</v>
      </c>
      <c r="C37">
        <v>205517.64</v>
      </c>
      <c r="D37" t="s">
        <v>5</v>
      </c>
      <c r="E37">
        <f t="shared" si="0"/>
        <v>1</v>
      </c>
      <c r="F37">
        <f t="shared" si="1"/>
        <v>0</v>
      </c>
      <c r="G37">
        <v>96479.51</v>
      </c>
    </row>
    <row r="38" spans="1:7" x14ac:dyDescent="0.25">
      <c r="A38">
        <v>28663.759999999998</v>
      </c>
      <c r="B38">
        <v>127056.21</v>
      </c>
      <c r="C38">
        <v>201126.82</v>
      </c>
      <c r="D38" t="s">
        <v>7</v>
      </c>
      <c r="E38">
        <f t="shared" si="0"/>
        <v>0</v>
      </c>
      <c r="F38">
        <f t="shared" si="1"/>
        <v>0</v>
      </c>
      <c r="G38">
        <v>90708.19</v>
      </c>
    </row>
    <row r="39" spans="1:7" x14ac:dyDescent="0.25">
      <c r="A39">
        <v>44069.95</v>
      </c>
      <c r="B39">
        <v>51283.14</v>
      </c>
      <c r="C39">
        <v>197029.42</v>
      </c>
      <c r="D39" t="s">
        <v>6</v>
      </c>
      <c r="E39">
        <f t="shared" si="0"/>
        <v>0</v>
      </c>
      <c r="F39">
        <f t="shared" si="1"/>
        <v>1</v>
      </c>
      <c r="G39">
        <v>89949.14</v>
      </c>
    </row>
    <row r="40" spans="1:7" x14ac:dyDescent="0.25">
      <c r="A40">
        <v>20229.59</v>
      </c>
      <c r="B40">
        <v>65947.929999999993</v>
      </c>
      <c r="C40">
        <v>185265.1</v>
      </c>
      <c r="D40" t="s">
        <v>5</v>
      </c>
      <c r="E40">
        <f t="shared" si="0"/>
        <v>1</v>
      </c>
      <c r="F40">
        <f t="shared" si="1"/>
        <v>0</v>
      </c>
      <c r="G40">
        <v>81229.06</v>
      </c>
    </row>
    <row r="41" spans="1:7" x14ac:dyDescent="0.25">
      <c r="A41">
        <v>38558.51</v>
      </c>
      <c r="B41">
        <v>82982.09</v>
      </c>
      <c r="C41">
        <v>174999.3</v>
      </c>
      <c r="D41" t="s">
        <v>6</v>
      </c>
      <c r="E41">
        <f t="shared" si="0"/>
        <v>0</v>
      </c>
      <c r="F41">
        <f t="shared" si="1"/>
        <v>1</v>
      </c>
      <c r="G41">
        <v>81005.759999999995</v>
      </c>
    </row>
    <row r="42" spans="1:7" x14ac:dyDescent="0.25">
      <c r="A42">
        <v>28754.33</v>
      </c>
      <c r="B42">
        <v>118546.05</v>
      </c>
      <c r="C42">
        <v>172795.67</v>
      </c>
      <c r="D42" t="s">
        <v>6</v>
      </c>
      <c r="E42">
        <f t="shared" si="0"/>
        <v>0</v>
      </c>
      <c r="F42">
        <f t="shared" si="1"/>
        <v>1</v>
      </c>
      <c r="G42">
        <v>78239.91</v>
      </c>
    </row>
    <row r="43" spans="1:7" x14ac:dyDescent="0.25">
      <c r="A43">
        <v>27892.92</v>
      </c>
      <c r="B43">
        <v>84710.77</v>
      </c>
      <c r="C43">
        <v>164470.71</v>
      </c>
      <c r="D43" t="s">
        <v>7</v>
      </c>
      <c r="E43">
        <f t="shared" si="0"/>
        <v>0</v>
      </c>
      <c r="F43">
        <f t="shared" si="1"/>
        <v>0</v>
      </c>
      <c r="G43">
        <v>77798.83</v>
      </c>
    </row>
    <row r="44" spans="1:7" x14ac:dyDescent="0.25">
      <c r="A44">
        <v>23640.93</v>
      </c>
      <c r="B44">
        <v>96189.63</v>
      </c>
      <c r="C44">
        <v>148001.10999999999</v>
      </c>
      <c r="D44" t="s">
        <v>6</v>
      </c>
      <c r="E44">
        <f t="shared" si="0"/>
        <v>0</v>
      </c>
      <c r="F44">
        <f t="shared" si="1"/>
        <v>1</v>
      </c>
      <c r="G44">
        <v>71498.490000000005</v>
      </c>
    </row>
    <row r="45" spans="1:7" x14ac:dyDescent="0.25">
      <c r="A45">
        <v>15505.73</v>
      </c>
      <c r="B45">
        <v>127382.3</v>
      </c>
      <c r="C45">
        <v>35534.17</v>
      </c>
      <c r="D45" t="s">
        <v>5</v>
      </c>
      <c r="E45">
        <f t="shared" si="0"/>
        <v>1</v>
      </c>
      <c r="F45">
        <f t="shared" si="1"/>
        <v>0</v>
      </c>
      <c r="G45">
        <v>69758.98</v>
      </c>
    </row>
    <row r="46" spans="1:7" x14ac:dyDescent="0.25">
      <c r="A46">
        <v>22177.74</v>
      </c>
      <c r="B46">
        <v>154806.14000000001</v>
      </c>
      <c r="C46">
        <v>28334.720000000001</v>
      </c>
      <c r="D46" t="s">
        <v>6</v>
      </c>
      <c r="E46">
        <f t="shared" si="0"/>
        <v>0</v>
      </c>
      <c r="F46">
        <f t="shared" si="1"/>
        <v>1</v>
      </c>
      <c r="G46">
        <v>65200.33</v>
      </c>
    </row>
    <row r="47" spans="1:7" x14ac:dyDescent="0.25">
      <c r="A47">
        <v>1000.23</v>
      </c>
      <c r="B47">
        <v>124153.04</v>
      </c>
      <c r="C47">
        <v>1903.93</v>
      </c>
      <c r="D47" t="s">
        <v>5</v>
      </c>
      <c r="E47">
        <f t="shared" si="0"/>
        <v>1</v>
      </c>
      <c r="F47">
        <f t="shared" si="1"/>
        <v>0</v>
      </c>
      <c r="G47">
        <v>64926.080000000002</v>
      </c>
    </row>
    <row r="48" spans="1:7" x14ac:dyDescent="0.25">
      <c r="A48">
        <v>1315.46</v>
      </c>
      <c r="B48">
        <v>115816.21</v>
      </c>
      <c r="C48">
        <v>297114.46000000002</v>
      </c>
      <c r="D48" t="s">
        <v>7</v>
      </c>
      <c r="E48">
        <f t="shared" si="0"/>
        <v>0</v>
      </c>
      <c r="F48">
        <f t="shared" si="1"/>
        <v>0</v>
      </c>
      <c r="G48">
        <v>49490.75</v>
      </c>
    </row>
    <row r="49" spans="1:7" x14ac:dyDescent="0.25">
      <c r="A49">
        <v>0</v>
      </c>
      <c r="B49">
        <v>135426.92000000001</v>
      </c>
      <c r="C49">
        <v>0</v>
      </c>
      <c r="D49" t="s">
        <v>6</v>
      </c>
      <c r="E49">
        <f t="shared" si="0"/>
        <v>0</v>
      </c>
      <c r="F49">
        <f t="shared" si="1"/>
        <v>1</v>
      </c>
      <c r="G49">
        <v>42559.73</v>
      </c>
    </row>
    <row r="50" spans="1:7" x14ac:dyDescent="0.25">
      <c r="A50">
        <v>542.04999999999995</v>
      </c>
      <c r="B50">
        <v>51743.15</v>
      </c>
      <c r="C50">
        <v>0</v>
      </c>
      <c r="D50" t="s">
        <v>5</v>
      </c>
      <c r="E50">
        <f t="shared" si="0"/>
        <v>1</v>
      </c>
      <c r="F50">
        <f t="shared" si="1"/>
        <v>0</v>
      </c>
      <c r="G50">
        <v>35673.410000000003</v>
      </c>
    </row>
    <row r="51" spans="1:7" x14ac:dyDescent="0.25">
      <c r="A51">
        <v>0</v>
      </c>
      <c r="B51">
        <v>116983.8</v>
      </c>
      <c r="C51">
        <v>45173.06</v>
      </c>
      <c r="D51" t="s">
        <v>6</v>
      </c>
      <c r="E51">
        <f t="shared" si="0"/>
        <v>0</v>
      </c>
      <c r="F51">
        <f t="shared" si="1"/>
        <v>1</v>
      </c>
      <c r="G51">
        <v>14681.4</v>
      </c>
    </row>
  </sheetData>
  <autoFilter ref="A1:G1" xr:uid="{E386F1E0-064F-425D-A762-362CAC6B259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1463-C52C-4790-87D7-56E3CE30F2D2}">
  <dimension ref="A1:R51"/>
  <sheetViews>
    <sheetView tabSelected="1" workbookViewId="0">
      <selection activeCell="M10" sqref="M10"/>
    </sheetView>
  </sheetViews>
  <sheetFormatPr defaultRowHeight="15" x14ac:dyDescent="0.25"/>
  <cols>
    <col min="9" max="9" width="9.140625" customWidth="1"/>
    <col min="10" max="10" width="18.85546875" customWidth="1"/>
    <col min="11" max="11" width="15.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4</v>
      </c>
    </row>
    <row r="2" spans="1:15" x14ac:dyDescent="0.25">
      <c r="A2">
        <v>165349.20000000001</v>
      </c>
      <c r="B2">
        <v>136897.79999999999</v>
      </c>
      <c r="C2">
        <v>471784.1</v>
      </c>
      <c r="D2">
        <v>1</v>
      </c>
      <c r="E2">
        <v>0</v>
      </c>
      <c r="F2">
        <v>192261.83</v>
      </c>
    </row>
    <row r="3" spans="1:15" x14ac:dyDescent="0.25">
      <c r="A3">
        <v>162597.70000000001</v>
      </c>
      <c r="B3">
        <v>151377.59</v>
      </c>
      <c r="C3">
        <v>443898.53</v>
      </c>
      <c r="D3">
        <v>0</v>
      </c>
      <c r="E3">
        <v>1</v>
      </c>
      <c r="F3">
        <v>191792.06</v>
      </c>
      <c r="J3" t="s">
        <v>10</v>
      </c>
    </row>
    <row r="4" spans="1:15" ht="15.75" thickBot="1" x14ac:dyDescent="0.3">
      <c r="A4">
        <v>153441.51</v>
      </c>
      <c r="B4">
        <v>101145.55</v>
      </c>
      <c r="C4">
        <v>407934.54</v>
      </c>
      <c r="D4">
        <v>0</v>
      </c>
      <c r="E4">
        <v>0</v>
      </c>
      <c r="F4">
        <v>191050.39</v>
      </c>
    </row>
    <row r="5" spans="1:15" x14ac:dyDescent="0.25">
      <c r="A5">
        <v>144372.41</v>
      </c>
      <c r="B5">
        <v>118671.85</v>
      </c>
      <c r="C5">
        <v>383199.62</v>
      </c>
      <c r="D5">
        <v>1</v>
      </c>
      <c r="E5">
        <v>0</v>
      </c>
      <c r="F5">
        <v>182901.99</v>
      </c>
      <c r="J5" s="4" t="s">
        <v>11</v>
      </c>
      <c r="K5" s="4"/>
    </row>
    <row r="6" spans="1:15" x14ac:dyDescent="0.25">
      <c r="A6">
        <v>142107.34</v>
      </c>
      <c r="B6">
        <v>91391.77</v>
      </c>
      <c r="C6">
        <v>366168.42</v>
      </c>
      <c r="D6">
        <v>0</v>
      </c>
      <c r="E6">
        <v>0</v>
      </c>
      <c r="F6">
        <v>166187.94</v>
      </c>
      <c r="J6" s="1" t="s">
        <v>12</v>
      </c>
      <c r="K6" s="5">
        <v>0.97506537439061736</v>
      </c>
    </row>
    <row r="7" spans="1:15" x14ac:dyDescent="0.25">
      <c r="A7">
        <v>131876.9</v>
      </c>
      <c r="B7">
        <v>99814.71</v>
      </c>
      <c r="C7">
        <v>362861.36</v>
      </c>
      <c r="D7">
        <v>1</v>
      </c>
      <c r="E7">
        <v>0</v>
      </c>
      <c r="F7">
        <v>156991.12</v>
      </c>
      <c r="J7" s="1" t="s">
        <v>13</v>
      </c>
      <c r="K7" s="5">
        <v>0.95075248433551485</v>
      </c>
    </row>
    <row r="8" spans="1:15" x14ac:dyDescent="0.25">
      <c r="A8">
        <v>134615.46</v>
      </c>
      <c r="B8">
        <v>147198.87</v>
      </c>
      <c r="C8">
        <v>127716.82</v>
      </c>
      <c r="D8">
        <v>0</v>
      </c>
      <c r="E8">
        <v>1</v>
      </c>
      <c r="F8">
        <v>156122.51</v>
      </c>
      <c r="J8" s="1" t="s">
        <v>14</v>
      </c>
      <c r="K8" s="5">
        <v>0.94515617573727795</v>
      </c>
    </row>
    <row r="9" spans="1:15" x14ac:dyDescent="0.25">
      <c r="A9">
        <v>130298.13</v>
      </c>
      <c r="B9">
        <v>145530.06</v>
      </c>
      <c r="C9">
        <v>323876.68</v>
      </c>
      <c r="D9">
        <v>0</v>
      </c>
      <c r="E9">
        <v>0</v>
      </c>
      <c r="F9">
        <v>155752.6</v>
      </c>
      <c r="J9" s="1" t="s">
        <v>15</v>
      </c>
      <c r="K9" s="1">
        <v>9439.2069731445663</v>
      </c>
    </row>
    <row r="10" spans="1:15" ht="15.75" thickBot="1" x14ac:dyDescent="0.3">
      <c r="A10">
        <v>120542.52</v>
      </c>
      <c r="B10">
        <v>148718.95000000001</v>
      </c>
      <c r="C10">
        <v>311613.28999999998</v>
      </c>
      <c r="D10">
        <v>1</v>
      </c>
      <c r="E10">
        <v>0</v>
      </c>
      <c r="F10">
        <v>152211.76999999999</v>
      </c>
      <c r="J10" s="2" t="s">
        <v>16</v>
      </c>
      <c r="K10" s="2">
        <v>50</v>
      </c>
    </row>
    <row r="11" spans="1:15" x14ac:dyDescent="0.25">
      <c r="A11">
        <v>123334.88</v>
      </c>
      <c r="B11">
        <v>108679.17</v>
      </c>
      <c r="C11">
        <v>304981.62</v>
      </c>
      <c r="D11">
        <v>0</v>
      </c>
      <c r="E11">
        <v>1</v>
      </c>
      <c r="F11">
        <v>149759.96</v>
      </c>
    </row>
    <row r="12" spans="1:15" ht="15.75" thickBot="1" x14ac:dyDescent="0.3">
      <c r="A12">
        <v>101913.08</v>
      </c>
      <c r="B12">
        <v>110594.11</v>
      </c>
      <c r="C12">
        <v>229160.95</v>
      </c>
      <c r="D12">
        <v>0</v>
      </c>
      <c r="E12">
        <v>0</v>
      </c>
      <c r="F12">
        <v>146121.95000000001</v>
      </c>
      <c r="J12" t="s">
        <v>17</v>
      </c>
    </row>
    <row r="13" spans="1:15" x14ac:dyDescent="0.25">
      <c r="A13">
        <v>100671.96</v>
      </c>
      <c r="B13">
        <v>91790.61</v>
      </c>
      <c r="C13">
        <v>249744.55</v>
      </c>
      <c r="D13">
        <v>0</v>
      </c>
      <c r="E13">
        <v>1</v>
      </c>
      <c r="F13">
        <v>144259.4</v>
      </c>
      <c r="J13" s="3"/>
      <c r="K13" s="3" t="s">
        <v>22</v>
      </c>
      <c r="L13" s="3" t="s">
        <v>23</v>
      </c>
      <c r="M13" s="3" t="s">
        <v>24</v>
      </c>
      <c r="N13" s="3" t="s">
        <v>25</v>
      </c>
      <c r="O13" s="3" t="s">
        <v>26</v>
      </c>
    </row>
    <row r="14" spans="1:15" x14ac:dyDescent="0.25">
      <c r="A14">
        <v>93863.75</v>
      </c>
      <c r="B14">
        <v>127320.38</v>
      </c>
      <c r="C14">
        <v>249839.44</v>
      </c>
      <c r="D14">
        <v>0</v>
      </c>
      <c r="E14">
        <v>0</v>
      </c>
      <c r="F14">
        <v>141585.51999999999</v>
      </c>
      <c r="J14" s="1" t="s">
        <v>18</v>
      </c>
      <c r="K14" s="1">
        <v>5</v>
      </c>
      <c r="L14" s="1">
        <v>75684480852.747299</v>
      </c>
      <c r="M14" s="1">
        <v>15136896170.549459</v>
      </c>
      <c r="N14" s="1">
        <v>169.8892167302993</v>
      </c>
      <c r="O14" s="1">
        <v>1.3395474068703204E-27</v>
      </c>
    </row>
    <row r="15" spans="1:15" x14ac:dyDescent="0.25">
      <c r="A15">
        <v>91992.39</v>
      </c>
      <c r="B15">
        <v>135495.07</v>
      </c>
      <c r="C15">
        <v>252664.93</v>
      </c>
      <c r="D15">
        <v>0</v>
      </c>
      <c r="E15">
        <v>1</v>
      </c>
      <c r="F15">
        <v>134307.35</v>
      </c>
      <c r="J15" s="1" t="s">
        <v>19</v>
      </c>
      <c r="K15" s="1">
        <v>44</v>
      </c>
      <c r="L15" s="1">
        <v>3920339644.4018841</v>
      </c>
      <c r="M15" s="1">
        <v>89098628.281861007</v>
      </c>
      <c r="N15" s="1"/>
      <c r="O15" s="1"/>
    </row>
    <row r="16" spans="1:15" ht="15.75" thickBot="1" x14ac:dyDescent="0.3">
      <c r="A16">
        <v>119943.24</v>
      </c>
      <c r="B16">
        <v>156547.42000000001</v>
      </c>
      <c r="C16">
        <v>256512.92</v>
      </c>
      <c r="D16">
        <v>0</v>
      </c>
      <c r="E16">
        <v>0</v>
      </c>
      <c r="F16">
        <v>132602.65</v>
      </c>
      <c r="J16" s="2" t="s">
        <v>20</v>
      </c>
      <c r="K16" s="2">
        <v>49</v>
      </c>
      <c r="L16" s="2">
        <v>79604820497.149185</v>
      </c>
      <c r="M16" s="2"/>
      <c r="N16" s="2"/>
      <c r="O16" s="2"/>
    </row>
    <row r="17" spans="1:18" ht="15.75" thickBot="1" x14ac:dyDescent="0.3">
      <c r="A17">
        <v>114523.61</v>
      </c>
      <c r="B17">
        <v>122616.84</v>
      </c>
      <c r="C17">
        <v>261776.23</v>
      </c>
      <c r="D17">
        <v>1</v>
      </c>
      <c r="E17">
        <v>0</v>
      </c>
      <c r="F17">
        <v>129917.04</v>
      </c>
    </row>
    <row r="18" spans="1:18" x14ac:dyDescent="0.25">
      <c r="A18">
        <v>78013.11</v>
      </c>
      <c r="B18">
        <v>121597.55</v>
      </c>
      <c r="C18">
        <v>264346.06</v>
      </c>
      <c r="D18">
        <v>0</v>
      </c>
      <c r="E18">
        <v>1</v>
      </c>
      <c r="F18">
        <v>126992.93</v>
      </c>
      <c r="J18" s="3"/>
      <c r="K18" s="3" t="s">
        <v>27</v>
      </c>
      <c r="L18" s="3" t="s">
        <v>15</v>
      </c>
      <c r="M18" s="3" t="s">
        <v>28</v>
      </c>
      <c r="N18" s="3" t="s">
        <v>29</v>
      </c>
      <c r="O18" s="3" t="s">
        <v>30</v>
      </c>
      <c r="P18" s="3" t="s">
        <v>31</v>
      </c>
      <c r="Q18" s="3" t="s">
        <v>32</v>
      </c>
      <c r="R18" s="3" t="s">
        <v>33</v>
      </c>
    </row>
    <row r="19" spans="1:18" x14ac:dyDescent="0.25">
      <c r="A19">
        <v>94657.16</v>
      </c>
      <c r="B19">
        <v>145077.57999999999</v>
      </c>
      <c r="C19">
        <v>282574.31</v>
      </c>
      <c r="D19">
        <v>1</v>
      </c>
      <c r="E19">
        <v>0</v>
      </c>
      <c r="F19">
        <v>125370.37</v>
      </c>
      <c r="J19" s="1" t="s">
        <v>21</v>
      </c>
      <c r="K19" s="5">
        <v>50324.132624529411</v>
      </c>
      <c r="L19" s="1">
        <v>7251.7665094534514</v>
      </c>
      <c r="M19" s="1">
        <v>6.9395688014674128</v>
      </c>
      <c r="N19" s="1">
        <v>1.4018442534013704E-8</v>
      </c>
      <c r="O19" s="1">
        <v>35709.157543939684</v>
      </c>
      <c r="P19" s="1">
        <v>64939.107705119139</v>
      </c>
      <c r="Q19" s="1">
        <v>35709.157543939684</v>
      </c>
      <c r="R19" s="1">
        <v>64939.107705119139</v>
      </c>
    </row>
    <row r="20" spans="1:18" x14ac:dyDescent="0.25">
      <c r="A20">
        <v>91749.16</v>
      </c>
      <c r="B20">
        <v>114175.79</v>
      </c>
      <c r="C20">
        <v>294919.57</v>
      </c>
      <c r="D20">
        <v>0</v>
      </c>
      <c r="E20">
        <v>0</v>
      </c>
      <c r="F20">
        <v>124266.9</v>
      </c>
      <c r="J20" s="1" t="s">
        <v>0</v>
      </c>
      <c r="K20" s="5">
        <v>0.80602311371817548</v>
      </c>
      <c r="L20" s="1">
        <v>4.640696547625095E-2</v>
      </c>
      <c r="M20" s="1">
        <v>17.368580458695639</v>
      </c>
      <c r="N20" s="1">
        <v>2.5787719234578564E-21</v>
      </c>
      <c r="O20" s="1">
        <v>0.71249602026900805</v>
      </c>
      <c r="P20" s="1">
        <v>0.89955020716734291</v>
      </c>
      <c r="Q20" s="1">
        <v>0.71249602026900805</v>
      </c>
      <c r="R20" s="1">
        <v>0.89955020716734291</v>
      </c>
    </row>
    <row r="21" spans="1:18" x14ac:dyDescent="0.25">
      <c r="A21">
        <v>86419.7</v>
      </c>
      <c r="B21">
        <v>153514.10999999999</v>
      </c>
      <c r="C21">
        <v>0</v>
      </c>
      <c r="D21">
        <v>1</v>
      </c>
      <c r="E21">
        <v>0</v>
      </c>
      <c r="F21">
        <v>122776.86</v>
      </c>
      <c r="J21" s="1" t="s">
        <v>1</v>
      </c>
      <c r="K21" s="5">
        <v>-2.70043195756547E-2</v>
      </c>
      <c r="L21" s="1">
        <v>5.2231549669929496E-2</v>
      </c>
      <c r="M21" s="1">
        <v>-0.51701164806146849</v>
      </c>
      <c r="N21" s="1">
        <v>0.6077373268114461</v>
      </c>
      <c r="O21" s="1">
        <v>-0.13227009114337954</v>
      </c>
      <c r="P21" s="1">
        <v>7.826145199207013E-2</v>
      </c>
      <c r="Q21" s="1">
        <v>-0.13227009114337954</v>
      </c>
      <c r="R21" s="1">
        <v>7.826145199207013E-2</v>
      </c>
    </row>
    <row r="22" spans="1:18" x14ac:dyDescent="0.25">
      <c r="A22">
        <v>76253.86</v>
      </c>
      <c r="B22">
        <v>113867.3</v>
      </c>
      <c r="C22">
        <v>298664.46999999997</v>
      </c>
      <c r="D22">
        <v>0</v>
      </c>
      <c r="E22">
        <v>1</v>
      </c>
      <c r="F22">
        <v>118474.03</v>
      </c>
      <c r="J22" s="1" t="s">
        <v>2</v>
      </c>
      <c r="K22" s="5">
        <v>2.6979861034460064E-2</v>
      </c>
      <c r="L22" s="1">
        <v>1.7142157663525368E-2</v>
      </c>
      <c r="M22" s="1">
        <v>1.5738894463599002</v>
      </c>
      <c r="N22" s="1">
        <v>0.1226769270786382</v>
      </c>
      <c r="O22" s="1">
        <v>-7.5678876766116544E-3</v>
      </c>
      <c r="P22" s="1">
        <v>6.1527609745531786E-2</v>
      </c>
      <c r="Q22" s="1">
        <v>-7.5678876766116544E-3</v>
      </c>
      <c r="R22" s="1">
        <v>6.1527609745531786E-2</v>
      </c>
    </row>
    <row r="23" spans="1:18" x14ac:dyDescent="0.25">
      <c r="A23">
        <v>78389.47</v>
      </c>
      <c r="B23">
        <v>153773.43</v>
      </c>
      <c r="C23">
        <v>299737.28999999998</v>
      </c>
      <c r="D23">
        <v>1</v>
      </c>
      <c r="E23">
        <v>0</v>
      </c>
      <c r="F23">
        <v>111313.02</v>
      </c>
      <c r="J23" s="1" t="s">
        <v>8</v>
      </c>
      <c r="K23" s="5">
        <v>-240.67581199635046</v>
      </c>
      <c r="L23" s="1">
        <v>3338.8573649898644</v>
      </c>
      <c r="M23" s="1">
        <v>-7.2083286491958623E-2</v>
      </c>
      <c r="N23" s="1">
        <v>0.94286229745381989</v>
      </c>
      <c r="O23" s="1">
        <v>-6969.7006810896737</v>
      </c>
      <c r="P23" s="1">
        <v>6488.3490570969725</v>
      </c>
      <c r="Q23" s="1">
        <v>-6969.7006810896737</v>
      </c>
      <c r="R23" s="1">
        <v>6488.3490570969725</v>
      </c>
    </row>
    <row r="24" spans="1:18" ht="15.75" thickBot="1" x14ac:dyDescent="0.3">
      <c r="A24">
        <v>73994.559999999998</v>
      </c>
      <c r="B24">
        <v>122782.75</v>
      </c>
      <c r="C24">
        <v>303319.26</v>
      </c>
      <c r="D24">
        <v>0</v>
      </c>
      <c r="E24">
        <v>0</v>
      </c>
      <c r="F24">
        <v>110352.25</v>
      </c>
      <c r="J24" s="2" t="s">
        <v>9</v>
      </c>
      <c r="K24" s="6">
        <v>-198.78879286278311</v>
      </c>
      <c r="L24" s="2">
        <v>3371.0071239325457</v>
      </c>
      <c r="M24" s="2">
        <v>-5.8970149143701689E-2</v>
      </c>
      <c r="N24" s="2">
        <v>0.95324290122240107</v>
      </c>
      <c r="O24" s="2">
        <v>-6992.6072436553704</v>
      </c>
      <c r="P24" s="2">
        <v>6595.0296579298038</v>
      </c>
      <c r="Q24" s="2">
        <v>-6992.6072436553704</v>
      </c>
      <c r="R24" s="2">
        <v>6595.0296579298038</v>
      </c>
    </row>
    <row r="25" spans="1:18" x14ac:dyDescent="0.25">
      <c r="A25">
        <v>67532.53</v>
      </c>
      <c r="B25">
        <v>105751.03</v>
      </c>
      <c r="C25">
        <v>304768.73</v>
      </c>
      <c r="D25">
        <v>0</v>
      </c>
      <c r="E25">
        <v>0</v>
      </c>
      <c r="F25">
        <v>108733.99</v>
      </c>
    </row>
    <row r="26" spans="1:18" x14ac:dyDescent="0.25">
      <c r="A26">
        <v>77044.009999999995</v>
      </c>
      <c r="B26">
        <v>99281.34</v>
      </c>
      <c r="C26">
        <v>140574.81</v>
      </c>
      <c r="D26">
        <v>1</v>
      </c>
      <c r="E26">
        <v>0</v>
      </c>
      <c r="F26">
        <v>108552.04</v>
      </c>
    </row>
    <row r="27" spans="1:18" x14ac:dyDescent="0.25">
      <c r="A27">
        <v>64664.71</v>
      </c>
      <c r="B27">
        <v>139553.16</v>
      </c>
      <c r="C27">
        <v>137962.62</v>
      </c>
      <c r="D27">
        <v>0</v>
      </c>
      <c r="E27">
        <v>1</v>
      </c>
      <c r="F27">
        <v>107404.34</v>
      </c>
    </row>
    <row r="28" spans="1:18" x14ac:dyDescent="0.25">
      <c r="A28">
        <v>75328.87</v>
      </c>
      <c r="B28">
        <v>144135.98000000001</v>
      </c>
      <c r="C28">
        <v>134050.07</v>
      </c>
      <c r="D28">
        <v>0</v>
      </c>
      <c r="E28">
        <v>0</v>
      </c>
      <c r="F28">
        <v>105733.54</v>
      </c>
    </row>
    <row r="29" spans="1:18" x14ac:dyDescent="0.25">
      <c r="A29">
        <v>72107.600000000006</v>
      </c>
      <c r="B29">
        <v>127864.55</v>
      </c>
      <c r="C29">
        <v>353183.81</v>
      </c>
      <c r="D29">
        <v>1</v>
      </c>
      <c r="E29">
        <v>0</v>
      </c>
      <c r="F29">
        <v>105008.31</v>
      </c>
    </row>
    <row r="30" spans="1:18" x14ac:dyDescent="0.25">
      <c r="A30">
        <v>66051.520000000004</v>
      </c>
      <c r="B30">
        <v>182645.56</v>
      </c>
      <c r="C30">
        <v>118148.2</v>
      </c>
      <c r="D30">
        <v>0</v>
      </c>
      <c r="E30">
        <v>0</v>
      </c>
      <c r="F30">
        <v>103282.38</v>
      </c>
    </row>
    <row r="31" spans="1:18" x14ac:dyDescent="0.25">
      <c r="A31">
        <v>65605.48</v>
      </c>
      <c r="B31">
        <v>153032.06</v>
      </c>
      <c r="C31">
        <v>107138.38</v>
      </c>
      <c r="D31">
        <v>1</v>
      </c>
      <c r="E31">
        <v>0</v>
      </c>
      <c r="F31">
        <v>101004.64</v>
      </c>
    </row>
    <row r="32" spans="1:18" x14ac:dyDescent="0.25">
      <c r="A32">
        <v>61994.48</v>
      </c>
      <c r="B32">
        <v>115641.28</v>
      </c>
      <c r="C32">
        <v>91131.24</v>
      </c>
      <c r="D32">
        <v>0</v>
      </c>
      <c r="E32">
        <v>0</v>
      </c>
      <c r="F32">
        <v>99937.59</v>
      </c>
    </row>
    <row r="33" spans="1:6" x14ac:dyDescent="0.25">
      <c r="A33">
        <v>61136.38</v>
      </c>
      <c r="B33">
        <v>152701.92000000001</v>
      </c>
      <c r="C33">
        <v>88218.23</v>
      </c>
      <c r="D33">
        <v>1</v>
      </c>
      <c r="E33">
        <v>0</v>
      </c>
      <c r="F33">
        <v>97483.56</v>
      </c>
    </row>
    <row r="34" spans="1:6" x14ac:dyDescent="0.25">
      <c r="A34">
        <v>63408.86</v>
      </c>
      <c r="B34">
        <v>129219.61</v>
      </c>
      <c r="C34">
        <v>46085.25</v>
      </c>
      <c r="D34">
        <v>0</v>
      </c>
      <c r="E34">
        <v>1</v>
      </c>
      <c r="F34">
        <v>97427.839999999997</v>
      </c>
    </row>
    <row r="35" spans="1:6" x14ac:dyDescent="0.25">
      <c r="A35">
        <v>55493.95</v>
      </c>
      <c r="B35">
        <v>103057.49</v>
      </c>
      <c r="C35">
        <v>214634.81</v>
      </c>
      <c r="D35">
        <v>0</v>
      </c>
      <c r="E35">
        <v>0</v>
      </c>
      <c r="F35">
        <v>96778.92</v>
      </c>
    </row>
    <row r="36" spans="1:6" x14ac:dyDescent="0.25">
      <c r="A36">
        <v>46426.07</v>
      </c>
      <c r="B36">
        <v>157693.92000000001</v>
      </c>
      <c r="C36">
        <v>210797.67</v>
      </c>
      <c r="D36">
        <v>0</v>
      </c>
      <c r="E36">
        <v>1</v>
      </c>
      <c r="F36">
        <v>96712.8</v>
      </c>
    </row>
    <row r="37" spans="1:6" x14ac:dyDescent="0.25">
      <c r="A37">
        <v>46014.02</v>
      </c>
      <c r="B37">
        <v>85047.44</v>
      </c>
      <c r="C37">
        <v>205517.64</v>
      </c>
      <c r="D37">
        <v>1</v>
      </c>
      <c r="E37">
        <v>0</v>
      </c>
      <c r="F37">
        <v>96479.51</v>
      </c>
    </row>
    <row r="38" spans="1:6" x14ac:dyDescent="0.25">
      <c r="A38">
        <v>28663.759999999998</v>
      </c>
      <c r="B38">
        <v>127056.21</v>
      </c>
      <c r="C38">
        <v>201126.82</v>
      </c>
      <c r="D38">
        <v>0</v>
      </c>
      <c r="E38">
        <v>0</v>
      </c>
      <c r="F38">
        <v>90708.19</v>
      </c>
    </row>
    <row r="39" spans="1:6" x14ac:dyDescent="0.25">
      <c r="A39">
        <v>44069.95</v>
      </c>
      <c r="B39">
        <v>51283.14</v>
      </c>
      <c r="C39">
        <v>197029.42</v>
      </c>
      <c r="D39">
        <v>0</v>
      </c>
      <c r="E39">
        <v>1</v>
      </c>
      <c r="F39">
        <v>89949.14</v>
      </c>
    </row>
    <row r="40" spans="1:6" x14ac:dyDescent="0.25">
      <c r="A40">
        <v>20229.59</v>
      </c>
      <c r="B40">
        <v>65947.929999999993</v>
      </c>
      <c r="C40">
        <v>185265.1</v>
      </c>
      <c r="D40">
        <v>1</v>
      </c>
      <c r="E40">
        <v>0</v>
      </c>
      <c r="F40">
        <v>81229.06</v>
      </c>
    </row>
    <row r="41" spans="1:6" x14ac:dyDescent="0.25">
      <c r="A41">
        <v>38558.51</v>
      </c>
      <c r="B41">
        <v>82982.09</v>
      </c>
      <c r="C41">
        <v>174999.3</v>
      </c>
      <c r="D41">
        <v>0</v>
      </c>
      <c r="E41">
        <v>1</v>
      </c>
      <c r="F41">
        <v>81005.759999999995</v>
      </c>
    </row>
    <row r="42" spans="1:6" x14ac:dyDescent="0.25">
      <c r="A42">
        <v>28754.33</v>
      </c>
      <c r="B42">
        <v>118546.05</v>
      </c>
      <c r="C42">
        <v>172795.67</v>
      </c>
      <c r="D42">
        <v>0</v>
      </c>
      <c r="E42">
        <v>1</v>
      </c>
      <c r="F42">
        <v>78239.91</v>
      </c>
    </row>
    <row r="43" spans="1:6" x14ac:dyDescent="0.25">
      <c r="A43">
        <v>27892.92</v>
      </c>
      <c r="B43">
        <v>84710.77</v>
      </c>
      <c r="C43">
        <v>164470.71</v>
      </c>
      <c r="D43">
        <v>0</v>
      </c>
      <c r="E43">
        <v>0</v>
      </c>
      <c r="F43">
        <v>77798.83</v>
      </c>
    </row>
    <row r="44" spans="1:6" x14ac:dyDescent="0.25">
      <c r="A44">
        <v>23640.93</v>
      </c>
      <c r="B44">
        <v>96189.63</v>
      </c>
      <c r="C44">
        <v>148001.10999999999</v>
      </c>
      <c r="D44">
        <v>0</v>
      </c>
      <c r="E44">
        <v>1</v>
      </c>
      <c r="F44">
        <v>71498.490000000005</v>
      </c>
    </row>
    <row r="45" spans="1:6" x14ac:dyDescent="0.25">
      <c r="A45">
        <v>15505.73</v>
      </c>
      <c r="B45">
        <v>127382.3</v>
      </c>
      <c r="C45">
        <v>35534.17</v>
      </c>
      <c r="D45">
        <v>1</v>
      </c>
      <c r="E45">
        <v>0</v>
      </c>
      <c r="F45">
        <v>69758.98</v>
      </c>
    </row>
    <row r="46" spans="1:6" x14ac:dyDescent="0.25">
      <c r="A46">
        <v>22177.74</v>
      </c>
      <c r="B46">
        <v>154806.14000000001</v>
      </c>
      <c r="C46">
        <v>28334.720000000001</v>
      </c>
      <c r="D46">
        <v>0</v>
      </c>
      <c r="E46">
        <v>1</v>
      </c>
      <c r="F46">
        <v>65200.33</v>
      </c>
    </row>
    <row r="47" spans="1:6" x14ac:dyDescent="0.25">
      <c r="A47">
        <v>1000.23</v>
      </c>
      <c r="B47">
        <v>124153.04</v>
      </c>
      <c r="C47">
        <v>1903.93</v>
      </c>
      <c r="D47">
        <v>1</v>
      </c>
      <c r="E47">
        <v>0</v>
      </c>
      <c r="F47">
        <v>64926.080000000002</v>
      </c>
    </row>
    <row r="48" spans="1:6" x14ac:dyDescent="0.25">
      <c r="A48">
        <v>1315.46</v>
      </c>
      <c r="B48">
        <v>115816.21</v>
      </c>
      <c r="C48">
        <v>297114.46000000002</v>
      </c>
      <c r="D48">
        <v>0</v>
      </c>
      <c r="E48">
        <v>0</v>
      </c>
      <c r="F48">
        <v>49490.75</v>
      </c>
    </row>
    <row r="49" spans="1:6" x14ac:dyDescent="0.25">
      <c r="A49">
        <v>0</v>
      </c>
      <c r="B49">
        <v>135426.92000000001</v>
      </c>
      <c r="C49">
        <v>0</v>
      </c>
      <c r="D49">
        <v>0</v>
      </c>
      <c r="E49">
        <v>1</v>
      </c>
      <c r="F49">
        <v>42559.73</v>
      </c>
    </row>
    <row r="50" spans="1:6" x14ac:dyDescent="0.25">
      <c r="A50">
        <v>542.04999999999995</v>
      </c>
      <c r="B50">
        <v>51743.15</v>
      </c>
      <c r="C50">
        <v>0</v>
      </c>
      <c r="D50">
        <v>1</v>
      </c>
      <c r="E50">
        <v>0</v>
      </c>
      <c r="F50">
        <v>35673.410000000003</v>
      </c>
    </row>
    <row r="51" spans="1:6" x14ac:dyDescent="0.25">
      <c r="A51">
        <v>0</v>
      </c>
      <c r="B51">
        <v>116983.8</v>
      </c>
      <c r="C51">
        <v>45173.06</v>
      </c>
      <c r="D51">
        <v>0</v>
      </c>
      <c r="E51">
        <v>1</v>
      </c>
      <c r="F51">
        <v>14681.4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50_Startups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</dc:creator>
  <cp:lastModifiedBy>abhilashvemula123@outlook.com</cp:lastModifiedBy>
  <dcterms:created xsi:type="dcterms:W3CDTF">2025-07-18T11:08:12Z</dcterms:created>
  <dcterms:modified xsi:type="dcterms:W3CDTF">2025-07-18T11:09:58Z</dcterms:modified>
</cp:coreProperties>
</file>