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O34" i="1"/>
  <c r="AN3"/>
  <c r="AN4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2"/>
  <c r="X35"/>
  <c r="X34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2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2"/>
</calcChain>
</file>

<file path=xl/sharedStrings.xml><?xml version="1.0" encoding="utf-8"?>
<sst xmlns="http://schemas.openxmlformats.org/spreadsheetml/2006/main" count="474" uniqueCount="192">
  <si>
    <t>ExperimentName</t>
  </si>
  <si>
    <t>Subject</t>
  </si>
  <si>
    <t>Session</t>
  </si>
  <si>
    <t>Clock.Information</t>
  </si>
  <si>
    <t>Clock.StartTimeOfDay</t>
  </si>
  <si>
    <t>Display.RefreshRate</t>
  </si>
  <si>
    <t>Group</t>
  </si>
  <si>
    <t>Q10.ACC</t>
  </si>
  <si>
    <t>Q10.CRESP</t>
  </si>
  <si>
    <t>Q10.DurationError</t>
  </si>
  <si>
    <t>Q10.OnsetDelay</t>
  </si>
  <si>
    <t>Q10.OnsetTime</t>
  </si>
  <si>
    <t>Q10.RESP</t>
  </si>
  <si>
    <t>Q10.RT</t>
  </si>
  <si>
    <t>Q10.RTTime</t>
  </si>
  <si>
    <t>Q1age.ACC</t>
  </si>
  <si>
    <t>Q1age.CRESP</t>
  </si>
  <si>
    <t>Q1age.DurationError</t>
  </si>
  <si>
    <t>Q1age.OnsetDelay</t>
  </si>
  <si>
    <t>Q1age.OnsetTime</t>
  </si>
  <si>
    <t>Q1age.RESP</t>
  </si>
  <si>
    <t>Q1age.RT</t>
  </si>
  <si>
    <t>Q2Gender.ACC</t>
  </si>
  <si>
    <t>Q2Gender.CRESP</t>
  </si>
  <si>
    <t>Q2Gender.DurationError</t>
  </si>
  <si>
    <t>Q2Gender.OnsetDelay</t>
  </si>
  <si>
    <t>Q2Gender.OnsetTime</t>
  </si>
  <si>
    <t>Q2Gender.RESP</t>
  </si>
  <si>
    <t>Q2Gender.RT</t>
  </si>
  <si>
    <t>Q2Gender.RTTime</t>
  </si>
  <si>
    <t>Q3Schooling.ACC</t>
  </si>
  <si>
    <t>Q3Schooling.CRESP</t>
  </si>
  <si>
    <t>Q3Schooling.DurationError</t>
  </si>
  <si>
    <t>Q3Schooling.OnsetDelay</t>
  </si>
  <si>
    <t>Q3Schooling.OnsetTime</t>
  </si>
  <si>
    <t>Q3Schooling.RESP</t>
  </si>
  <si>
    <t>Q3Schooling.RT</t>
  </si>
  <si>
    <t>Q3Schooling.RTTime</t>
  </si>
  <si>
    <t>Q4fieldofstudy.ACC</t>
  </si>
  <si>
    <t>Q4fieldofstudy.CRESP</t>
  </si>
  <si>
    <t>Q4fieldofstudy.DurationError</t>
  </si>
  <si>
    <t>Q4fieldofstudy.OnsetDelay</t>
  </si>
  <si>
    <t>Q4fieldofstudy.OnsetTime</t>
  </si>
  <si>
    <t>Q4fieldofstudy.RESP</t>
  </si>
  <si>
    <t>Q4fieldofstudy.RT</t>
  </si>
  <si>
    <t>Q4fieldofstudy.RTTime</t>
  </si>
  <si>
    <t>Q5timeofday.ACC</t>
  </si>
  <si>
    <t>Q5timeofday.CRESP</t>
  </si>
  <si>
    <t>Q5timeofday.DurationError</t>
  </si>
  <si>
    <t>Q5timeofday.OnsetDelay</t>
  </si>
  <si>
    <t>Q5timeofday.OnsetTime</t>
  </si>
  <si>
    <t>Q5timeofday.RESP</t>
  </si>
  <si>
    <t>Q5timeofday.RT</t>
  </si>
  <si>
    <t>Q5timeofday.RTTime</t>
  </si>
  <si>
    <t>Q6.ACC</t>
  </si>
  <si>
    <t>Q6.CRESP</t>
  </si>
  <si>
    <t>Q6.DurationError</t>
  </si>
  <si>
    <t>Q6.OnsetDelay</t>
  </si>
  <si>
    <t>Q6.OnsetTime</t>
  </si>
  <si>
    <t>Q6.RESP</t>
  </si>
  <si>
    <t>Q6.RT</t>
  </si>
  <si>
    <t>Q6.RTTime</t>
  </si>
  <si>
    <t>Q7.ACC</t>
  </si>
  <si>
    <t>Q7.CRESP</t>
  </si>
  <si>
    <t>Q7.DurationError</t>
  </si>
  <si>
    <t>Q7.OnsetDelay</t>
  </si>
  <si>
    <t>Q7.OnsetTime</t>
  </si>
  <si>
    <t>Q7.RESP</t>
  </si>
  <si>
    <t>Q7.RT</t>
  </si>
  <si>
    <t>Q7.RTTime</t>
  </si>
  <si>
    <t>Q8.ACC</t>
  </si>
  <si>
    <t>Q8.CRESP</t>
  </si>
  <si>
    <t>Q8.DurationError</t>
  </si>
  <si>
    <t>Q8.OnsetDelay</t>
  </si>
  <si>
    <t>Q8.OnsetTime</t>
  </si>
  <si>
    <t>Q8.RESP</t>
  </si>
  <si>
    <t>Q8.RT</t>
  </si>
  <si>
    <t>Q8.RTTime</t>
  </si>
  <si>
    <t>Q9.ACC</t>
  </si>
  <si>
    <t>Q9.CRESP</t>
  </si>
  <si>
    <t>Q9.DurationError</t>
  </si>
  <si>
    <t>Q9.OnsetDelay</t>
  </si>
  <si>
    <t>Q9.OnsetTime</t>
  </si>
  <si>
    <t>Q9.RESP</t>
  </si>
  <si>
    <t>Q9.RT</t>
  </si>
  <si>
    <t>Q9.RTTime</t>
  </si>
  <si>
    <t>RandomSeed</t>
  </si>
  <si>
    <t>SessionDate</t>
  </si>
  <si>
    <t>SessionTime</t>
  </si>
  <si>
    <t>SessionTimeUtc</t>
  </si>
  <si>
    <t>demographics11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</si>
  <si>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dt:dt="string"&gt;2012-04-09T18:45:17Z&lt;/DateUtc&gt;&lt;/StartTime&gt;&lt;FrequencyChanges&gt;&lt;FrequencyChange&gt;&lt;Frequency dt:dt="r8"&gt;3579545&lt;/Frequency&gt;&lt;Timestamp dt:dt="r8"&gt;1504313409789&lt;/Timestamp&gt;&lt;Current dt:dt="r8"&gt;0&lt;/Current&gt;&lt;DateUtc dt:dt="string"&gt;2012-04-09T18:45:17Z&lt;/DateUtc&gt;&lt;/FrequencyChange&gt;&lt;/FrequencyChanges&gt;&lt;/Clock&gt;\n</t>
  </si>
  <si>
    <t>{ENTER}</t>
  </si>
  <si>
    <t>18{SPACE}{ENTER}</t>
  </si>
  <si>
    <t>1{ENTER}</t>
  </si>
  <si>
    <t>12{ENTER}</t>
  </si>
  <si>
    <t>finance{ENTER}</t>
  </si>
  <si>
    <t>2{ENTER}</t>
  </si>
  <si>
    <t>yr</t>
  </si>
  <si>
    <t>4{ENTER}</t>
  </si>
  <si>
    <t>no{ENTER}</t>
  </si>
  <si>
    <t>yes{ENTER}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</si>
  <si>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dt:dt="string"&gt;2012-04-09T18:38:25Z&lt;/DateUtc&gt;&lt;/StartTime&gt;&lt;FrequencyChanges&gt;&lt;FrequencyChange&gt;&lt;Frequency dt:dt="r8"&gt;3579545&lt;/Frequency&gt;&lt;Timestamp dt:dt="r8"&gt;1502726821263&lt;/Timestamp&gt;&lt;Current dt:dt="r8"&gt;0&lt;/Current&gt;&lt;DateUtc dt:dt="string"&gt;2012-04-09T18:38:25Z&lt;/DateUtc&gt;&lt;/FrequencyChange&gt;&lt;/FrequencyChanges&gt;&lt;/Clock&gt;\n</t>
  </si>
  <si>
    <t>21{ENTER}</t>
  </si>
  <si>
    <t>3{ENTER}</t>
  </si>
  <si>
    <t>systems{SPACE}engineering{ENTER}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</si>
  <si>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dt:dt="string"&gt;2012-04-09T18:41:23Z&lt;/DateUtc&gt;&lt;/StartTime&gt;&lt;FrequencyChanges&gt;&lt;FrequencyChange&gt;&lt;Frequency dt:dt="r8"&gt;3579545&lt;/Frequency&gt;&lt;Timestamp dt:dt="r8"&gt;3479175727272&lt;/Timestamp&gt;&lt;Current dt:dt="r8"&gt;0&lt;/Current&gt;&lt;DateUtc dt:dt="string"&gt;2012-04-09T18:41:23Z&lt;/DateUtc&gt;&lt;/FrequencyChange&gt;&lt;/FrequencyChanges&gt;&lt;/Clock&gt;\n</t>
  </si>
  <si>
    <t>20{ENTER}</t>
  </si>
  <si>
    <t>13{ENTER}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</si>
  <si>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dt:dt="string"&gt;2012-04-09T18:42:09Z&lt;/DateUtc&gt;&lt;/StartTime&gt;&lt;FrequencyChanges&gt;&lt;FrequencyChange&gt;&lt;Frequency dt:dt="r8"&gt;3579545&lt;/Frequency&gt;&lt;Timestamp dt:dt="r8"&gt;9604292851912&lt;/Timestamp&gt;&lt;Current dt:dt="r8"&gt;0&lt;/Current&gt;&lt;DateUtc dt:dt="string"&gt;2012-04-09T18:42:09Z&lt;/DateUtc&gt;&lt;/FrequencyChange&gt;&lt;/FrequencyChanges&gt;&lt;/Clock&gt;\n</t>
  </si>
  <si>
    <t>14{ENTER}</t>
  </si>
  <si>
    <t>art{SPACE}history{ENTER}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</si>
  <si>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dt:dt="string"&gt;2012-04-11T21:47:01Z&lt;/DateUtc&gt;&lt;/StartTime&gt;&lt;FrequencyChanges&gt;&lt;FrequencyChange&gt;&lt;Frequency dt:dt="r8"&gt;3579545&lt;/Frequency&gt;&lt;Timestamp dt:dt="r8"&gt;23201082103&lt;/Timestamp&gt;&lt;Current dt:dt="r8"&gt;0&lt;/Current&gt;&lt;DateUtc dt:dt="string"&gt;2012-04-11T21:47:01Z&lt;/DateUtc&gt;&lt;/FrequencyChange&gt;&lt;/FrequencyChanges&gt;&lt;/Clock&gt;\n</t>
  </si>
  <si>
    <t>19{ENTER}</t>
  </si>
  <si>
    <t>{CAPSLOCK}P{CAPSLOCK}re{-}{CAPSLOCK}{CAPSLOCK}{CAPSLOCK}M{CAPSLOCK}ed{ENTER}</t>
  </si>
  <si>
    <t>{CAPSLOCK}{CAPSLOCK}{CAPSLOCK}Y</t>
  </si>
  <si>
    <t>5{ENTER}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</si>
  <si>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dt:dt="string"&gt;2012-04-11T21:45:10Z&lt;/DateUtc&gt;&lt;/StartTime&gt;&lt;FrequencyChanges&gt;&lt;FrequencyChange&gt;&lt;Frequency dt:dt="r8"&gt;3579545&lt;/Frequency&gt;&lt;Timestamp dt:dt="r8"&gt;10623404843&lt;/Timestamp&gt;&lt;Current dt:dt="r8"&gt;0&lt;/Current&gt;&lt;DateUtc dt:dt="string"&gt;2012-04-11T21:45:10Z&lt;/DateUtc&gt;&lt;/FrequencyChange&gt;&lt;/FrequencyChanges&gt;&lt;/Clock&gt;\n</t>
  </si>
  <si>
    <t>15{ENTER}</t>
  </si>
  <si>
    <t>linguistics{ENTER}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</si>
  <si>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dt:dt="string"&gt;2012-04-11T21:43:17Z&lt;/DateUtc&gt;&lt;/StartTime&gt;&lt;FrequencyChanges&gt;&lt;FrequencyChange&gt;&lt;Frequency dt:dt="r8"&gt;3579545&lt;/Frequency&gt;&lt;Timestamp dt:dt="r8"&gt;10151467582&lt;/Timestamp&gt;&lt;Current dt:dt="r8"&gt;0&lt;/Current&gt;&lt;DateUtc dt:dt="string"&gt;2012-04-11T21:43:17Z&lt;/DateUtc&gt;&lt;/FrequencyChange&gt;&lt;/FrequencyChanges&gt;&lt;/Clock&gt;\n</t>
  </si>
  <si>
    <t>18{ENTER}</t>
  </si>
  <si>
    <t>{SHIFT}PNP{ENTER}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</si>
  <si>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dt:dt="string"&gt;2012-04-11T21:43:30Z&lt;/DateUtc&gt;&lt;/StartTime&gt;&lt;FrequencyChanges&gt;&lt;FrequencyChange&gt;&lt;Frequency dt:dt="r8"&gt;3579545&lt;/Frequency&gt;&lt;Timestamp dt:dt="r8"&gt;10138321284&lt;/Timestamp&gt;&lt;Current dt:dt="r8"&gt;0&lt;/Current&gt;&lt;DateUtc dt:dt="string"&gt;2012-04-11T21:43:30Z&lt;/DateUtc&gt;&lt;/FrequencyChange&gt;&lt;/FrequencyChanges&gt;&lt;/Clock&gt;\n</t>
  </si>
  <si>
    <t>anthropology{ENTER}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</si>
  <si>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dt:dt="string"&gt;2012-04-11T21:42:42Z&lt;/DateUtc&gt;&lt;/StartTime&gt;&lt;FrequencyChanges&gt;&lt;FrequencyChange&gt;&lt;Frequency dt:dt="r8"&gt;3579545&lt;/Frequency&gt;&lt;Timestamp dt:dt="r8"&gt;9885403597&lt;/Timestamp&gt;&lt;Current dt:dt="r8"&gt;0&lt;/Current&gt;&lt;DateUtc dt:dt="string"&gt;2012-04-11T21:42:42Z&lt;/DateUtc&gt;&lt;/FrequencyChange&gt;&lt;/FrequencyChanges&gt;&lt;/Clock&gt;\n</t>
  </si>
  <si>
    <t>{SHIFT}Environmental{SPACE}{SHIFT}Studies{ENTER}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</si>
  <si>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dt:dt="string"&gt;2012-04-11T22:50:30Z&lt;/DateUtc&gt;&lt;/StartTime&gt;&lt;FrequencyChanges&gt;&lt;FrequencyChange&gt;&lt;Frequency dt:dt="r8"&gt;3579545&lt;/Frequency&gt;&lt;Timestamp dt:dt="r8"&gt;24331915665&lt;/Timestamp&gt;&lt;Current dt:dt="r8"&gt;0&lt;/Current&gt;&lt;DateUtc dt:dt="string"&gt;2012-04-11T22:50:30Z&lt;/DateUtc&gt;&lt;/FrequencyChange&gt;&lt;/FrequencyChanges&gt;&lt;/Clock&gt;\n</t>
  </si>
  <si>
    <t>psycholgy{ENTER}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</si>
  <si>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dt:dt="string"&gt;2012-04-11T22:47:41Z&lt;/DateUtc&gt;&lt;/StartTime&gt;&lt;FrequencyChanges&gt;&lt;FrequencyChange&gt;&lt;Frequency dt:dt="r8"&gt;3579545&lt;/Frequency&gt;&lt;Timestamp dt:dt="r8"&gt;36232609215&lt;/Timestamp&gt;&lt;Current dt:dt="r8"&gt;0&lt;/Current&gt;&lt;DateUtc dt:dt="string"&gt;2012-04-11T22:47:41Z&lt;/DateUtc&gt;&lt;/FrequencyChange&gt;&lt;/FrequencyChanges&gt;&lt;/Clock&gt;\n</t>
  </si>
  <si>
    <t>17{ENTER}</t>
  </si>
  <si>
    <t>{SHIFT}Biochemistry{ENTER}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</si>
  <si>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dt:dt="string"&gt;2012-04-11T22:38:57Z&lt;/DateUtc&gt;&lt;/StartTime&gt;&lt;FrequencyChanges&gt;&lt;FrequencyChange&gt;&lt;Frequency dt:dt="r8"&gt;3579545&lt;/Frequency&gt;&lt;Timestamp dt:dt="r8"&gt;22174490311&lt;/Timestamp&gt;&lt;Current dt:dt="r8"&gt;0&lt;/Current&gt;&lt;DateUtc dt:dt="string"&gt;2012-04-11T22:38:57Z&lt;/DateUtc&gt;&lt;/FrequencyChange&gt;&lt;/FrequencyChanges&gt;&lt;/Clock&gt;\n</t>
  </si>
  <si>
    <t>math{,}{SPACE}economiccs{ENTER}</t>
  </si>
  <si>
    <t>6{ENTER}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</si>
  <si>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dt:dt="string"&gt;2012-04-11T22:42:16Z&lt;/DateUtc&gt;&lt;/StartTime&gt;&lt;FrequencyChanges&gt;&lt;FrequencyChange&gt;&lt;Frequency dt:dt="r8"&gt;3579545&lt;/Frequency&gt;&lt;Timestamp dt:dt="r8"&gt;22819203090&lt;/Timestamp&gt;&lt;Current dt:dt="r8"&gt;0&lt;/Current&gt;&lt;DateUtc dt:dt="string"&gt;2012-04-11T22:42:16Z&lt;/DateUtc&gt;&lt;/FrequencyChange&gt;&lt;/FrequencyChanges&gt;&lt;/Clock&gt;\n</t>
  </si>
  <si>
    <t>{SHIFT}{SHIFT}Psychology{/}{SHIFT}Spanish{ENTER}</t>
  </si>
  <si>
    <t>{SHIFT}No{ENTER}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</si>
  <si>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dt:dt="string"&gt;2012-04-11T22:41:28Z&lt;/DateUtc&gt;&lt;/StartTime&gt;&lt;FrequencyChanges&gt;&lt;FrequencyChange&gt;&lt;Frequency dt:dt="r8"&gt;3579545&lt;/Frequency&gt;&lt;Timestamp dt:dt="r8"&gt;22587631447&lt;/Timestamp&gt;&lt;Current dt:dt="r8"&gt;0&lt;/Current&gt;&lt;DateUtc dt:dt="string"&gt;2012-04-11T22:41:28Z&lt;/DateUtc&gt;&lt;/FrequencyChange&gt;&lt;/FrequencyChanges&gt;&lt;/Clock&gt;\n</t>
  </si>
  <si>
    <t>marketing{ENTER}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</si>
  <si>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dt:dt="string"&gt;2012-04-17T15:48:43Z&lt;/DateUtc&gt;&lt;/StartTime&gt;&lt;FrequencyChanges&gt;&lt;FrequencyChange&gt;&lt;Frequency dt:dt="r8"&gt;3579545&lt;/Frequency&gt;&lt;Timestamp dt:dt="r8"&gt;1801837240961&lt;/Timestamp&gt;&lt;Current dt:dt="r8"&gt;0&lt;/Current&gt;&lt;DateUtc dt:dt="string"&gt;2012-04-17T15:48:43Z&lt;/DateUtc&gt;&lt;/FrequencyChange&gt;&lt;/FrequencyChanges&gt;&lt;/Clock&gt;\n</t>
  </si>
  <si>
    <t>20{SPACE}{ENTER}</t>
  </si>
  <si>
    <t>{SHIFT}Psychology{SPACE}and{SPACE}anthropology{ENTER}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</si>
  <si>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dt:dt="string"&gt;2012-04-17T15:44:55Z&lt;/DateUtc&gt;&lt;/StartTime&gt;&lt;FrequencyChanges&gt;&lt;FrequencyChange&gt;&lt;Frequency dt:dt="r8"&gt;3579545&lt;/Frequency&gt;&lt;Timestamp dt:dt="r8"&gt;1788850599486&lt;/Timestamp&gt;&lt;Current dt:dt="r8"&gt;0&lt;/Current&gt;&lt;DateUtc dt:dt="string"&gt;2012-04-17T15:44:55Z&lt;/DateUtc&gt;&lt;/FrequencyChange&gt;&lt;/FrequencyChanges&gt;&lt;/Clock&gt;\n</t>
  </si>
  <si>
    <t>tired{ENTER}</t>
  </si>
  <si>
    <t>eng{SPACE}n{SPACE}psych{ENTER}</t>
  </si>
  <si>
    <t>yes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</si>
  <si>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dt:dt="string"&gt;2012-04-17T15:42:54Z&lt;/DateUtc&gt;&lt;/StartTime&gt;&lt;FrequencyChanges&gt;&lt;FrequencyChange&gt;&lt;Frequency dt:dt="r8"&gt;3579545&lt;/Frequency&gt;&lt;Timestamp dt:dt="r8"&gt;1788365945921&lt;/Timestamp&gt;&lt;Current dt:dt="r8"&gt;0&lt;/Current&gt;&lt;DateUtc dt:dt="string"&gt;2012-04-17T15:42:54Z&lt;/DateUtc&gt;&lt;/FrequencyChange&gt;&lt;/FrequencyChanges&gt;&lt;/Clock&gt;\n</t>
  </si>
  <si>
    <t>{SHIFT}Lack{SPACE}of{SPACE}sleep{ENTER}</t>
  </si>
  <si>
    <t>{SHIFT}Psychology{ENTER}</t>
  </si>
  <si>
    <t>{SHIFT}Yes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</si>
  <si>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dt:dt="string"&gt;2012-04-17T15:38:47Z&lt;/DateUtc&gt;&lt;/StartTime&gt;&lt;FrequencyChanges&gt;&lt;FrequencyChange&gt;&lt;Frequency dt:dt="r8"&gt;3579545&lt;/Frequency&gt;&lt;Timestamp dt:dt="r8"&gt;1787399409487&lt;/Timestamp&gt;&lt;Current dt:dt="r8"&gt;0&lt;/Current&gt;&lt;DateUtc dt:dt="string"&gt;2012-04-17T15:38:47Z&lt;/DateUtc&gt;&lt;/FrequencyChange&gt;&lt;/FrequencyChanges&gt;&lt;/Clock&gt;\n</t>
  </si>
  <si>
    <t>22{ENTER}</t>
  </si>
  <si>
    <t>16{ENTER}</t>
  </si>
  <si>
    <t>{SHIFT}Political{SPACE}{SHIFT}Science{ENTER}</t>
  </si>
  <si>
    <t>{SHIFT}Yes{ENTER}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</si>
  <si>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dt:dt="string"&gt;2012-04-17T15:48:54Z&lt;/DateUtc&gt;&lt;/StartTime&gt;&lt;FrequencyChanges&gt;&lt;FrequencyChange&gt;&lt;Frequency dt:dt="r8"&gt;3579545&lt;/Frequency&gt;&lt;Timestamp dt:dt="r8"&gt;1789471773191&lt;/Timestamp&gt;&lt;Current dt:dt="r8"&gt;0&lt;/Current&gt;&lt;DateUtc dt:dt="string"&gt;2012-04-17T15:48:54Z&lt;/DateUtc&gt;&lt;/FrequencyChange&gt;&lt;/FrequencyChanges&gt;&lt;/Clock&gt;\n</t>
  </si>
  <si>
    <t>business{ENTER}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</si>
  <si>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dt:dt="string"&gt;2012-04-17T15:46:23Z&lt;/DateUtc&gt;&lt;/StartTime&gt;&lt;FrequencyChanges&gt;&lt;FrequencyChange&gt;&lt;Frequency dt:dt="r8"&gt;3579545&lt;/Frequency&gt;&lt;Timestamp dt:dt="r8"&gt;1788814579114&lt;/Timestamp&gt;&lt;Current dt:dt="r8"&gt;0&lt;/Current&gt;&lt;DateUtc dt:dt="string"&gt;2012-04-17T15:46:23Z&lt;/DateUtc&gt;&lt;/FrequencyChange&gt;&lt;/FrequencyChanges&gt;&lt;/Clock&gt;\n</t>
  </si>
  <si>
    <t>{SHIFT}Premed{ENTER}</t>
  </si>
  <si>
    <t>no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</si>
  <si>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dt:dt="string"&gt;2012-04-18T17:46:19Z&lt;/DateUtc&gt;&lt;/StartTime&gt;&lt;FrequencyChanges&gt;&lt;FrequencyChange&gt;&lt;Frequency dt:dt="r8"&gt;3579545&lt;/Frequency&gt;&lt;Timestamp dt:dt="r8"&gt;2136355963641&lt;/Timestamp&gt;&lt;Current dt:dt="r8"&gt;0&lt;/Current&gt;&lt;DateUtc dt:dt="string"&gt;2012-04-18T17:46:19Z&lt;/DateUtc&gt;&lt;/FrequencyChange&gt;&lt;/FrequencyChanges&gt;&lt;/Clock&gt;\n</t>
  </si>
  <si>
    <t>26{ENTER}</t>
  </si>
  <si>
    <t>mathematics{ENTER}</t>
  </si>
  <si>
    <t>7{ENTER}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</si>
  <si>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dt:dt="string"&gt;2012-04-18T17:43:12Z&lt;/DateUtc&gt;&lt;/StartTime&gt;&lt;FrequencyChanges&gt;&lt;FrequencyChange&gt;&lt;Frequency dt:dt="r8"&gt;3579545&lt;/Frequency&gt;&lt;Timestamp dt:dt="r8"&gt;2123521973536&lt;/Timestamp&gt;&lt;Current dt:dt="r8"&gt;0&lt;/Current&gt;&lt;DateUtc dt:dt="string"&gt;2012-04-18T17:43:12Z&lt;/DateUtc&gt;&lt;/FrequencyChange&gt;&lt;/FrequencyChanges&gt;&lt;/Clock&gt;\n</t>
  </si>
  <si>
    <t>i{SPACE}am{SPACE}tired{ENTER}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</si>
  <si>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dt:dt="string"&gt;2012-04-18T17:40:13Z&lt;/DateUtc&gt;&lt;/StartTime&gt;&lt;FrequencyChanges&gt;&lt;FrequencyChange&gt;&lt;Frequency dt:dt="r8"&gt;3579545&lt;/Frequency&gt;&lt;Timestamp dt:dt="r8"&gt;2122830491350&lt;/Timestamp&gt;&lt;Current dt:dt="r8"&gt;0&lt;/Current&gt;&lt;DateUtc dt:dt="string"&gt;2012-04-18T17:40:13Z&lt;/DateUtc&gt;&lt;/FrequencyChange&gt;&lt;/FrequencyChanges&gt;&lt;/Clock&gt;\n</t>
  </si>
  <si>
    <t>biology{ENTER}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</si>
  <si>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dt:dt="string"&gt;2012-04-18T17:42:57Z&lt;/DateUtc&gt;&lt;/StartTime&gt;&lt;FrequencyChanges&gt;&lt;FrequencyChange&gt;&lt;Frequency dt:dt="r8"&gt;3579545&lt;/Frequency&gt;&lt;Timestamp dt:dt="r8"&gt;2123227535755&lt;/Timestamp&gt;&lt;Current dt:dt="r8"&gt;0&lt;/Current&gt;&lt;DateUtc dt:dt="string"&gt;2012-04-18T17:42:57Z&lt;/DateUtc&gt;&lt;/FrequencyChange&gt;&lt;/FrequencyChanges&gt;&lt;/Clock&gt;\n</t>
  </si>
  <si>
    <t>25{ENTER}</t>
  </si>
  <si>
    <t>printmaking{/}drawing{ENTER}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</si>
  <si>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dt:dt="string"&gt;2012-04-18T18:42:48Z&lt;/DateUtc&gt;&lt;/StartTime&gt;&lt;FrequencyChanges&gt;&lt;FrequencyChange&gt;&lt;Frequency dt:dt="r8"&gt;3579545&lt;/Frequency&gt;&lt;Timestamp dt:dt="r8"&gt;2135961841334&lt;/Timestamp&gt;&lt;Current dt:dt="r8"&gt;0&lt;/Current&gt;&lt;DateUtc dt:dt="string"&gt;2012-04-18T18:42:48Z&lt;/DateUtc&gt;&lt;/FrequencyChange&gt;&lt;/FrequencyChanges&gt;&lt;/Clock&gt;\n</t>
  </si>
  <si>
    <t>wgss{ENTER}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</si>
  <si>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dt:dt="string"&gt;2012-04-18T18:44:22Z&lt;/DateUtc&gt;&lt;/StartTime&gt;&lt;FrequencyChanges&gt;&lt;FrequencyChange&gt;&lt;Frequency dt:dt="r8"&gt;3579545&lt;/Frequency&gt;&lt;Timestamp dt:dt="r8"&gt;2148823569535&lt;/Timestamp&gt;&lt;Current dt:dt="r8"&gt;0&lt;/Current&gt;&lt;DateUtc dt:dt="string"&gt;2012-04-18T18:44:22Z&lt;/DateUtc&gt;&lt;/FrequencyChange&gt;&lt;/FrequencyChanges&gt;&lt;/Clock&gt;\n</t>
  </si>
  <si>
    <t>anthropology{,}{SPACE}music{ENTER}</t>
  </si>
  <si>
    <t>y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</si>
  <si>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dt:dt="string"&gt;2012-04-18T18:42:57Z&lt;/DateUtc&gt;&lt;/StartTime&gt;&lt;FrequencyChanges&gt;&lt;FrequencyChange&gt;&lt;Frequency dt:dt="r8"&gt;3579545&lt;/Frequency&gt;&lt;Timestamp dt:dt="r8"&gt;2136355840181&lt;/Timestamp&gt;&lt;Current dt:dt="r8"&gt;0&lt;/Current&gt;&lt;DateUtc dt:dt="string"&gt;2012-04-18T18:42:57Z&lt;/DateUtc&gt;&lt;/FrequencyChange&gt;&lt;/FrequencyChanges&gt;&lt;/Clock&gt;\n</t>
  </si>
  <si>
    <t>undecided{ENTER}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</si>
  <si>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dt:dt="string"&gt;2012-04-18T18:43:12Z&lt;/DateUtc&gt;&lt;/StartTime&gt;&lt;FrequencyChanges&gt;&lt;FrequencyChange&gt;&lt;Frequency dt:dt="r8"&gt;3579545&lt;/Frequency&gt;&lt;Timestamp dt:dt="r8"&gt;2136357367491&lt;/Timestamp&gt;&lt;Current dt:dt="r8"&gt;0&lt;/Current&gt;&lt;DateUtc dt:dt="string"&gt;2012-04-18T18:43:12Z&lt;/DateUtc&gt;&lt;/FrequencyChange&gt;&lt;/FrequencyChanges&gt;&lt;/Clock&gt;\n</t>
  </si>
  <si>
    <t>psychology{/}business{ENTER}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</si>
  <si>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dt:dt="string"&gt;2012-04-19T15:47:34Z&lt;/DateUtc&gt;&lt;/StartTime&gt;&lt;FrequencyChanges&gt;&lt;FrequencyChange&gt;&lt;Frequency dt:dt="r8"&gt;3579545&lt;/Frequency&gt;&lt;Timestamp dt:dt="r8"&gt;2420116716122&lt;/Timestamp&gt;&lt;Current dt:dt="r8"&gt;0&lt;/Current&gt;&lt;DateUtc dt:dt="string"&gt;2012-04-19T15:47:34Z&lt;/DateUtc&gt;&lt;/FrequencyChange&gt;&lt;/FrequencyChanges&gt;&lt;/Clock&gt;\n</t>
  </si>
  <si>
    <t>0{ENTER}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</si>
  <si>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dt:dt="string"&gt;2012-04-19T15:49:28Z&lt;/DateUtc&gt;&lt;/StartTime&gt;&lt;FrequencyChanges&gt;&lt;FrequencyChange&gt;&lt;Frequency dt:dt="r8"&gt;3579545&lt;/Frequency&gt;&lt;Timestamp dt:dt="r8"&gt;2408352620174&lt;/Timestamp&gt;&lt;Current dt:dt="r8"&gt;0&lt;/Current&gt;&lt;DateUtc dt:dt="string"&gt;2012-04-19T15:49:28Z&lt;/DateUtc&gt;&lt;/FrequencyChange&gt;&lt;/FrequencyChanges&gt;&lt;/Clock&gt;\n</t>
  </si>
  <si>
    <t>{SHIFT}Biomedical{SPACE}{SHIFT}Engineering{ENTER}</t>
  </si>
  <si>
    <t>{SHIFT}NO{ENTER}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</si>
  <si>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dt:dt="string"&gt;2012-04-19T15:45:27Z&lt;/DateUtc&gt;&lt;/StartTime&gt;&lt;FrequencyChanges&gt;&lt;FrequencyChange&gt;&lt;Frequency dt:dt="r8"&gt;3579545&lt;/Frequency&gt;&lt;Timestamp dt:dt="r8"&gt;2407450820529&lt;/Timestamp&gt;&lt;Current dt:dt="r8"&gt;0&lt;/Current&gt;&lt;DateUtc dt:dt="string"&gt;2012-04-19T15:45:27Z&lt;/DateUtc&gt;&lt;/FrequencyChange&gt;&lt;/FrequencyChanges&gt;&lt;/Clock&gt;\n</t>
  </si>
  <si>
    <t>{SHIFT}Chemistry{ENTER}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</si>
  <si>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dt:dt="string"&gt;2012-04-19T15:55:40Z&lt;/DateUtc&gt;&lt;/StartTime&gt;&lt;FrequencyChanges&gt;&lt;FrequencyChange&gt;&lt;Frequency dt:dt="r8"&gt;3579545&lt;/Frequency&gt;&lt;Timestamp dt:dt="r8"&gt;2409557063739&lt;/Timestamp&gt;&lt;Current dt:dt="r8"&gt;0&lt;/Current&gt;&lt;DateUtc dt:dt="string"&gt;2012-04-19T15:55:40Z&lt;/DateUtc&gt;&lt;/FrequencyChange&gt;&lt;/FrequencyChanges&gt;&lt;/Clock&gt;\n</t>
  </si>
  <si>
    <t>AGE</t>
  </si>
  <si>
    <t>Education</t>
  </si>
  <si>
    <t>EDU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</si>
</sst>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22" fontId="0" fillId="0" borderId="0" xfId="0" applyNumberFormat="1"/>
    <xf numFmtId="14" fontId="0" fillId="0" borderId="0" xfId="0" applyNumberFormat="1"/>
    <xf numFmtId="21" fontId="0" fillId="0" borderId="0" xfId="0" applyNumberFormat="1"/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Q35"/>
  <sheetViews>
    <sheetView tabSelected="1" topLeftCell="AL11" workbookViewId="0">
      <selection activeCell="AO35" sqref="AO35"/>
    </sheetView>
  </sheetViews>
  <sheetFormatPr defaultRowHeight="15"/>
  <sheetData>
    <row r="1" spans="1:9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W1" t="s">
        <v>189</v>
      </c>
      <c r="X1" t="s">
        <v>189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190</v>
      </c>
      <c r="AO1" t="s">
        <v>191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  <c r="CB1" t="s">
        <v>74</v>
      </c>
      <c r="CC1" t="s">
        <v>75</v>
      </c>
      <c r="CD1" t="s">
        <v>76</v>
      </c>
      <c r="CE1" t="s">
        <v>77</v>
      </c>
      <c r="CF1" t="s">
        <v>78</v>
      </c>
      <c r="CG1" t="s">
        <v>79</v>
      </c>
      <c r="CH1" t="s">
        <v>80</v>
      </c>
      <c r="CI1" t="s">
        <v>81</v>
      </c>
      <c r="CJ1" t="s">
        <v>82</v>
      </c>
      <c r="CK1" t="s">
        <v>83</v>
      </c>
      <c r="CL1" t="s">
        <v>84</v>
      </c>
      <c r="CM1" t="s">
        <v>85</v>
      </c>
      <c r="CN1" t="s">
        <v>86</v>
      </c>
      <c r="CO1" t="s">
        <v>87</v>
      </c>
      <c r="CP1" t="s">
        <v>88</v>
      </c>
      <c r="CQ1" t="s">
        <v>89</v>
      </c>
    </row>
    <row r="2" spans="1:95">
      <c r="A2" t="s">
        <v>90</v>
      </c>
      <c r="B2">
        <v>163</v>
      </c>
      <c r="C2">
        <v>1</v>
      </c>
      <c r="D2" s="1" t="s">
        <v>91</v>
      </c>
      <c r="E2" s="2">
        <v>41008.573113425926</v>
      </c>
      <c r="F2">
        <v>60.384999999999998</v>
      </c>
      <c r="G2">
        <v>1</v>
      </c>
      <c r="H2">
        <v>0</v>
      </c>
      <c r="J2">
        <v>-999999</v>
      </c>
      <c r="K2">
        <v>13</v>
      </c>
      <c r="L2">
        <v>65210</v>
      </c>
      <c r="M2" t="s">
        <v>92</v>
      </c>
      <c r="N2">
        <v>5563</v>
      </c>
      <c r="O2">
        <v>70773</v>
      </c>
      <c r="P2">
        <v>0</v>
      </c>
      <c r="R2">
        <v>-999999</v>
      </c>
      <c r="S2">
        <v>10</v>
      </c>
      <c r="T2">
        <v>8989</v>
      </c>
      <c r="U2" t="s">
        <v>93</v>
      </c>
      <c r="V2" t="str">
        <f>SUBSTITUTE(U2,"{ENTER}","")</f>
        <v>18{SPACE}</v>
      </c>
      <c r="W2" t="str">
        <f>SUBSTITUTE(V2,"{SPACE}","")</f>
        <v>18</v>
      </c>
      <c r="X2" s="1">
        <v>18</v>
      </c>
      <c r="Y2">
        <v>5182</v>
      </c>
      <c r="Z2">
        <v>0</v>
      </c>
      <c r="AB2">
        <v>-999999</v>
      </c>
      <c r="AC2">
        <v>18</v>
      </c>
      <c r="AD2">
        <v>14190</v>
      </c>
      <c r="AE2" t="s">
        <v>94</v>
      </c>
      <c r="AF2">
        <v>6685</v>
      </c>
      <c r="AG2">
        <v>20875</v>
      </c>
      <c r="AH2">
        <v>0</v>
      </c>
      <c r="AJ2">
        <v>-999999</v>
      </c>
      <c r="AK2">
        <v>6</v>
      </c>
      <c r="AL2">
        <v>20882</v>
      </c>
      <c r="AM2" t="s">
        <v>95</v>
      </c>
      <c r="AN2" t="str">
        <f>SUBSTITUTE(AM2,"{ENTER}","")</f>
        <v>12</v>
      </c>
      <c r="AO2" s="1">
        <v>12</v>
      </c>
      <c r="AP2">
        <v>15530</v>
      </c>
      <c r="AQ2">
        <v>36412</v>
      </c>
      <c r="AR2">
        <v>0</v>
      </c>
      <c r="AT2">
        <v>-999999</v>
      </c>
      <c r="AU2">
        <v>8</v>
      </c>
      <c r="AV2">
        <v>36420</v>
      </c>
      <c r="AW2" t="s">
        <v>96</v>
      </c>
      <c r="AX2">
        <v>5664</v>
      </c>
      <c r="AY2">
        <v>42084</v>
      </c>
      <c r="AZ2">
        <v>0</v>
      </c>
      <c r="BB2">
        <v>-999999</v>
      </c>
      <c r="BC2">
        <v>18</v>
      </c>
      <c r="BD2">
        <v>42102</v>
      </c>
      <c r="BE2" t="s">
        <v>97</v>
      </c>
      <c r="BF2">
        <v>4134</v>
      </c>
      <c r="BG2">
        <v>46236</v>
      </c>
      <c r="BH2">
        <v>0</v>
      </c>
      <c r="BJ2">
        <v>-999999</v>
      </c>
      <c r="BK2">
        <v>7</v>
      </c>
      <c r="BL2">
        <v>46243</v>
      </c>
      <c r="BM2" t="s">
        <v>98</v>
      </c>
      <c r="BN2">
        <v>5881</v>
      </c>
      <c r="BO2">
        <v>52124</v>
      </c>
      <c r="BP2">
        <v>0</v>
      </c>
      <c r="BR2">
        <v>-999999</v>
      </c>
      <c r="BS2">
        <v>15</v>
      </c>
      <c r="BT2">
        <v>52140</v>
      </c>
      <c r="BU2" t="s">
        <v>99</v>
      </c>
      <c r="BV2">
        <v>6008</v>
      </c>
      <c r="BW2">
        <v>58148</v>
      </c>
      <c r="BX2">
        <v>0</v>
      </c>
      <c r="BZ2">
        <v>-999999</v>
      </c>
      <c r="CA2">
        <v>4</v>
      </c>
      <c r="CB2">
        <v>58153</v>
      </c>
      <c r="CC2" t="s">
        <v>100</v>
      </c>
      <c r="CD2">
        <v>3900</v>
      </c>
      <c r="CE2">
        <v>62053</v>
      </c>
      <c r="CF2">
        <v>0</v>
      </c>
      <c r="CH2">
        <v>-999999</v>
      </c>
      <c r="CI2">
        <v>9</v>
      </c>
      <c r="CJ2">
        <v>62062</v>
      </c>
      <c r="CK2" t="s">
        <v>101</v>
      </c>
      <c r="CL2">
        <v>3135</v>
      </c>
      <c r="CM2">
        <v>65197</v>
      </c>
      <c r="CN2">
        <v>1075562400</v>
      </c>
      <c r="CO2" s="3">
        <v>41008</v>
      </c>
      <c r="CP2" s="4">
        <v>0.57311342592592596</v>
      </c>
      <c r="CQ2" s="5">
        <v>0.78144675925925933</v>
      </c>
    </row>
    <row r="3" spans="1:95">
      <c r="A3" t="s">
        <v>90</v>
      </c>
      <c r="B3">
        <v>164</v>
      </c>
      <c r="C3">
        <v>1</v>
      </c>
      <c r="D3" s="1" t="s">
        <v>102</v>
      </c>
      <c r="E3" s="2">
        <v>41008.568344907406</v>
      </c>
      <c r="F3">
        <v>60.369</v>
      </c>
      <c r="G3">
        <v>1</v>
      </c>
      <c r="H3">
        <v>0</v>
      </c>
      <c r="J3">
        <v>-999999</v>
      </c>
      <c r="K3">
        <v>19</v>
      </c>
      <c r="L3">
        <v>59419</v>
      </c>
      <c r="M3" t="s">
        <v>92</v>
      </c>
      <c r="N3">
        <v>3613</v>
      </c>
      <c r="O3">
        <v>63032</v>
      </c>
      <c r="P3">
        <v>0</v>
      </c>
      <c r="R3">
        <v>-999999</v>
      </c>
      <c r="S3">
        <v>4</v>
      </c>
      <c r="T3">
        <v>9890</v>
      </c>
      <c r="U3" t="s">
        <v>103</v>
      </c>
      <c r="V3" t="str">
        <f t="shared" ref="V3:V33" si="0">SUBSTITUTE(U3,"{ENTER}","")</f>
        <v>21</v>
      </c>
      <c r="W3" t="str">
        <f t="shared" ref="W3:W33" si="1">SUBSTITUTE(V3,"{SPACE}","")</f>
        <v>21</v>
      </c>
      <c r="X3" s="1">
        <v>21</v>
      </c>
      <c r="Y3">
        <v>3020</v>
      </c>
      <c r="Z3">
        <v>0</v>
      </c>
      <c r="AB3">
        <v>-999999</v>
      </c>
      <c r="AC3">
        <v>10</v>
      </c>
      <c r="AD3">
        <v>12921</v>
      </c>
      <c r="AE3" t="s">
        <v>97</v>
      </c>
      <c r="AF3">
        <v>3366</v>
      </c>
      <c r="AG3">
        <v>16287</v>
      </c>
      <c r="AH3">
        <v>0</v>
      </c>
      <c r="AJ3">
        <v>-999999</v>
      </c>
      <c r="AK3">
        <v>14</v>
      </c>
      <c r="AL3">
        <v>16301</v>
      </c>
      <c r="AM3" t="s">
        <v>104</v>
      </c>
      <c r="AN3" t="str">
        <f t="shared" ref="AN3:AN33" si="2">SUBSTITUTE(AM3,"{ENTER}","")</f>
        <v>3</v>
      </c>
      <c r="AO3" s="1">
        <v>3</v>
      </c>
      <c r="AP3">
        <v>5146</v>
      </c>
      <c r="AQ3">
        <v>21447</v>
      </c>
      <c r="AR3">
        <v>0</v>
      </c>
      <c r="AT3">
        <v>-999999</v>
      </c>
      <c r="AU3">
        <v>5</v>
      </c>
      <c r="AV3">
        <v>21452</v>
      </c>
      <c r="AW3" t="s">
        <v>105</v>
      </c>
      <c r="AX3">
        <v>9475</v>
      </c>
      <c r="AY3">
        <v>30927</v>
      </c>
      <c r="AZ3">
        <v>0</v>
      </c>
      <c r="BB3">
        <v>-999999</v>
      </c>
      <c r="BC3">
        <v>16</v>
      </c>
      <c r="BD3">
        <v>30944</v>
      </c>
      <c r="BE3" t="s">
        <v>99</v>
      </c>
      <c r="BF3">
        <v>5039</v>
      </c>
      <c r="BG3">
        <v>35983</v>
      </c>
      <c r="BH3">
        <v>1</v>
      </c>
      <c r="BJ3">
        <v>-999999</v>
      </c>
      <c r="BK3">
        <v>12</v>
      </c>
      <c r="BL3">
        <v>35996</v>
      </c>
      <c r="BN3">
        <v>3979</v>
      </c>
      <c r="BO3">
        <v>39975</v>
      </c>
      <c r="BP3">
        <v>0</v>
      </c>
      <c r="BR3">
        <v>-999999</v>
      </c>
      <c r="BS3">
        <v>12</v>
      </c>
      <c r="BT3">
        <v>39988</v>
      </c>
      <c r="BU3" t="s">
        <v>97</v>
      </c>
      <c r="BV3">
        <v>12892</v>
      </c>
      <c r="BW3">
        <v>52880</v>
      </c>
      <c r="BX3">
        <v>0</v>
      </c>
      <c r="BZ3">
        <v>-999999</v>
      </c>
      <c r="CA3">
        <v>12</v>
      </c>
      <c r="CB3">
        <v>52892</v>
      </c>
      <c r="CC3" t="s">
        <v>100</v>
      </c>
      <c r="CD3">
        <v>3508</v>
      </c>
      <c r="CE3">
        <v>56400</v>
      </c>
      <c r="CF3">
        <v>0</v>
      </c>
      <c r="CH3">
        <v>-999999</v>
      </c>
      <c r="CI3">
        <v>4</v>
      </c>
      <c r="CJ3">
        <v>56404</v>
      </c>
      <c r="CK3" t="s">
        <v>101</v>
      </c>
      <c r="CL3">
        <v>2996</v>
      </c>
      <c r="CM3">
        <v>59400</v>
      </c>
      <c r="CN3">
        <v>-511036769</v>
      </c>
      <c r="CO3" s="3">
        <v>41008</v>
      </c>
      <c r="CP3" s="4">
        <v>0.5683449074074074</v>
      </c>
      <c r="CQ3" s="5">
        <v>0.77667824074074077</v>
      </c>
    </row>
    <row r="4" spans="1:95">
      <c r="A4" t="s">
        <v>90</v>
      </c>
      <c r="B4">
        <v>165</v>
      </c>
      <c r="C4">
        <v>1</v>
      </c>
      <c r="D4" s="1" t="s">
        <v>106</v>
      </c>
      <c r="E4" s="2">
        <v>41008.570405092592</v>
      </c>
      <c r="F4">
        <v>60.369</v>
      </c>
      <c r="G4">
        <v>1</v>
      </c>
      <c r="H4">
        <v>0</v>
      </c>
      <c r="J4">
        <v>-999999</v>
      </c>
      <c r="K4">
        <v>4</v>
      </c>
      <c r="L4">
        <v>34108</v>
      </c>
      <c r="M4" t="s">
        <v>92</v>
      </c>
      <c r="N4">
        <v>4844</v>
      </c>
      <c r="O4">
        <v>38952</v>
      </c>
      <c r="P4">
        <v>0</v>
      </c>
      <c r="R4">
        <v>-999999</v>
      </c>
      <c r="S4">
        <v>5</v>
      </c>
      <c r="T4">
        <v>6644</v>
      </c>
      <c r="U4" t="s">
        <v>107</v>
      </c>
      <c r="V4" t="str">
        <f t="shared" si="0"/>
        <v>20</v>
      </c>
      <c r="W4" t="str">
        <f t="shared" si="1"/>
        <v>20</v>
      </c>
      <c r="X4" s="1">
        <v>20</v>
      </c>
      <c r="Y4">
        <v>2547</v>
      </c>
      <c r="Z4">
        <v>0</v>
      </c>
      <c r="AB4">
        <v>-999999</v>
      </c>
      <c r="AC4">
        <v>4</v>
      </c>
      <c r="AD4">
        <v>9195</v>
      </c>
      <c r="AE4" t="s">
        <v>94</v>
      </c>
      <c r="AF4">
        <v>2284</v>
      </c>
      <c r="AG4">
        <v>11479</v>
      </c>
      <c r="AH4">
        <v>0</v>
      </c>
      <c r="AJ4">
        <v>-999999</v>
      </c>
      <c r="AK4">
        <v>18</v>
      </c>
      <c r="AL4">
        <v>11498</v>
      </c>
      <c r="AM4" t="s">
        <v>108</v>
      </c>
      <c r="AN4" t="str">
        <f t="shared" si="2"/>
        <v>13</v>
      </c>
      <c r="AO4" s="1">
        <v>13</v>
      </c>
      <c r="AP4">
        <v>2909</v>
      </c>
      <c r="AQ4">
        <v>14407</v>
      </c>
      <c r="AR4">
        <v>0</v>
      </c>
      <c r="AT4">
        <v>-999999</v>
      </c>
      <c r="AU4">
        <v>5</v>
      </c>
      <c r="AV4">
        <v>14413</v>
      </c>
      <c r="AW4" t="s">
        <v>92</v>
      </c>
      <c r="AX4">
        <v>3266</v>
      </c>
      <c r="AY4">
        <v>17679</v>
      </c>
      <c r="AZ4">
        <v>0</v>
      </c>
      <c r="BB4">
        <v>-999999</v>
      </c>
      <c r="BC4">
        <v>13</v>
      </c>
      <c r="BD4">
        <v>17693</v>
      </c>
      <c r="BE4" t="s">
        <v>97</v>
      </c>
      <c r="BF4">
        <v>4074</v>
      </c>
      <c r="BG4">
        <v>21767</v>
      </c>
      <c r="BH4">
        <v>0</v>
      </c>
      <c r="BJ4">
        <v>-999999</v>
      </c>
      <c r="BK4">
        <v>16</v>
      </c>
      <c r="BL4">
        <v>21784</v>
      </c>
      <c r="BM4" t="s">
        <v>101</v>
      </c>
      <c r="BN4">
        <v>4552</v>
      </c>
      <c r="BO4">
        <v>26336</v>
      </c>
      <c r="BP4">
        <v>0</v>
      </c>
      <c r="BR4">
        <v>-999999</v>
      </c>
      <c r="BS4">
        <v>4</v>
      </c>
      <c r="BT4">
        <v>26340</v>
      </c>
      <c r="BU4" t="s">
        <v>97</v>
      </c>
      <c r="BV4">
        <v>1228</v>
      </c>
      <c r="BW4">
        <v>27568</v>
      </c>
      <c r="BX4">
        <v>0</v>
      </c>
      <c r="BZ4">
        <v>-999999</v>
      </c>
      <c r="CA4">
        <v>14</v>
      </c>
      <c r="CB4">
        <v>27582</v>
      </c>
      <c r="CC4" t="s">
        <v>100</v>
      </c>
      <c r="CD4">
        <v>4490</v>
      </c>
      <c r="CE4">
        <v>32072</v>
      </c>
      <c r="CF4">
        <v>0</v>
      </c>
      <c r="CH4">
        <v>-999999</v>
      </c>
      <c r="CI4">
        <v>16</v>
      </c>
      <c r="CJ4">
        <v>32088</v>
      </c>
      <c r="CK4" t="s">
        <v>101</v>
      </c>
      <c r="CL4">
        <v>2016</v>
      </c>
      <c r="CM4">
        <v>34104</v>
      </c>
      <c r="CN4">
        <v>252931424</v>
      </c>
      <c r="CO4" s="3">
        <v>41008</v>
      </c>
      <c r="CP4" s="4">
        <v>0.57040509259259264</v>
      </c>
      <c r="CQ4" s="5">
        <v>0.7787384259259259</v>
      </c>
    </row>
    <row r="5" spans="1:95">
      <c r="A5" t="s">
        <v>90</v>
      </c>
      <c r="B5">
        <v>166</v>
      </c>
      <c r="C5">
        <v>1</v>
      </c>
      <c r="D5" s="1" t="s">
        <v>109</v>
      </c>
      <c r="E5" s="2">
        <v>41008.570937500001</v>
      </c>
      <c r="F5">
        <v>60.369</v>
      </c>
      <c r="G5">
        <v>1</v>
      </c>
      <c r="H5">
        <v>0</v>
      </c>
      <c r="J5">
        <v>-999999</v>
      </c>
      <c r="K5">
        <v>5</v>
      </c>
      <c r="L5">
        <v>49639</v>
      </c>
      <c r="M5" t="s">
        <v>92</v>
      </c>
      <c r="N5">
        <v>6739</v>
      </c>
      <c r="O5">
        <v>56378</v>
      </c>
      <c r="P5">
        <v>0</v>
      </c>
      <c r="R5">
        <v>-999999</v>
      </c>
      <c r="S5">
        <v>9</v>
      </c>
      <c r="T5">
        <v>9818</v>
      </c>
      <c r="U5" t="s">
        <v>103</v>
      </c>
      <c r="V5" t="str">
        <f t="shared" si="0"/>
        <v>21</v>
      </c>
      <c r="W5" t="str">
        <f t="shared" si="1"/>
        <v>21</v>
      </c>
      <c r="X5" s="1">
        <v>21</v>
      </c>
      <c r="Y5">
        <v>4967</v>
      </c>
      <c r="Z5">
        <v>0</v>
      </c>
      <c r="AB5">
        <v>-999999</v>
      </c>
      <c r="AC5">
        <v>19</v>
      </c>
      <c r="AD5">
        <v>14804</v>
      </c>
      <c r="AE5" t="s">
        <v>97</v>
      </c>
      <c r="AF5">
        <v>4421</v>
      </c>
      <c r="AG5">
        <v>19225</v>
      </c>
      <c r="AH5">
        <v>0</v>
      </c>
      <c r="AJ5">
        <v>-999999</v>
      </c>
      <c r="AK5">
        <v>18</v>
      </c>
      <c r="AL5">
        <v>19243</v>
      </c>
      <c r="AM5" t="s">
        <v>110</v>
      </c>
      <c r="AN5" t="str">
        <f t="shared" si="2"/>
        <v>14</v>
      </c>
      <c r="AO5" s="1">
        <v>14</v>
      </c>
      <c r="AP5">
        <v>4118</v>
      </c>
      <c r="AQ5">
        <v>23361</v>
      </c>
      <c r="AR5">
        <v>0</v>
      </c>
      <c r="AT5">
        <v>-999999</v>
      </c>
      <c r="AU5">
        <v>7</v>
      </c>
      <c r="AV5">
        <v>23368</v>
      </c>
      <c r="AW5" t="s">
        <v>111</v>
      </c>
      <c r="AX5">
        <v>7337</v>
      </c>
      <c r="AY5">
        <v>30705</v>
      </c>
      <c r="AZ5">
        <v>0</v>
      </c>
      <c r="BB5">
        <v>-999999</v>
      </c>
      <c r="BC5">
        <v>16</v>
      </c>
      <c r="BD5">
        <v>30722</v>
      </c>
      <c r="BE5" t="s">
        <v>104</v>
      </c>
      <c r="BF5">
        <v>4495</v>
      </c>
      <c r="BG5">
        <v>35217</v>
      </c>
      <c r="BH5">
        <v>0</v>
      </c>
      <c r="BJ5">
        <v>-999999</v>
      </c>
      <c r="BK5">
        <v>10</v>
      </c>
      <c r="BL5">
        <v>35228</v>
      </c>
      <c r="BM5" t="s">
        <v>100</v>
      </c>
      <c r="BN5">
        <v>5981</v>
      </c>
      <c r="BO5">
        <v>41209</v>
      </c>
      <c r="BP5">
        <v>0</v>
      </c>
      <c r="BR5">
        <v>-999999</v>
      </c>
      <c r="BS5">
        <v>14</v>
      </c>
      <c r="BT5">
        <v>41224</v>
      </c>
      <c r="BU5" t="s">
        <v>97</v>
      </c>
      <c r="BV5">
        <v>3082</v>
      </c>
      <c r="BW5">
        <v>44306</v>
      </c>
      <c r="BX5">
        <v>0</v>
      </c>
      <c r="BZ5">
        <v>-999999</v>
      </c>
      <c r="CA5">
        <v>16</v>
      </c>
      <c r="CB5">
        <v>44322</v>
      </c>
      <c r="CC5" t="s">
        <v>100</v>
      </c>
      <c r="CD5">
        <v>2728</v>
      </c>
      <c r="CE5">
        <v>47050</v>
      </c>
      <c r="CF5">
        <v>0</v>
      </c>
      <c r="CH5">
        <v>-999999</v>
      </c>
      <c r="CI5">
        <v>5</v>
      </c>
      <c r="CJ5">
        <v>47055</v>
      </c>
      <c r="CK5" t="s">
        <v>101</v>
      </c>
      <c r="CL5">
        <v>2579</v>
      </c>
      <c r="CM5">
        <v>49634</v>
      </c>
      <c r="CN5">
        <v>746677561</v>
      </c>
      <c r="CO5" s="3">
        <v>41008</v>
      </c>
      <c r="CP5" s="4">
        <v>0.57093749999999999</v>
      </c>
      <c r="CQ5" s="5">
        <v>0.77927083333333336</v>
      </c>
    </row>
    <row r="6" spans="1:95">
      <c r="A6" t="s">
        <v>90</v>
      </c>
      <c r="B6">
        <v>167</v>
      </c>
      <c r="C6">
        <v>1</v>
      </c>
      <c r="D6" s="1" t="s">
        <v>112</v>
      </c>
      <c r="E6" s="2">
        <v>41010.699317129627</v>
      </c>
      <c r="F6">
        <v>60.369</v>
      </c>
      <c r="G6">
        <v>1</v>
      </c>
      <c r="H6">
        <v>0</v>
      </c>
      <c r="J6">
        <v>-999999</v>
      </c>
      <c r="K6">
        <v>18</v>
      </c>
      <c r="L6">
        <v>50746</v>
      </c>
      <c r="M6" t="s">
        <v>92</v>
      </c>
      <c r="N6">
        <v>4382</v>
      </c>
      <c r="O6">
        <v>55128</v>
      </c>
      <c r="P6">
        <v>0</v>
      </c>
      <c r="R6">
        <v>-999999</v>
      </c>
      <c r="S6">
        <v>6</v>
      </c>
      <c r="T6">
        <v>7661</v>
      </c>
      <c r="U6" t="s">
        <v>113</v>
      </c>
      <c r="V6" t="str">
        <f t="shared" si="0"/>
        <v>19</v>
      </c>
      <c r="W6" t="str">
        <f t="shared" si="1"/>
        <v>19</v>
      </c>
      <c r="X6" s="1">
        <v>19</v>
      </c>
      <c r="Y6">
        <v>2730</v>
      </c>
      <c r="Z6">
        <v>0</v>
      </c>
      <c r="AB6">
        <v>-999999</v>
      </c>
      <c r="AC6">
        <v>3</v>
      </c>
      <c r="AD6">
        <v>10394</v>
      </c>
      <c r="AE6" t="s">
        <v>97</v>
      </c>
      <c r="AF6">
        <v>3485</v>
      </c>
      <c r="AG6">
        <v>13879</v>
      </c>
      <c r="AH6">
        <v>0</v>
      </c>
      <c r="AJ6">
        <v>-999999</v>
      </c>
      <c r="AK6">
        <v>10</v>
      </c>
      <c r="AL6">
        <v>13889</v>
      </c>
      <c r="AM6" t="s">
        <v>108</v>
      </c>
      <c r="AN6" t="str">
        <f t="shared" si="2"/>
        <v>13</v>
      </c>
      <c r="AO6" s="1">
        <v>13</v>
      </c>
      <c r="AP6">
        <v>3134</v>
      </c>
      <c r="AQ6">
        <v>17023</v>
      </c>
      <c r="AR6">
        <v>0</v>
      </c>
      <c r="AT6">
        <v>-999999</v>
      </c>
      <c r="AU6">
        <v>13</v>
      </c>
      <c r="AV6">
        <v>17037</v>
      </c>
      <c r="AW6" t="s">
        <v>114</v>
      </c>
      <c r="AX6">
        <v>7634</v>
      </c>
      <c r="AY6">
        <v>24671</v>
      </c>
      <c r="AZ6">
        <v>0</v>
      </c>
      <c r="BB6">
        <v>-999999</v>
      </c>
      <c r="BC6">
        <v>18</v>
      </c>
      <c r="BD6">
        <v>24690</v>
      </c>
      <c r="BE6" t="s">
        <v>104</v>
      </c>
      <c r="BF6">
        <v>4061</v>
      </c>
      <c r="BG6">
        <v>28751</v>
      </c>
      <c r="BH6">
        <v>0</v>
      </c>
      <c r="BJ6">
        <v>-999999</v>
      </c>
      <c r="BK6">
        <v>12</v>
      </c>
      <c r="BL6">
        <v>28764</v>
      </c>
      <c r="BM6" t="s">
        <v>115</v>
      </c>
      <c r="BN6">
        <v>7452</v>
      </c>
      <c r="BO6">
        <v>36216</v>
      </c>
      <c r="BP6">
        <v>0</v>
      </c>
      <c r="BR6">
        <v>-999999</v>
      </c>
      <c r="BS6">
        <v>19</v>
      </c>
      <c r="BT6">
        <v>36235</v>
      </c>
      <c r="BU6" t="s">
        <v>116</v>
      </c>
      <c r="BV6">
        <v>7029</v>
      </c>
      <c r="BW6">
        <v>43264</v>
      </c>
      <c r="BX6">
        <v>0</v>
      </c>
      <c r="BZ6">
        <v>-999999</v>
      </c>
      <c r="CA6">
        <v>11</v>
      </c>
      <c r="CB6">
        <v>43275</v>
      </c>
      <c r="CC6" t="s">
        <v>101</v>
      </c>
      <c r="CD6">
        <v>4869</v>
      </c>
      <c r="CE6">
        <v>48144</v>
      </c>
      <c r="CF6">
        <v>0</v>
      </c>
      <c r="CH6">
        <v>-999999</v>
      </c>
      <c r="CI6">
        <v>17</v>
      </c>
      <c r="CJ6">
        <v>48162</v>
      </c>
      <c r="CK6" t="s">
        <v>101</v>
      </c>
      <c r="CL6">
        <v>2566</v>
      </c>
      <c r="CM6">
        <v>50728</v>
      </c>
      <c r="CN6">
        <v>1726921587</v>
      </c>
      <c r="CO6" s="3">
        <v>41010</v>
      </c>
      <c r="CP6" s="4">
        <v>0.69931712962962955</v>
      </c>
      <c r="CQ6" s="5">
        <v>0.90765046296296292</v>
      </c>
    </row>
    <row r="7" spans="1:95">
      <c r="A7" t="s">
        <v>90</v>
      </c>
      <c r="B7">
        <v>168</v>
      </c>
      <c r="C7">
        <v>1</v>
      </c>
      <c r="D7" s="1" t="s">
        <v>117</v>
      </c>
      <c r="E7" s="2">
        <v>41010.69803240741</v>
      </c>
      <c r="F7">
        <v>60.37</v>
      </c>
      <c r="G7">
        <v>1</v>
      </c>
      <c r="H7">
        <v>0</v>
      </c>
      <c r="J7">
        <v>-999999</v>
      </c>
      <c r="K7">
        <v>16</v>
      </c>
      <c r="L7">
        <v>59657</v>
      </c>
      <c r="M7" t="s">
        <v>92</v>
      </c>
      <c r="N7">
        <v>3680</v>
      </c>
      <c r="O7">
        <v>63337</v>
      </c>
      <c r="P7">
        <v>0</v>
      </c>
      <c r="R7">
        <v>-999999</v>
      </c>
      <c r="S7">
        <v>26</v>
      </c>
      <c r="T7">
        <v>11569</v>
      </c>
      <c r="U7" t="s">
        <v>103</v>
      </c>
      <c r="V7" t="str">
        <f t="shared" si="0"/>
        <v>21</v>
      </c>
      <c r="W7" t="str">
        <f t="shared" si="1"/>
        <v>21</v>
      </c>
      <c r="X7" s="1">
        <v>21</v>
      </c>
      <c r="Y7">
        <v>3446</v>
      </c>
      <c r="Z7">
        <v>0</v>
      </c>
      <c r="AB7">
        <v>-999999</v>
      </c>
      <c r="AC7">
        <v>15</v>
      </c>
      <c r="AD7">
        <v>15031</v>
      </c>
      <c r="AE7" t="s">
        <v>94</v>
      </c>
      <c r="AF7">
        <v>4305</v>
      </c>
      <c r="AG7">
        <v>19336</v>
      </c>
      <c r="AH7">
        <v>0</v>
      </c>
      <c r="AJ7">
        <v>-999999</v>
      </c>
      <c r="AK7">
        <v>19</v>
      </c>
      <c r="AL7">
        <v>19355</v>
      </c>
      <c r="AM7" t="s">
        <v>118</v>
      </c>
      <c r="AN7" t="str">
        <f t="shared" si="2"/>
        <v>15</v>
      </c>
      <c r="AO7" s="1">
        <v>15</v>
      </c>
      <c r="AP7">
        <v>6669</v>
      </c>
      <c r="AQ7">
        <v>26024</v>
      </c>
      <c r="AR7">
        <v>0</v>
      </c>
      <c r="AT7">
        <v>-999999</v>
      </c>
      <c r="AU7">
        <v>6</v>
      </c>
      <c r="AV7">
        <v>26030</v>
      </c>
      <c r="AW7" t="s">
        <v>119</v>
      </c>
      <c r="AX7">
        <v>7674</v>
      </c>
      <c r="AY7">
        <v>33704</v>
      </c>
      <c r="AZ7">
        <v>0</v>
      </c>
      <c r="BB7">
        <v>-999999</v>
      </c>
      <c r="BC7">
        <v>11</v>
      </c>
      <c r="BD7">
        <v>33716</v>
      </c>
      <c r="BE7" t="s">
        <v>104</v>
      </c>
      <c r="BF7">
        <v>5844</v>
      </c>
      <c r="BG7">
        <v>39560</v>
      </c>
      <c r="BH7">
        <v>0</v>
      </c>
      <c r="BJ7">
        <v>-999999</v>
      </c>
      <c r="BK7">
        <v>3</v>
      </c>
      <c r="BL7">
        <v>39564</v>
      </c>
      <c r="BM7" t="s">
        <v>101</v>
      </c>
      <c r="BN7">
        <v>7284</v>
      </c>
      <c r="BO7">
        <v>46848</v>
      </c>
      <c r="BP7">
        <v>0</v>
      </c>
      <c r="BR7">
        <v>-999999</v>
      </c>
      <c r="BS7">
        <v>20</v>
      </c>
      <c r="BT7">
        <v>46869</v>
      </c>
      <c r="BU7" t="s">
        <v>116</v>
      </c>
      <c r="BV7">
        <v>6300</v>
      </c>
      <c r="BW7">
        <v>53169</v>
      </c>
      <c r="BX7">
        <v>0</v>
      </c>
      <c r="BZ7">
        <v>-999999</v>
      </c>
      <c r="CA7">
        <v>11</v>
      </c>
      <c r="CB7">
        <v>53180</v>
      </c>
      <c r="CC7" t="s">
        <v>100</v>
      </c>
      <c r="CD7">
        <v>4205</v>
      </c>
      <c r="CE7">
        <v>57385</v>
      </c>
      <c r="CF7">
        <v>0</v>
      </c>
      <c r="CH7">
        <v>-999999</v>
      </c>
      <c r="CI7">
        <v>19</v>
      </c>
      <c r="CJ7">
        <v>57404</v>
      </c>
      <c r="CK7" t="s">
        <v>101</v>
      </c>
      <c r="CL7">
        <v>2237</v>
      </c>
      <c r="CM7">
        <v>59641</v>
      </c>
      <c r="CN7">
        <v>2034163986</v>
      </c>
      <c r="CO7" s="3">
        <v>41010</v>
      </c>
      <c r="CP7" s="4">
        <v>0.69803240740740735</v>
      </c>
      <c r="CQ7" s="5">
        <v>0.90636574074074072</v>
      </c>
    </row>
    <row r="8" spans="1:95">
      <c r="A8" t="s">
        <v>90</v>
      </c>
      <c r="B8">
        <v>169</v>
      </c>
      <c r="C8">
        <v>1</v>
      </c>
      <c r="D8" s="1" t="s">
        <v>120</v>
      </c>
      <c r="E8" s="2">
        <v>41010.69672453704</v>
      </c>
      <c r="F8">
        <v>60.37</v>
      </c>
      <c r="G8">
        <v>1</v>
      </c>
      <c r="H8">
        <v>0</v>
      </c>
      <c r="J8">
        <v>-999999</v>
      </c>
      <c r="K8">
        <v>13</v>
      </c>
      <c r="L8">
        <v>37249</v>
      </c>
      <c r="M8" t="s">
        <v>92</v>
      </c>
      <c r="N8">
        <v>3963</v>
      </c>
      <c r="O8">
        <v>41212</v>
      </c>
      <c r="P8">
        <v>0</v>
      </c>
      <c r="R8">
        <v>-999999</v>
      </c>
      <c r="S8">
        <v>13</v>
      </c>
      <c r="T8">
        <v>7432</v>
      </c>
      <c r="U8" t="s">
        <v>121</v>
      </c>
      <c r="V8" t="str">
        <f t="shared" si="0"/>
        <v>18</v>
      </c>
      <c r="W8" t="str">
        <f t="shared" si="1"/>
        <v>18</v>
      </c>
      <c r="X8" s="1">
        <v>18</v>
      </c>
      <c r="Y8">
        <v>4123</v>
      </c>
      <c r="Z8">
        <v>0</v>
      </c>
      <c r="AB8">
        <v>-999999</v>
      </c>
      <c r="AC8">
        <v>19</v>
      </c>
      <c r="AD8">
        <v>11574</v>
      </c>
      <c r="AE8" t="s">
        <v>97</v>
      </c>
      <c r="AF8">
        <v>1677</v>
      </c>
      <c r="AG8">
        <v>13251</v>
      </c>
      <c r="AH8">
        <v>0</v>
      </c>
      <c r="AJ8">
        <v>-999999</v>
      </c>
      <c r="AK8">
        <v>12</v>
      </c>
      <c r="AL8">
        <v>13263</v>
      </c>
      <c r="AM8" t="s">
        <v>95</v>
      </c>
      <c r="AN8" t="str">
        <f t="shared" si="2"/>
        <v>12</v>
      </c>
      <c r="AO8" s="1">
        <v>12</v>
      </c>
      <c r="AP8">
        <v>3132</v>
      </c>
      <c r="AQ8">
        <v>16395</v>
      </c>
      <c r="AR8">
        <v>0</v>
      </c>
      <c r="AT8">
        <v>-999999</v>
      </c>
      <c r="AU8">
        <v>15</v>
      </c>
      <c r="AV8">
        <v>16410</v>
      </c>
      <c r="AW8" t="s">
        <v>122</v>
      </c>
      <c r="AX8">
        <v>6009</v>
      </c>
      <c r="AY8">
        <v>22419</v>
      </c>
      <c r="AZ8">
        <v>0</v>
      </c>
      <c r="BB8">
        <v>-999999</v>
      </c>
      <c r="BC8">
        <v>3</v>
      </c>
      <c r="BD8">
        <v>22423</v>
      </c>
      <c r="BE8" t="s">
        <v>99</v>
      </c>
      <c r="BF8">
        <v>2492</v>
      </c>
      <c r="BG8">
        <v>24915</v>
      </c>
      <c r="BH8">
        <v>0</v>
      </c>
      <c r="BJ8">
        <v>-999999</v>
      </c>
      <c r="BK8">
        <v>10</v>
      </c>
      <c r="BL8">
        <v>24925</v>
      </c>
      <c r="BM8" t="s">
        <v>101</v>
      </c>
      <c r="BN8">
        <v>2566</v>
      </c>
      <c r="BO8">
        <v>27491</v>
      </c>
      <c r="BP8">
        <v>0</v>
      </c>
      <c r="BR8">
        <v>-999999</v>
      </c>
      <c r="BS8">
        <v>17</v>
      </c>
      <c r="BT8">
        <v>27509</v>
      </c>
      <c r="BU8" t="s">
        <v>116</v>
      </c>
      <c r="BV8">
        <v>2134</v>
      </c>
      <c r="BW8">
        <v>29643</v>
      </c>
      <c r="BX8">
        <v>1</v>
      </c>
      <c r="BZ8">
        <v>-999999</v>
      </c>
      <c r="CA8">
        <v>18</v>
      </c>
      <c r="CB8">
        <v>29662</v>
      </c>
      <c r="CD8">
        <v>3701</v>
      </c>
      <c r="CE8">
        <v>33363</v>
      </c>
      <c r="CF8">
        <v>0</v>
      </c>
      <c r="CH8">
        <v>-999999</v>
      </c>
      <c r="CI8">
        <v>9</v>
      </c>
      <c r="CJ8">
        <v>33373</v>
      </c>
      <c r="CK8" t="s">
        <v>101</v>
      </c>
      <c r="CL8">
        <v>3862</v>
      </c>
      <c r="CM8">
        <v>37235</v>
      </c>
      <c r="CN8">
        <v>1562234190</v>
      </c>
      <c r="CO8" s="3">
        <v>41010</v>
      </c>
      <c r="CP8" s="4">
        <v>0.69672453703703707</v>
      </c>
      <c r="CQ8" s="5">
        <v>0.90505787037037033</v>
      </c>
    </row>
    <row r="9" spans="1:95">
      <c r="A9" t="s">
        <v>90</v>
      </c>
      <c r="B9">
        <v>170</v>
      </c>
      <c r="C9">
        <v>1</v>
      </c>
      <c r="D9" s="1" t="s">
        <v>123</v>
      </c>
      <c r="E9" s="2">
        <v>41010.696875000001</v>
      </c>
      <c r="F9">
        <v>60.37</v>
      </c>
      <c r="G9">
        <v>1</v>
      </c>
      <c r="H9">
        <v>0</v>
      </c>
      <c r="J9">
        <v>-999999</v>
      </c>
      <c r="K9">
        <v>14</v>
      </c>
      <c r="L9">
        <v>89613</v>
      </c>
      <c r="M9" t="s">
        <v>92</v>
      </c>
      <c r="N9">
        <v>5841</v>
      </c>
      <c r="O9">
        <v>95454</v>
      </c>
      <c r="P9">
        <v>0</v>
      </c>
      <c r="R9">
        <v>-999999</v>
      </c>
      <c r="S9">
        <v>7</v>
      </c>
      <c r="T9">
        <v>10003</v>
      </c>
      <c r="U9" t="s">
        <v>107</v>
      </c>
      <c r="V9" t="str">
        <f t="shared" si="0"/>
        <v>20</v>
      </c>
      <c r="W9" t="str">
        <f t="shared" si="1"/>
        <v>20</v>
      </c>
      <c r="X9" s="1">
        <v>20</v>
      </c>
      <c r="Y9">
        <v>4465</v>
      </c>
      <c r="Z9">
        <v>0</v>
      </c>
      <c r="AB9">
        <v>-999999</v>
      </c>
      <c r="AC9">
        <v>7</v>
      </c>
      <c r="AD9">
        <v>14475</v>
      </c>
      <c r="AE9" t="s">
        <v>94</v>
      </c>
      <c r="AF9">
        <v>5689</v>
      </c>
      <c r="AG9">
        <v>20164</v>
      </c>
      <c r="AH9">
        <v>0</v>
      </c>
      <c r="AJ9">
        <v>-999999</v>
      </c>
      <c r="AK9">
        <v>9</v>
      </c>
      <c r="AL9">
        <v>20173</v>
      </c>
      <c r="AM9" t="s">
        <v>110</v>
      </c>
      <c r="AN9" t="str">
        <f t="shared" si="2"/>
        <v>14</v>
      </c>
      <c r="AO9" s="1">
        <v>14</v>
      </c>
      <c r="AP9">
        <v>6711</v>
      </c>
      <c r="AQ9">
        <v>26884</v>
      </c>
      <c r="AR9">
        <v>0</v>
      </c>
      <c r="AT9">
        <v>-999999</v>
      </c>
      <c r="AU9">
        <v>14</v>
      </c>
      <c r="AV9">
        <v>26899</v>
      </c>
      <c r="AW9" t="s">
        <v>124</v>
      </c>
      <c r="AX9">
        <v>4353</v>
      </c>
      <c r="AY9">
        <v>31252</v>
      </c>
      <c r="AZ9">
        <v>0</v>
      </c>
      <c r="BB9">
        <v>-999999</v>
      </c>
      <c r="BC9">
        <v>19</v>
      </c>
      <c r="BD9">
        <v>31272</v>
      </c>
      <c r="BE9" t="s">
        <v>97</v>
      </c>
      <c r="BF9">
        <v>8285</v>
      </c>
      <c r="BG9">
        <v>39557</v>
      </c>
      <c r="BH9">
        <v>0</v>
      </c>
      <c r="BJ9">
        <v>-999999</v>
      </c>
      <c r="BK9">
        <v>14</v>
      </c>
      <c r="BL9">
        <v>39571</v>
      </c>
      <c r="BM9" t="s">
        <v>100</v>
      </c>
      <c r="BN9">
        <v>6338</v>
      </c>
      <c r="BO9">
        <v>45909</v>
      </c>
      <c r="BP9">
        <v>0</v>
      </c>
      <c r="BR9">
        <v>-999999</v>
      </c>
      <c r="BS9">
        <v>6</v>
      </c>
      <c r="BT9">
        <v>45915</v>
      </c>
      <c r="BU9" t="s">
        <v>116</v>
      </c>
      <c r="BV9">
        <v>35891</v>
      </c>
      <c r="BW9">
        <v>81806</v>
      </c>
      <c r="BX9">
        <v>0</v>
      </c>
      <c r="BZ9">
        <v>-999999</v>
      </c>
      <c r="CA9">
        <v>5</v>
      </c>
      <c r="CB9">
        <v>81811</v>
      </c>
      <c r="CC9" t="s">
        <v>101</v>
      </c>
      <c r="CD9">
        <v>4787</v>
      </c>
      <c r="CE9">
        <v>86598</v>
      </c>
      <c r="CF9">
        <v>0</v>
      </c>
      <c r="CH9">
        <v>-999999</v>
      </c>
      <c r="CI9">
        <v>15</v>
      </c>
      <c r="CJ9">
        <v>86614</v>
      </c>
      <c r="CK9" t="s">
        <v>101</v>
      </c>
      <c r="CL9">
        <v>2984</v>
      </c>
      <c r="CM9">
        <v>89598</v>
      </c>
      <c r="CN9">
        <v>1549063348</v>
      </c>
      <c r="CO9" s="3">
        <v>41010</v>
      </c>
      <c r="CP9" s="4">
        <v>0.69688657407407406</v>
      </c>
      <c r="CQ9" s="5">
        <v>0.90521990740740732</v>
      </c>
    </row>
    <row r="10" spans="1:95">
      <c r="A10" t="s">
        <v>90</v>
      </c>
      <c r="B10">
        <v>171</v>
      </c>
      <c r="C10">
        <v>1</v>
      </c>
      <c r="D10" s="1" t="s">
        <v>125</v>
      </c>
      <c r="E10" s="2">
        <v>41010.696319444447</v>
      </c>
      <c r="F10">
        <v>60.369</v>
      </c>
      <c r="G10">
        <v>1</v>
      </c>
      <c r="H10">
        <v>0</v>
      </c>
      <c r="J10">
        <v>-999999</v>
      </c>
      <c r="K10">
        <v>5</v>
      </c>
      <c r="L10">
        <v>61016</v>
      </c>
      <c r="M10" t="s">
        <v>92</v>
      </c>
      <c r="N10">
        <v>9171</v>
      </c>
      <c r="O10">
        <v>70187</v>
      </c>
      <c r="P10">
        <v>0</v>
      </c>
      <c r="R10">
        <v>-999999</v>
      </c>
      <c r="S10">
        <v>10</v>
      </c>
      <c r="T10">
        <v>9003</v>
      </c>
      <c r="U10" t="s">
        <v>103</v>
      </c>
      <c r="V10" t="str">
        <f t="shared" si="0"/>
        <v>21</v>
      </c>
      <c r="W10" t="str">
        <f t="shared" si="1"/>
        <v>21</v>
      </c>
      <c r="X10" s="1">
        <v>21</v>
      </c>
      <c r="Y10">
        <v>3014</v>
      </c>
      <c r="Z10">
        <v>0</v>
      </c>
      <c r="AB10">
        <v>-999999</v>
      </c>
      <c r="AC10">
        <v>16</v>
      </c>
      <c r="AD10">
        <v>12034</v>
      </c>
      <c r="AE10" t="s">
        <v>97</v>
      </c>
      <c r="AF10">
        <v>5431</v>
      </c>
      <c r="AG10">
        <v>17465</v>
      </c>
      <c r="AH10">
        <v>0</v>
      </c>
      <c r="AJ10">
        <v>-999999</v>
      </c>
      <c r="AK10">
        <v>18</v>
      </c>
      <c r="AL10">
        <v>17484</v>
      </c>
      <c r="AM10" t="s">
        <v>110</v>
      </c>
      <c r="AN10" t="str">
        <f t="shared" si="2"/>
        <v>14</v>
      </c>
      <c r="AO10" s="1">
        <v>14</v>
      </c>
      <c r="AP10">
        <v>6382</v>
      </c>
      <c r="AQ10">
        <v>23866</v>
      </c>
      <c r="AR10">
        <v>0</v>
      </c>
      <c r="AT10">
        <v>-999999</v>
      </c>
      <c r="AU10">
        <v>12</v>
      </c>
      <c r="AV10">
        <v>23878</v>
      </c>
      <c r="AW10" t="s">
        <v>126</v>
      </c>
      <c r="AX10">
        <v>8908</v>
      </c>
      <c r="AY10">
        <v>32786</v>
      </c>
      <c r="AZ10">
        <v>0</v>
      </c>
      <c r="BB10">
        <v>-999999</v>
      </c>
      <c r="BC10">
        <v>3</v>
      </c>
      <c r="BD10">
        <v>32790</v>
      </c>
      <c r="BE10" t="s">
        <v>94</v>
      </c>
      <c r="BF10">
        <v>8348</v>
      </c>
      <c r="BG10">
        <v>41138</v>
      </c>
      <c r="BH10">
        <v>0</v>
      </c>
      <c r="BJ10">
        <v>-999999</v>
      </c>
      <c r="BK10">
        <v>16</v>
      </c>
      <c r="BL10">
        <v>41155</v>
      </c>
      <c r="BM10" t="s">
        <v>100</v>
      </c>
      <c r="BN10">
        <v>5647</v>
      </c>
      <c r="BO10">
        <v>46802</v>
      </c>
      <c r="BP10">
        <v>0</v>
      </c>
      <c r="BR10">
        <v>-999999</v>
      </c>
      <c r="BS10">
        <v>17</v>
      </c>
      <c r="BT10">
        <v>46820</v>
      </c>
      <c r="BU10">
        <v>45</v>
      </c>
      <c r="BV10">
        <v>6094</v>
      </c>
      <c r="BW10">
        <v>52914</v>
      </c>
      <c r="BX10">
        <v>0</v>
      </c>
      <c r="BZ10">
        <v>-999999</v>
      </c>
      <c r="CA10">
        <v>17</v>
      </c>
      <c r="CB10">
        <v>52932</v>
      </c>
      <c r="CC10" t="s">
        <v>100</v>
      </c>
      <c r="CD10">
        <v>4543</v>
      </c>
      <c r="CE10">
        <v>57475</v>
      </c>
      <c r="CF10">
        <v>0</v>
      </c>
      <c r="CH10">
        <v>-999999</v>
      </c>
      <c r="CI10">
        <v>13</v>
      </c>
      <c r="CJ10">
        <v>57488</v>
      </c>
      <c r="CK10" t="s">
        <v>101</v>
      </c>
      <c r="CL10">
        <v>3523</v>
      </c>
      <c r="CM10">
        <v>61011</v>
      </c>
      <c r="CN10">
        <v>1296145917</v>
      </c>
      <c r="CO10" s="3">
        <v>41010</v>
      </c>
      <c r="CP10" s="4">
        <v>0.69633101851851853</v>
      </c>
      <c r="CQ10" s="5">
        <v>0.9046643518518519</v>
      </c>
    </row>
    <row r="11" spans="1:95">
      <c r="A11" t="s">
        <v>90</v>
      </c>
      <c r="B11">
        <v>172</v>
      </c>
      <c r="C11">
        <v>1</v>
      </c>
      <c r="D11" s="1" t="s">
        <v>127</v>
      </c>
      <c r="E11" s="2">
        <v>41010.743402777778</v>
      </c>
      <c r="F11">
        <v>60.37</v>
      </c>
      <c r="G11">
        <v>1</v>
      </c>
      <c r="H11">
        <v>0</v>
      </c>
      <c r="J11">
        <v>-999999</v>
      </c>
      <c r="K11">
        <v>17</v>
      </c>
      <c r="L11">
        <v>51392</v>
      </c>
      <c r="M11" t="s">
        <v>92</v>
      </c>
      <c r="N11">
        <v>3903</v>
      </c>
      <c r="O11">
        <v>55295</v>
      </c>
      <c r="P11">
        <v>0</v>
      </c>
      <c r="R11">
        <v>-999999</v>
      </c>
      <c r="S11">
        <v>18</v>
      </c>
      <c r="T11">
        <v>7943</v>
      </c>
      <c r="U11" t="s">
        <v>113</v>
      </c>
      <c r="V11" t="str">
        <f t="shared" si="0"/>
        <v>19</v>
      </c>
      <c r="W11" t="str">
        <f t="shared" si="1"/>
        <v>19</v>
      </c>
      <c r="X11" s="1">
        <v>19</v>
      </c>
      <c r="Y11">
        <v>3255</v>
      </c>
      <c r="Z11">
        <v>0</v>
      </c>
      <c r="AB11">
        <v>-999999</v>
      </c>
      <c r="AC11">
        <v>8</v>
      </c>
      <c r="AD11">
        <v>11206</v>
      </c>
      <c r="AE11" t="s">
        <v>97</v>
      </c>
      <c r="AF11">
        <v>4312</v>
      </c>
      <c r="AG11">
        <v>15518</v>
      </c>
      <c r="AH11">
        <v>0</v>
      </c>
      <c r="AJ11">
        <v>-999999</v>
      </c>
      <c r="AK11">
        <v>12</v>
      </c>
      <c r="AL11">
        <v>15530</v>
      </c>
      <c r="AM11" t="s">
        <v>110</v>
      </c>
      <c r="AN11" t="str">
        <f t="shared" si="2"/>
        <v>14</v>
      </c>
      <c r="AO11" s="1">
        <v>14</v>
      </c>
      <c r="AP11">
        <v>5636</v>
      </c>
      <c r="AQ11">
        <v>21166</v>
      </c>
      <c r="AR11">
        <v>0</v>
      </c>
      <c r="AT11">
        <v>-999999</v>
      </c>
      <c r="AU11">
        <v>12</v>
      </c>
      <c r="AV11">
        <v>21178</v>
      </c>
      <c r="AW11" t="s">
        <v>128</v>
      </c>
      <c r="AX11">
        <v>7068</v>
      </c>
      <c r="AY11">
        <v>28246</v>
      </c>
      <c r="AZ11">
        <v>0</v>
      </c>
      <c r="BB11">
        <v>-999999</v>
      </c>
      <c r="BC11">
        <v>5</v>
      </c>
      <c r="BD11">
        <v>28252</v>
      </c>
      <c r="BE11" t="s">
        <v>97</v>
      </c>
      <c r="BF11">
        <v>4594</v>
      </c>
      <c r="BG11">
        <v>32846</v>
      </c>
      <c r="BH11">
        <v>0</v>
      </c>
      <c r="BJ11">
        <v>-999999</v>
      </c>
      <c r="BK11">
        <v>10</v>
      </c>
      <c r="BL11">
        <v>32857</v>
      </c>
      <c r="BM11" t="s">
        <v>101</v>
      </c>
      <c r="BN11">
        <v>5462</v>
      </c>
      <c r="BO11">
        <v>38319</v>
      </c>
      <c r="BP11">
        <v>0</v>
      </c>
      <c r="BR11">
        <v>-999999</v>
      </c>
      <c r="BS11">
        <v>4</v>
      </c>
      <c r="BT11">
        <v>38323</v>
      </c>
      <c r="BU11" t="s">
        <v>99</v>
      </c>
      <c r="BV11">
        <v>4395</v>
      </c>
      <c r="BW11">
        <v>42718</v>
      </c>
      <c r="BX11">
        <v>0</v>
      </c>
      <c r="BZ11">
        <v>-999999</v>
      </c>
      <c r="CA11">
        <v>10</v>
      </c>
      <c r="CB11">
        <v>42729</v>
      </c>
      <c r="CC11" t="s">
        <v>100</v>
      </c>
      <c r="CD11">
        <v>5094</v>
      </c>
      <c r="CE11">
        <v>47823</v>
      </c>
      <c r="CF11">
        <v>0</v>
      </c>
      <c r="CH11">
        <v>-999999</v>
      </c>
      <c r="CI11">
        <v>8</v>
      </c>
      <c r="CJ11">
        <v>47831</v>
      </c>
      <c r="CK11" t="s">
        <v>101</v>
      </c>
      <c r="CL11">
        <v>3544</v>
      </c>
      <c r="CM11">
        <v>51375</v>
      </c>
      <c r="CN11">
        <v>-1437189339</v>
      </c>
      <c r="CO11" s="3">
        <v>41010</v>
      </c>
      <c r="CP11" s="4">
        <v>0.74340277777777775</v>
      </c>
    </row>
    <row r="12" spans="1:95">
      <c r="A12" t="s">
        <v>90</v>
      </c>
      <c r="B12">
        <v>173</v>
      </c>
      <c r="C12">
        <v>1</v>
      </c>
      <c r="D12" s="1" t="s">
        <v>129</v>
      </c>
      <c r="E12" s="2">
        <v>41010.741446759261</v>
      </c>
      <c r="F12">
        <v>60.37</v>
      </c>
      <c r="G12">
        <v>1</v>
      </c>
      <c r="H12">
        <v>0</v>
      </c>
      <c r="J12">
        <v>-999999</v>
      </c>
      <c r="K12">
        <v>11</v>
      </c>
      <c r="L12">
        <v>89561</v>
      </c>
      <c r="M12" t="s">
        <v>92</v>
      </c>
      <c r="N12">
        <v>7980</v>
      </c>
      <c r="O12">
        <v>97541</v>
      </c>
      <c r="P12">
        <v>0</v>
      </c>
      <c r="R12">
        <v>-999999</v>
      </c>
      <c r="S12">
        <v>7</v>
      </c>
      <c r="T12">
        <v>18234</v>
      </c>
      <c r="U12" t="s">
        <v>103</v>
      </c>
      <c r="V12" t="str">
        <f t="shared" si="0"/>
        <v>21</v>
      </c>
      <c r="W12" t="str">
        <f t="shared" si="1"/>
        <v>21</v>
      </c>
      <c r="X12" s="1">
        <v>21</v>
      </c>
      <c r="Y12">
        <v>4160</v>
      </c>
      <c r="Z12">
        <v>0</v>
      </c>
      <c r="AB12">
        <v>-999999</v>
      </c>
      <c r="AC12">
        <v>13</v>
      </c>
      <c r="AD12">
        <v>22408</v>
      </c>
      <c r="AE12" t="s">
        <v>94</v>
      </c>
      <c r="AF12">
        <v>5043</v>
      </c>
      <c r="AG12">
        <v>27451</v>
      </c>
      <c r="AH12">
        <v>0</v>
      </c>
      <c r="AJ12">
        <v>-999999</v>
      </c>
      <c r="AK12">
        <v>8</v>
      </c>
      <c r="AL12">
        <v>27460</v>
      </c>
      <c r="AM12" t="s">
        <v>130</v>
      </c>
      <c r="AN12" t="str">
        <f t="shared" si="2"/>
        <v>17</v>
      </c>
      <c r="AO12" s="1">
        <v>17</v>
      </c>
      <c r="AP12">
        <v>17712</v>
      </c>
      <c r="AQ12">
        <v>45172</v>
      </c>
      <c r="AR12">
        <v>0</v>
      </c>
      <c r="AT12">
        <v>-999999</v>
      </c>
      <c r="AU12">
        <v>12</v>
      </c>
      <c r="AV12">
        <v>45184</v>
      </c>
      <c r="AW12" t="s">
        <v>131</v>
      </c>
      <c r="AX12">
        <v>9156</v>
      </c>
      <c r="AY12">
        <v>54340</v>
      </c>
      <c r="AZ12">
        <v>0</v>
      </c>
      <c r="BB12">
        <v>-999999</v>
      </c>
      <c r="BC12">
        <v>4</v>
      </c>
      <c r="BD12">
        <v>54345</v>
      </c>
      <c r="BE12" t="s">
        <v>94</v>
      </c>
      <c r="BF12">
        <v>7371</v>
      </c>
      <c r="BG12">
        <v>61716</v>
      </c>
      <c r="BH12">
        <v>0</v>
      </c>
      <c r="BJ12">
        <v>-999999</v>
      </c>
      <c r="BK12">
        <v>16</v>
      </c>
      <c r="BL12">
        <v>61733</v>
      </c>
      <c r="BM12" t="s">
        <v>100</v>
      </c>
      <c r="BN12">
        <v>7896</v>
      </c>
      <c r="BO12">
        <v>69629</v>
      </c>
      <c r="BP12">
        <v>0</v>
      </c>
      <c r="BR12">
        <v>-999999</v>
      </c>
      <c r="BS12">
        <v>5</v>
      </c>
      <c r="BT12">
        <v>69634</v>
      </c>
      <c r="BU12" t="s">
        <v>99</v>
      </c>
      <c r="BV12">
        <v>9995</v>
      </c>
      <c r="BW12">
        <v>79629</v>
      </c>
      <c r="BX12">
        <v>0</v>
      </c>
      <c r="BZ12">
        <v>-999999</v>
      </c>
      <c r="CA12">
        <v>10</v>
      </c>
      <c r="CB12">
        <v>79639</v>
      </c>
      <c r="CC12" t="s">
        <v>100</v>
      </c>
      <c r="CD12">
        <v>4726</v>
      </c>
      <c r="CE12">
        <v>84365</v>
      </c>
      <c r="CF12">
        <v>0</v>
      </c>
      <c r="CH12">
        <v>-999999</v>
      </c>
      <c r="CI12">
        <v>11</v>
      </c>
      <c r="CJ12">
        <v>84377</v>
      </c>
      <c r="CK12" t="s">
        <v>101</v>
      </c>
      <c r="CL12">
        <v>5172</v>
      </c>
      <c r="CM12">
        <v>89549</v>
      </c>
      <c r="CN12">
        <v>1873560246</v>
      </c>
      <c r="CO12" s="3">
        <v>41010</v>
      </c>
      <c r="CP12" s="4">
        <v>0.74145833333333344</v>
      </c>
    </row>
    <row r="13" spans="1:95">
      <c r="A13" t="s">
        <v>90</v>
      </c>
      <c r="B13">
        <v>174</v>
      </c>
      <c r="C13">
        <v>1</v>
      </c>
      <c r="D13" s="1" t="s">
        <v>132</v>
      </c>
      <c r="E13" s="2">
        <v>41010.735381944447</v>
      </c>
      <c r="F13">
        <v>60.37</v>
      </c>
      <c r="G13">
        <v>1</v>
      </c>
      <c r="H13">
        <v>0</v>
      </c>
      <c r="J13">
        <v>-999999</v>
      </c>
      <c r="K13">
        <v>9</v>
      </c>
      <c r="L13">
        <v>57216</v>
      </c>
      <c r="M13" t="s">
        <v>92</v>
      </c>
      <c r="N13">
        <v>5887</v>
      </c>
      <c r="O13">
        <v>63103</v>
      </c>
      <c r="P13">
        <v>0</v>
      </c>
      <c r="R13">
        <v>-999999</v>
      </c>
      <c r="S13">
        <v>6</v>
      </c>
      <c r="T13">
        <v>19300</v>
      </c>
      <c r="U13" t="s">
        <v>113</v>
      </c>
      <c r="V13" t="str">
        <f t="shared" si="0"/>
        <v>19</v>
      </c>
      <c r="W13" t="str">
        <f t="shared" si="1"/>
        <v>19</v>
      </c>
      <c r="X13" s="1">
        <v>19</v>
      </c>
      <c r="Y13">
        <v>3858</v>
      </c>
      <c r="Z13">
        <v>0</v>
      </c>
      <c r="AB13">
        <v>-999999</v>
      </c>
      <c r="AC13">
        <v>18</v>
      </c>
      <c r="AD13">
        <v>23176</v>
      </c>
      <c r="AE13" t="s">
        <v>94</v>
      </c>
      <c r="AF13">
        <v>2398</v>
      </c>
      <c r="AG13">
        <v>25574</v>
      </c>
      <c r="AH13">
        <v>0</v>
      </c>
      <c r="AJ13">
        <v>-999999</v>
      </c>
      <c r="AK13">
        <v>3</v>
      </c>
      <c r="AL13">
        <v>25578</v>
      </c>
      <c r="AM13" t="s">
        <v>95</v>
      </c>
      <c r="AN13" t="str">
        <f t="shared" si="2"/>
        <v>12</v>
      </c>
      <c r="AO13" s="1">
        <v>12</v>
      </c>
      <c r="AP13">
        <v>4612</v>
      </c>
      <c r="AQ13">
        <v>30190</v>
      </c>
      <c r="AR13">
        <v>0</v>
      </c>
      <c r="AT13">
        <v>-999999</v>
      </c>
      <c r="AU13">
        <v>8</v>
      </c>
      <c r="AV13">
        <v>30199</v>
      </c>
      <c r="AW13" t="s">
        <v>133</v>
      </c>
      <c r="AX13">
        <v>4127</v>
      </c>
      <c r="AY13">
        <v>34326</v>
      </c>
      <c r="AZ13">
        <v>0</v>
      </c>
      <c r="BB13">
        <v>-999999</v>
      </c>
      <c r="BC13">
        <v>13</v>
      </c>
      <c r="BD13">
        <v>34340</v>
      </c>
      <c r="BE13" t="s">
        <v>97</v>
      </c>
      <c r="BF13">
        <v>3322</v>
      </c>
      <c r="BG13">
        <v>37662</v>
      </c>
      <c r="BH13">
        <v>0</v>
      </c>
      <c r="BJ13">
        <v>-999999</v>
      </c>
      <c r="BK13">
        <v>7</v>
      </c>
      <c r="BL13">
        <v>37670</v>
      </c>
      <c r="BM13" t="s">
        <v>101</v>
      </c>
      <c r="BN13">
        <v>3936</v>
      </c>
      <c r="BO13">
        <v>41606</v>
      </c>
      <c r="BP13">
        <v>0</v>
      </c>
      <c r="BR13">
        <v>-999999</v>
      </c>
      <c r="BS13">
        <v>5</v>
      </c>
      <c r="BT13">
        <v>41612</v>
      </c>
      <c r="BU13" t="s">
        <v>134</v>
      </c>
      <c r="BV13">
        <v>11635</v>
      </c>
      <c r="BW13">
        <v>53247</v>
      </c>
      <c r="BX13">
        <v>0</v>
      </c>
      <c r="BZ13">
        <v>-999999</v>
      </c>
      <c r="CA13">
        <v>10</v>
      </c>
      <c r="CB13">
        <v>53257</v>
      </c>
      <c r="CC13" t="s">
        <v>100</v>
      </c>
      <c r="CD13">
        <v>1806</v>
      </c>
      <c r="CE13">
        <v>55063</v>
      </c>
      <c r="CF13">
        <v>0</v>
      </c>
      <c r="CH13">
        <v>-999999</v>
      </c>
      <c r="CI13">
        <v>16</v>
      </c>
      <c r="CJ13">
        <v>55079</v>
      </c>
      <c r="CK13" t="s">
        <v>101</v>
      </c>
      <c r="CL13">
        <v>2128</v>
      </c>
      <c r="CM13">
        <v>57207</v>
      </c>
      <c r="CN13">
        <v>700333604</v>
      </c>
      <c r="CO13" s="3">
        <v>41010</v>
      </c>
      <c r="CP13" s="4">
        <v>0.73538194444444438</v>
      </c>
    </row>
    <row r="14" spans="1:95">
      <c r="A14" t="s">
        <v>90</v>
      </c>
      <c r="B14">
        <v>175</v>
      </c>
      <c r="C14">
        <v>1</v>
      </c>
      <c r="D14" s="1" t="s">
        <v>135</v>
      </c>
      <c r="E14" s="2">
        <v>41010.737685185188</v>
      </c>
      <c r="F14">
        <v>60.369</v>
      </c>
      <c r="G14">
        <v>1</v>
      </c>
      <c r="H14">
        <v>0</v>
      </c>
      <c r="J14">
        <v>-999999</v>
      </c>
      <c r="K14">
        <v>15</v>
      </c>
      <c r="L14">
        <v>86196</v>
      </c>
      <c r="M14" t="s">
        <v>92</v>
      </c>
      <c r="N14">
        <v>16785</v>
      </c>
      <c r="O14">
        <v>102981</v>
      </c>
      <c r="P14">
        <v>0</v>
      </c>
      <c r="R14">
        <v>-999999</v>
      </c>
      <c r="S14">
        <v>9</v>
      </c>
      <c r="T14">
        <v>16939</v>
      </c>
      <c r="U14" t="s">
        <v>121</v>
      </c>
      <c r="V14" t="str">
        <f t="shared" si="0"/>
        <v>18</v>
      </c>
      <c r="W14" t="str">
        <f t="shared" si="1"/>
        <v>18</v>
      </c>
      <c r="X14" s="1">
        <v>18</v>
      </c>
      <c r="Y14">
        <v>4407</v>
      </c>
      <c r="Z14">
        <v>0</v>
      </c>
      <c r="AB14">
        <v>-999999</v>
      </c>
      <c r="AC14">
        <v>14</v>
      </c>
      <c r="AD14">
        <v>21361</v>
      </c>
      <c r="AE14" t="s">
        <v>94</v>
      </c>
      <c r="AF14">
        <v>5745</v>
      </c>
      <c r="AG14">
        <v>27106</v>
      </c>
      <c r="AH14">
        <v>0</v>
      </c>
      <c r="AJ14">
        <v>-999999</v>
      </c>
      <c r="AK14">
        <v>19</v>
      </c>
      <c r="AL14">
        <v>27126</v>
      </c>
      <c r="AM14" t="s">
        <v>108</v>
      </c>
      <c r="AN14" t="str">
        <f t="shared" si="2"/>
        <v>13</v>
      </c>
      <c r="AO14" s="1">
        <v>13</v>
      </c>
      <c r="AP14">
        <v>17101</v>
      </c>
      <c r="AQ14">
        <v>44227</v>
      </c>
      <c r="AR14">
        <v>0</v>
      </c>
      <c r="AT14">
        <v>-999999</v>
      </c>
      <c r="AU14">
        <v>9</v>
      </c>
      <c r="AV14">
        <v>44237</v>
      </c>
      <c r="AW14" t="s">
        <v>136</v>
      </c>
      <c r="AX14">
        <v>8254</v>
      </c>
      <c r="AY14">
        <v>52491</v>
      </c>
      <c r="AZ14">
        <v>0</v>
      </c>
      <c r="BB14">
        <v>-999999</v>
      </c>
      <c r="BC14">
        <v>11</v>
      </c>
      <c r="BD14">
        <v>52503</v>
      </c>
      <c r="BE14" t="s">
        <v>94</v>
      </c>
      <c r="BF14">
        <v>6989</v>
      </c>
      <c r="BG14">
        <v>59492</v>
      </c>
      <c r="BH14">
        <v>0</v>
      </c>
      <c r="BJ14">
        <v>-999999</v>
      </c>
      <c r="BK14">
        <v>18</v>
      </c>
      <c r="BL14">
        <v>59510</v>
      </c>
      <c r="BM14" t="s">
        <v>137</v>
      </c>
      <c r="BN14">
        <v>7150</v>
      </c>
      <c r="BO14">
        <v>66660</v>
      </c>
      <c r="BP14">
        <v>0</v>
      </c>
      <c r="BR14">
        <v>-999999</v>
      </c>
      <c r="BS14">
        <v>6</v>
      </c>
      <c r="BT14">
        <v>66666</v>
      </c>
      <c r="BU14" t="s">
        <v>116</v>
      </c>
      <c r="BV14">
        <v>9378</v>
      </c>
      <c r="BW14">
        <v>76044</v>
      </c>
      <c r="BX14">
        <v>0</v>
      </c>
      <c r="BZ14">
        <v>-999999</v>
      </c>
      <c r="CA14">
        <v>13</v>
      </c>
      <c r="CB14">
        <v>76058</v>
      </c>
      <c r="CC14" t="s">
        <v>100</v>
      </c>
      <c r="CD14">
        <v>4434</v>
      </c>
      <c r="CE14">
        <v>80492</v>
      </c>
      <c r="CF14">
        <v>0</v>
      </c>
      <c r="CH14">
        <v>-999999</v>
      </c>
      <c r="CI14">
        <v>4</v>
      </c>
      <c r="CJ14">
        <v>80497</v>
      </c>
      <c r="CK14" t="s">
        <v>101</v>
      </c>
      <c r="CL14">
        <v>5683</v>
      </c>
      <c r="CM14">
        <v>86180</v>
      </c>
      <c r="CN14">
        <v>1345048934</v>
      </c>
      <c r="CO14" s="3">
        <v>41010</v>
      </c>
      <c r="CP14" s="4">
        <v>0.73768518518518522</v>
      </c>
    </row>
    <row r="15" spans="1:95">
      <c r="A15" t="s">
        <v>90</v>
      </c>
      <c r="B15">
        <v>176</v>
      </c>
      <c r="C15">
        <v>1</v>
      </c>
      <c r="D15" s="1" t="s">
        <v>138</v>
      </c>
      <c r="E15" s="2">
        <v>41010.737129629626</v>
      </c>
      <c r="F15">
        <v>60.37</v>
      </c>
      <c r="G15">
        <v>1</v>
      </c>
      <c r="H15">
        <v>0</v>
      </c>
      <c r="J15">
        <v>-999999</v>
      </c>
      <c r="K15">
        <v>5</v>
      </c>
      <c r="L15">
        <v>61173</v>
      </c>
      <c r="M15" t="s">
        <v>92</v>
      </c>
      <c r="N15">
        <v>6354</v>
      </c>
      <c r="O15">
        <v>67527</v>
      </c>
      <c r="P15">
        <v>0</v>
      </c>
      <c r="R15">
        <v>-999999</v>
      </c>
      <c r="S15">
        <v>13</v>
      </c>
      <c r="T15">
        <v>11147</v>
      </c>
      <c r="U15" t="s">
        <v>107</v>
      </c>
      <c r="V15" t="str">
        <f t="shared" si="0"/>
        <v>20</v>
      </c>
      <c r="W15" t="str">
        <f t="shared" si="1"/>
        <v>20</v>
      </c>
      <c r="X15" s="1">
        <v>20</v>
      </c>
      <c r="Y15">
        <v>4123</v>
      </c>
      <c r="Z15">
        <v>0</v>
      </c>
      <c r="AB15">
        <v>-999999</v>
      </c>
      <c r="AC15">
        <v>19</v>
      </c>
      <c r="AD15">
        <v>15289</v>
      </c>
      <c r="AE15" t="s">
        <v>94</v>
      </c>
      <c r="AF15">
        <v>5661</v>
      </c>
      <c r="AG15">
        <v>20950</v>
      </c>
      <c r="AH15">
        <v>0</v>
      </c>
      <c r="AJ15">
        <v>-999999</v>
      </c>
      <c r="AK15">
        <v>4</v>
      </c>
      <c r="AL15">
        <v>20954</v>
      </c>
      <c r="AM15" t="s">
        <v>118</v>
      </c>
      <c r="AN15" t="str">
        <f t="shared" si="2"/>
        <v>15</v>
      </c>
      <c r="AO15" s="1">
        <v>15</v>
      </c>
      <c r="AP15">
        <v>5868</v>
      </c>
      <c r="AQ15">
        <v>26822</v>
      </c>
      <c r="AR15">
        <v>0</v>
      </c>
      <c r="AT15">
        <v>-999999</v>
      </c>
      <c r="AU15">
        <v>12</v>
      </c>
      <c r="AV15">
        <v>26834</v>
      </c>
      <c r="AW15" t="s">
        <v>139</v>
      </c>
      <c r="AX15">
        <v>7140</v>
      </c>
      <c r="AY15">
        <v>33974</v>
      </c>
      <c r="AZ15">
        <v>0</v>
      </c>
      <c r="BB15">
        <v>-999999</v>
      </c>
      <c r="BC15">
        <v>15</v>
      </c>
      <c r="BD15">
        <v>33990</v>
      </c>
      <c r="BE15" t="s">
        <v>94</v>
      </c>
      <c r="BF15">
        <v>5960</v>
      </c>
      <c r="BG15">
        <v>39950</v>
      </c>
      <c r="BH15">
        <v>0</v>
      </c>
      <c r="BJ15">
        <v>-999999</v>
      </c>
      <c r="BK15">
        <v>19</v>
      </c>
      <c r="BL15">
        <v>39970</v>
      </c>
      <c r="BM15" t="s">
        <v>100</v>
      </c>
      <c r="BN15">
        <v>6477</v>
      </c>
      <c r="BO15">
        <v>46447</v>
      </c>
      <c r="BP15">
        <v>0</v>
      </c>
      <c r="BR15">
        <v>-999999</v>
      </c>
      <c r="BS15">
        <v>16</v>
      </c>
      <c r="BT15">
        <v>46463</v>
      </c>
      <c r="BU15" t="s">
        <v>116</v>
      </c>
      <c r="BV15">
        <v>6024</v>
      </c>
      <c r="BW15">
        <v>52487</v>
      </c>
      <c r="BX15">
        <v>0</v>
      </c>
      <c r="BZ15">
        <v>-999999</v>
      </c>
      <c r="CA15">
        <v>6</v>
      </c>
      <c r="CB15">
        <v>52493</v>
      </c>
      <c r="CC15" t="s">
        <v>100</v>
      </c>
      <c r="CD15">
        <v>4498</v>
      </c>
      <c r="CE15">
        <v>56991</v>
      </c>
      <c r="CF15">
        <v>0</v>
      </c>
      <c r="CH15">
        <v>-999999</v>
      </c>
      <c r="CI15">
        <v>8</v>
      </c>
      <c r="CJ15">
        <v>56999</v>
      </c>
      <c r="CK15" t="s">
        <v>101</v>
      </c>
      <c r="CL15">
        <v>4168</v>
      </c>
      <c r="CM15">
        <v>61167</v>
      </c>
      <c r="CN15">
        <v>1113489278</v>
      </c>
      <c r="CO15" s="3">
        <v>41010</v>
      </c>
      <c r="CP15" s="4">
        <v>0.73714120370370362</v>
      </c>
    </row>
    <row r="16" spans="1:95">
      <c r="A16" t="s">
        <v>90</v>
      </c>
      <c r="B16">
        <v>177</v>
      </c>
      <c r="C16">
        <v>1</v>
      </c>
      <c r="D16" s="1" t="s">
        <v>140</v>
      </c>
      <c r="E16" s="2">
        <v>41016.450497685182</v>
      </c>
      <c r="F16">
        <v>60.37</v>
      </c>
      <c r="G16">
        <v>1</v>
      </c>
      <c r="H16">
        <v>0</v>
      </c>
      <c r="J16">
        <v>-999999</v>
      </c>
      <c r="K16">
        <v>16</v>
      </c>
      <c r="L16">
        <v>79099</v>
      </c>
      <c r="M16" t="s">
        <v>92</v>
      </c>
      <c r="N16">
        <v>4960</v>
      </c>
      <c r="O16">
        <v>84059</v>
      </c>
      <c r="P16">
        <v>0</v>
      </c>
      <c r="R16">
        <v>-999999</v>
      </c>
      <c r="S16">
        <v>5</v>
      </c>
      <c r="T16">
        <v>7821</v>
      </c>
      <c r="U16" t="s">
        <v>141</v>
      </c>
      <c r="V16" t="str">
        <f t="shared" si="0"/>
        <v>20{SPACE}</v>
      </c>
      <c r="W16" t="str">
        <f t="shared" si="1"/>
        <v>20</v>
      </c>
      <c r="X16" s="1">
        <v>20</v>
      </c>
      <c r="Y16">
        <v>4019</v>
      </c>
      <c r="Z16">
        <v>0</v>
      </c>
      <c r="AB16">
        <v>-999999</v>
      </c>
      <c r="AC16">
        <v>5</v>
      </c>
      <c r="AD16">
        <v>11846</v>
      </c>
      <c r="AE16" t="s">
        <v>97</v>
      </c>
      <c r="AF16">
        <v>4666</v>
      </c>
      <c r="AG16">
        <v>16512</v>
      </c>
      <c r="AH16">
        <v>0</v>
      </c>
      <c r="AJ16">
        <v>-999999</v>
      </c>
      <c r="AK16">
        <v>4</v>
      </c>
      <c r="AL16">
        <v>16517</v>
      </c>
      <c r="AM16" t="s">
        <v>110</v>
      </c>
      <c r="AN16" t="str">
        <f t="shared" si="2"/>
        <v>14</v>
      </c>
      <c r="AO16" s="1">
        <v>14</v>
      </c>
      <c r="AP16">
        <v>22916</v>
      </c>
      <c r="AQ16">
        <v>39433</v>
      </c>
      <c r="AR16">
        <v>0</v>
      </c>
      <c r="AT16">
        <v>-999999</v>
      </c>
      <c r="AU16">
        <v>9</v>
      </c>
      <c r="AV16">
        <v>39443</v>
      </c>
      <c r="AW16" t="s">
        <v>142</v>
      </c>
      <c r="AX16">
        <v>11927</v>
      </c>
      <c r="AY16">
        <v>51370</v>
      </c>
      <c r="AZ16">
        <v>0</v>
      </c>
      <c r="BB16">
        <v>-999999</v>
      </c>
      <c r="BC16">
        <v>16</v>
      </c>
      <c r="BD16">
        <v>51386</v>
      </c>
      <c r="BE16" t="s">
        <v>104</v>
      </c>
      <c r="BF16">
        <v>8008</v>
      </c>
      <c r="BG16">
        <v>59394</v>
      </c>
      <c r="BH16">
        <v>0</v>
      </c>
      <c r="BJ16">
        <v>-999999</v>
      </c>
      <c r="BK16">
        <v>9</v>
      </c>
      <c r="BL16">
        <v>59403</v>
      </c>
      <c r="BM16" t="s">
        <v>100</v>
      </c>
      <c r="BN16">
        <v>8031</v>
      </c>
      <c r="BO16">
        <v>67434</v>
      </c>
      <c r="BP16">
        <v>0</v>
      </c>
      <c r="BR16">
        <v>-999999</v>
      </c>
      <c r="BS16">
        <v>19</v>
      </c>
      <c r="BT16">
        <v>67454</v>
      </c>
      <c r="BU16" t="s">
        <v>116</v>
      </c>
      <c r="BV16">
        <v>5820</v>
      </c>
      <c r="BW16">
        <v>73274</v>
      </c>
      <c r="BX16">
        <v>0</v>
      </c>
      <c r="BZ16">
        <v>-999999</v>
      </c>
      <c r="CA16">
        <v>9</v>
      </c>
      <c r="CB16">
        <v>73284</v>
      </c>
      <c r="CC16" t="s">
        <v>100</v>
      </c>
      <c r="CD16">
        <v>3126</v>
      </c>
      <c r="CE16">
        <v>76410</v>
      </c>
      <c r="CF16">
        <v>0</v>
      </c>
      <c r="CH16">
        <v>-999999</v>
      </c>
      <c r="CI16">
        <v>4</v>
      </c>
      <c r="CJ16">
        <v>76415</v>
      </c>
      <c r="CK16" t="s">
        <v>101</v>
      </c>
      <c r="CL16">
        <v>2667</v>
      </c>
      <c r="CM16">
        <v>79082</v>
      </c>
      <c r="CN16">
        <v>-2048321935</v>
      </c>
      <c r="CO16" s="3">
        <v>41016</v>
      </c>
      <c r="CP16" s="4">
        <v>0.45049768518518518</v>
      </c>
      <c r="CQ16" s="5">
        <v>0.65883101851851855</v>
      </c>
    </row>
    <row r="17" spans="1:95">
      <c r="A17" t="s">
        <v>90</v>
      </c>
      <c r="B17">
        <v>178</v>
      </c>
      <c r="C17">
        <v>1</v>
      </c>
      <c r="D17" s="1" t="s">
        <v>143</v>
      </c>
      <c r="E17" s="2">
        <v>41016.447858796295</v>
      </c>
      <c r="F17">
        <v>60.369</v>
      </c>
      <c r="G17">
        <v>1</v>
      </c>
      <c r="H17">
        <v>0</v>
      </c>
      <c r="J17">
        <v>-999999</v>
      </c>
      <c r="K17">
        <v>18</v>
      </c>
      <c r="L17">
        <v>65722</v>
      </c>
      <c r="M17" t="s">
        <v>144</v>
      </c>
      <c r="N17">
        <v>8727</v>
      </c>
      <c r="O17">
        <v>74449</v>
      </c>
      <c r="P17">
        <v>0</v>
      </c>
      <c r="R17">
        <v>-999999</v>
      </c>
      <c r="S17">
        <v>18</v>
      </c>
      <c r="T17">
        <v>11257</v>
      </c>
      <c r="U17" t="s">
        <v>103</v>
      </c>
      <c r="V17" t="str">
        <f t="shared" si="0"/>
        <v>21</v>
      </c>
      <c r="W17" t="str">
        <f t="shared" si="1"/>
        <v>21</v>
      </c>
      <c r="X17" s="1">
        <v>21</v>
      </c>
      <c r="Y17">
        <v>3878</v>
      </c>
      <c r="Z17">
        <v>0</v>
      </c>
      <c r="AB17">
        <v>-999999</v>
      </c>
      <c r="AC17">
        <v>13</v>
      </c>
      <c r="AD17">
        <v>15149</v>
      </c>
      <c r="AE17" t="s">
        <v>97</v>
      </c>
      <c r="AF17">
        <v>6259</v>
      </c>
      <c r="AG17">
        <v>21408</v>
      </c>
      <c r="AH17">
        <v>0</v>
      </c>
      <c r="AJ17">
        <v>-999999</v>
      </c>
      <c r="AK17">
        <v>20</v>
      </c>
      <c r="AL17">
        <v>21428</v>
      </c>
      <c r="AM17" t="s">
        <v>110</v>
      </c>
      <c r="AN17" t="str">
        <f t="shared" si="2"/>
        <v>14</v>
      </c>
      <c r="AO17" s="1">
        <v>14</v>
      </c>
      <c r="AP17">
        <v>5228</v>
      </c>
      <c r="AQ17">
        <v>26656</v>
      </c>
      <c r="AR17">
        <v>0</v>
      </c>
      <c r="AT17">
        <v>-999999</v>
      </c>
      <c r="AU17">
        <v>6</v>
      </c>
      <c r="AV17">
        <v>26662</v>
      </c>
      <c r="AW17" t="s">
        <v>145</v>
      </c>
      <c r="AX17">
        <v>16402</v>
      </c>
      <c r="AY17">
        <v>43064</v>
      </c>
      <c r="AZ17">
        <v>0</v>
      </c>
      <c r="BB17">
        <v>-999999</v>
      </c>
      <c r="BC17">
        <v>13</v>
      </c>
      <c r="BD17">
        <v>43078</v>
      </c>
      <c r="BE17" t="s">
        <v>104</v>
      </c>
      <c r="BF17">
        <v>6379</v>
      </c>
      <c r="BG17">
        <v>49457</v>
      </c>
      <c r="BH17">
        <v>0</v>
      </c>
      <c r="BJ17">
        <v>-999999</v>
      </c>
      <c r="BK17">
        <v>15</v>
      </c>
      <c r="BL17">
        <v>49472</v>
      </c>
      <c r="BM17" t="s">
        <v>92</v>
      </c>
      <c r="BN17">
        <v>16</v>
      </c>
      <c r="BO17">
        <v>49488</v>
      </c>
      <c r="BP17">
        <v>0</v>
      </c>
      <c r="BR17">
        <v>-999999</v>
      </c>
      <c r="BS17">
        <v>16</v>
      </c>
      <c r="BT17">
        <v>49505</v>
      </c>
      <c r="BU17" t="s">
        <v>116</v>
      </c>
      <c r="BV17">
        <v>5480</v>
      </c>
      <c r="BW17">
        <v>54985</v>
      </c>
      <c r="BX17">
        <v>0</v>
      </c>
      <c r="BZ17">
        <v>-999999</v>
      </c>
      <c r="CA17">
        <v>19</v>
      </c>
      <c r="CB17">
        <v>55004</v>
      </c>
      <c r="CC17" t="s">
        <v>100</v>
      </c>
      <c r="CD17">
        <v>4621</v>
      </c>
      <c r="CE17">
        <v>59625</v>
      </c>
      <c r="CF17">
        <v>0</v>
      </c>
      <c r="CH17">
        <v>-999999</v>
      </c>
      <c r="CI17">
        <v>17</v>
      </c>
      <c r="CJ17">
        <v>59642</v>
      </c>
      <c r="CK17" t="s">
        <v>146</v>
      </c>
      <c r="CL17">
        <v>6062</v>
      </c>
      <c r="CM17">
        <v>65704</v>
      </c>
      <c r="CN17">
        <v>2144907053</v>
      </c>
      <c r="CO17" s="3">
        <v>41016</v>
      </c>
      <c r="CP17" s="4">
        <v>0.44785879629629632</v>
      </c>
      <c r="CQ17" s="5">
        <v>0.65619212962962969</v>
      </c>
    </row>
    <row r="18" spans="1:95">
      <c r="A18" t="s">
        <v>90</v>
      </c>
      <c r="B18">
        <v>179</v>
      </c>
      <c r="C18">
        <v>1</v>
      </c>
      <c r="D18" s="1" t="s">
        <v>147</v>
      </c>
      <c r="E18" s="2">
        <v>41016.446458333332</v>
      </c>
      <c r="F18">
        <v>60.369</v>
      </c>
      <c r="G18">
        <v>1</v>
      </c>
      <c r="H18">
        <v>0</v>
      </c>
      <c r="J18">
        <v>-999999</v>
      </c>
      <c r="K18">
        <v>14</v>
      </c>
      <c r="L18">
        <v>72083</v>
      </c>
      <c r="M18" t="s">
        <v>148</v>
      </c>
      <c r="N18">
        <v>10850</v>
      </c>
      <c r="O18">
        <v>82933</v>
      </c>
      <c r="P18">
        <v>0</v>
      </c>
      <c r="R18">
        <v>-999999</v>
      </c>
      <c r="S18">
        <v>15</v>
      </c>
      <c r="T18">
        <v>19954</v>
      </c>
      <c r="U18" t="s">
        <v>113</v>
      </c>
      <c r="V18" t="str">
        <f t="shared" si="0"/>
        <v>19</v>
      </c>
      <c r="W18" t="str">
        <f t="shared" si="1"/>
        <v>19</v>
      </c>
      <c r="X18" s="1">
        <v>19</v>
      </c>
      <c r="Y18">
        <v>3481</v>
      </c>
      <c r="Z18">
        <v>0</v>
      </c>
      <c r="AB18">
        <v>-999999</v>
      </c>
      <c r="AC18">
        <v>13</v>
      </c>
      <c r="AD18">
        <v>23449</v>
      </c>
      <c r="AE18" t="s">
        <v>94</v>
      </c>
      <c r="AF18">
        <v>5451</v>
      </c>
      <c r="AG18">
        <v>28900</v>
      </c>
      <c r="AH18">
        <v>0</v>
      </c>
      <c r="AJ18">
        <v>-999999</v>
      </c>
      <c r="AK18">
        <v>16</v>
      </c>
      <c r="AL18">
        <v>28916</v>
      </c>
      <c r="AM18" t="s">
        <v>108</v>
      </c>
      <c r="AN18" t="str">
        <f t="shared" si="2"/>
        <v>13</v>
      </c>
      <c r="AO18" s="1">
        <v>13</v>
      </c>
      <c r="AP18">
        <v>7288</v>
      </c>
      <c r="AQ18">
        <v>36204</v>
      </c>
      <c r="AR18">
        <v>0</v>
      </c>
      <c r="AT18">
        <v>-999999</v>
      </c>
      <c r="AU18">
        <v>17</v>
      </c>
      <c r="AV18">
        <v>36221</v>
      </c>
      <c r="AW18" t="s">
        <v>149</v>
      </c>
      <c r="AX18">
        <v>5919</v>
      </c>
      <c r="AY18">
        <v>42140</v>
      </c>
      <c r="AZ18">
        <v>0</v>
      </c>
      <c r="BB18">
        <v>-999999</v>
      </c>
      <c r="BC18">
        <v>10</v>
      </c>
      <c r="BD18">
        <v>42151</v>
      </c>
      <c r="BE18" t="s">
        <v>94</v>
      </c>
      <c r="BF18">
        <v>6269</v>
      </c>
      <c r="BG18">
        <v>48420</v>
      </c>
      <c r="BH18">
        <v>0</v>
      </c>
      <c r="BJ18">
        <v>-999999</v>
      </c>
      <c r="BK18">
        <v>8</v>
      </c>
      <c r="BL18">
        <v>48429</v>
      </c>
      <c r="BM18" t="s">
        <v>150</v>
      </c>
      <c r="BN18">
        <v>6295</v>
      </c>
      <c r="BO18">
        <v>54724</v>
      </c>
      <c r="BP18">
        <v>0</v>
      </c>
      <c r="BR18">
        <v>-999999</v>
      </c>
      <c r="BS18">
        <v>15</v>
      </c>
      <c r="BT18">
        <v>54740</v>
      </c>
      <c r="BU18" t="s">
        <v>116</v>
      </c>
      <c r="BV18">
        <v>10745</v>
      </c>
      <c r="BW18">
        <v>65485</v>
      </c>
      <c r="BX18">
        <v>0</v>
      </c>
      <c r="BZ18">
        <v>-999999</v>
      </c>
      <c r="CA18">
        <v>5</v>
      </c>
      <c r="CB18">
        <v>65490</v>
      </c>
      <c r="CC18" t="s">
        <v>100</v>
      </c>
      <c r="CD18">
        <v>3859</v>
      </c>
      <c r="CE18">
        <v>69349</v>
      </c>
      <c r="CF18">
        <v>0</v>
      </c>
      <c r="CH18">
        <v>-999999</v>
      </c>
      <c r="CI18">
        <v>17</v>
      </c>
      <c r="CJ18">
        <v>69367</v>
      </c>
      <c r="CK18" t="s">
        <v>101</v>
      </c>
      <c r="CL18">
        <v>2702</v>
      </c>
      <c r="CM18">
        <v>72069</v>
      </c>
      <c r="CN18">
        <v>1660238156</v>
      </c>
      <c r="CO18" s="3">
        <v>41016</v>
      </c>
      <c r="CP18" s="4">
        <v>0.44645833333333335</v>
      </c>
      <c r="CQ18" s="5">
        <v>0.65479166666666666</v>
      </c>
    </row>
    <row r="19" spans="1:95">
      <c r="A19" t="s">
        <v>90</v>
      </c>
      <c r="B19">
        <v>180</v>
      </c>
      <c r="C19">
        <v>1</v>
      </c>
      <c r="D19" s="1" t="s">
        <v>151</v>
      </c>
      <c r="E19" s="2">
        <v>41016.443599537037</v>
      </c>
      <c r="F19">
        <v>60.369</v>
      </c>
      <c r="G19">
        <v>1</v>
      </c>
      <c r="H19">
        <v>0</v>
      </c>
      <c r="J19">
        <v>-999999</v>
      </c>
      <c r="K19">
        <v>17</v>
      </c>
      <c r="L19">
        <v>68775</v>
      </c>
      <c r="M19" t="s">
        <v>92</v>
      </c>
      <c r="N19">
        <v>5479</v>
      </c>
      <c r="O19">
        <v>74254</v>
      </c>
      <c r="P19">
        <v>0</v>
      </c>
      <c r="R19">
        <v>-999999</v>
      </c>
      <c r="S19">
        <v>4</v>
      </c>
      <c r="T19">
        <v>18120</v>
      </c>
      <c r="U19" t="s">
        <v>152</v>
      </c>
      <c r="V19" t="str">
        <f t="shared" si="0"/>
        <v>22</v>
      </c>
      <c r="W19" t="str">
        <f t="shared" si="1"/>
        <v>22</v>
      </c>
      <c r="X19" s="1">
        <v>22</v>
      </c>
      <c r="Y19">
        <v>3356</v>
      </c>
      <c r="Z19">
        <v>0</v>
      </c>
      <c r="AB19">
        <v>-999999</v>
      </c>
      <c r="AC19">
        <v>7</v>
      </c>
      <c r="AD19">
        <v>21483</v>
      </c>
      <c r="AE19" t="s">
        <v>94</v>
      </c>
      <c r="AF19">
        <v>3201</v>
      </c>
      <c r="AG19">
        <v>24684</v>
      </c>
      <c r="AH19">
        <v>0</v>
      </c>
      <c r="AJ19">
        <v>-999999</v>
      </c>
      <c r="AK19">
        <v>12</v>
      </c>
      <c r="AL19">
        <v>24696</v>
      </c>
      <c r="AM19" t="s">
        <v>153</v>
      </c>
      <c r="AN19" t="str">
        <f t="shared" si="2"/>
        <v>16</v>
      </c>
      <c r="AO19" s="1">
        <v>16</v>
      </c>
      <c r="AP19">
        <v>15436</v>
      </c>
      <c r="AQ19">
        <v>40132</v>
      </c>
      <c r="AR19">
        <v>0</v>
      </c>
      <c r="AT19">
        <v>-999999</v>
      </c>
      <c r="AU19">
        <v>18</v>
      </c>
      <c r="AV19">
        <v>40151</v>
      </c>
      <c r="AW19" t="s">
        <v>154</v>
      </c>
      <c r="AX19">
        <v>5198</v>
      </c>
      <c r="AY19">
        <v>45349</v>
      </c>
      <c r="AZ19">
        <v>0</v>
      </c>
      <c r="BB19">
        <v>-999999</v>
      </c>
      <c r="BC19">
        <v>3</v>
      </c>
      <c r="BD19">
        <v>45352</v>
      </c>
      <c r="BE19" t="s">
        <v>104</v>
      </c>
      <c r="BF19">
        <v>7005</v>
      </c>
      <c r="BG19">
        <v>52357</v>
      </c>
      <c r="BH19">
        <v>0</v>
      </c>
      <c r="BJ19">
        <v>-999999</v>
      </c>
      <c r="BK19">
        <v>19</v>
      </c>
      <c r="BL19">
        <v>52376</v>
      </c>
      <c r="BM19" t="s">
        <v>137</v>
      </c>
      <c r="BN19">
        <v>5477</v>
      </c>
      <c r="BO19">
        <v>57853</v>
      </c>
      <c r="BP19">
        <v>0</v>
      </c>
      <c r="BR19">
        <v>-999999</v>
      </c>
      <c r="BS19">
        <v>6</v>
      </c>
      <c r="BT19">
        <v>57859</v>
      </c>
      <c r="BU19" t="s">
        <v>97</v>
      </c>
      <c r="BV19">
        <v>4466</v>
      </c>
      <c r="BW19">
        <v>62325</v>
      </c>
      <c r="BX19">
        <v>0</v>
      </c>
      <c r="BZ19">
        <v>-999999</v>
      </c>
      <c r="CA19">
        <v>5</v>
      </c>
      <c r="CB19">
        <v>62331</v>
      </c>
      <c r="CC19" t="s">
        <v>137</v>
      </c>
      <c r="CD19">
        <v>4034</v>
      </c>
      <c r="CE19">
        <v>66365</v>
      </c>
      <c r="CF19">
        <v>0</v>
      </c>
      <c r="CH19">
        <v>-999999</v>
      </c>
      <c r="CI19">
        <v>7</v>
      </c>
      <c r="CJ19">
        <v>66373</v>
      </c>
      <c r="CK19" t="s">
        <v>155</v>
      </c>
      <c r="CL19">
        <v>2384</v>
      </c>
      <c r="CM19">
        <v>68757</v>
      </c>
      <c r="CN19">
        <v>693707698</v>
      </c>
      <c r="CO19" s="3">
        <v>41016</v>
      </c>
      <c r="CP19" s="4">
        <v>0.44359953703703708</v>
      </c>
      <c r="CQ19" s="5">
        <v>0.6519328703703704</v>
      </c>
    </row>
    <row r="20" spans="1:95">
      <c r="A20" t="s">
        <v>90</v>
      </c>
      <c r="B20">
        <v>181</v>
      </c>
      <c r="C20">
        <v>1</v>
      </c>
      <c r="D20" s="1" t="s">
        <v>156</v>
      </c>
      <c r="E20" s="2">
        <v>41016.450624999998</v>
      </c>
      <c r="F20">
        <v>60.372999999999998</v>
      </c>
      <c r="G20">
        <v>1</v>
      </c>
      <c r="H20">
        <v>0</v>
      </c>
      <c r="J20">
        <v>-999999</v>
      </c>
      <c r="K20">
        <v>4</v>
      </c>
      <c r="L20">
        <v>56874</v>
      </c>
      <c r="M20" t="s">
        <v>92</v>
      </c>
      <c r="N20">
        <v>2603</v>
      </c>
      <c r="O20">
        <v>59477</v>
      </c>
      <c r="P20">
        <v>0</v>
      </c>
      <c r="R20">
        <v>-999999</v>
      </c>
      <c r="S20">
        <v>15</v>
      </c>
      <c r="T20">
        <v>7842</v>
      </c>
      <c r="U20" t="s">
        <v>113</v>
      </c>
      <c r="V20" t="str">
        <f t="shared" si="0"/>
        <v>19</v>
      </c>
      <c r="W20" t="str">
        <f t="shared" si="1"/>
        <v>19</v>
      </c>
      <c r="X20" s="1">
        <v>19</v>
      </c>
      <c r="Y20">
        <v>5298</v>
      </c>
      <c r="Z20">
        <v>0</v>
      </c>
      <c r="AB20">
        <v>-999999</v>
      </c>
      <c r="AC20">
        <v>3</v>
      </c>
      <c r="AD20">
        <v>13143</v>
      </c>
      <c r="AE20" t="s">
        <v>97</v>
      </c>
      <c r="AF20">
        <v>4229</v>
      </c>
      <c r="AG20">
        <v>17372</v>
      </c>
      <c r="AH20">
        <v>0</v>
      </c>
      <c r="AJ20">
        <v>-999999</v>
      </c>
      <c r="AK20">
        <v>12</v>
      </c>
      <c r="AL20">
        <v>17384</v>
      </c>
      <c r="AM20" t="s">
        <v>108</v>
      </c>
      <c r="AN20" t="str">
        <f t="shared" si="2"/>
        <v>13</v>
      </c>
      <c r="AO20" s="1">
        <v>13</v>
      </c>
      <c r="AP20">
        <v>7124</v>
      </c>
      <c r="AQ20">
        <v>24508</v>
      </c>
      <c r="AR20">
        <v>0</v>
      </c>
      <c r="AT20">
        <v>-999999</v>
      </c>
      <c r="AU20">
        <v>15</v>
      </c>
      <c r="AV20">
        <v>24523</v>
      </c>
      <c r="AW20" t="s">
        <v>157</v>
      </c>
      <c r="AX20">
        <v>12305</v>
      </c>
      <c r="AY20">
        <v>36828</v>
      </c>
      <c r="AZ20">
        <v>0</v>
      </c>
      <c r="BB20">
        <v>-999999</v>
      </c>
      <c r="BC20">
        <v>18</v>
      </c>
      <c r="BD20">
        <v>36847</v>
      </c>
      <c r="BE20" t="s">
        <v>104</v>
      </c>
      <c r="BF20">
        <v>4581</v>
      </c>
      <c r="BG20">
        <v>41428</v>
      </c>
      <c r="BH20">
        <v>0</v>
      </c>
      <c r="BJ20">
        <v>-999999</v>
      </c>
      <c r="BK20">
        <v>7</v>
      </c>
      <c r="BL20">
        <v>41436</v>
      </c>
      <c r="BM20" t="s">
        <v>100</v>
      </c>
      <c r="BN20">
        <v>5153</v>
      </c>
      <c r="BO20">
        <v>46589</v>
      </c>
      <c r="BP20">
        <v>0</v>
      </c>
      <c r="BR20">
        <v>-999999</v>
      </c>
      <c r="BS20">
        <v>15</v>
      </c>
      <c r="BT20">
        <v>46604</v>
      </c>
      <c r="BU20" t="s">
        <v>116</v>
      </c>
      <c r="BV20">
        <v>3497</v>
      </c>
      <c r="BW20">
        <v>50101</v>
      </c>
      <c r="BX20">
        <v>0</v>
      </c>
      <c r="BZ20">
        <v>-999999</v>
      </c>
      <c r="CA20">
        <v>14</v>
      </c>
      <c r="CB20">
        <v>50115</v>
      </c>
      <c r="CC20" t="s">
        <v>100</v>
      </c>
      <c r="CD20">
        <v>3306</v>
      </c>
      <c r="CE20">
        <v>53421</v>
      </c>
      <c r="CF20">
        <v>0</v>
      </c>
      <c r="CH20">
        <v>-999999</v>
      </c>
      <c r="CI20">
        <v>7</v>
      </c>
      <c r="CJ20">
        <v>53428</v>
      </c>
      <c r="CK20" t="s">
        <v>101</v>
      </c>
      <c r="CL20">
        <v>3441</v>
      </c>
      <c r="CM20">
        <v>56869</v>
      </c>
      <c r="CN20">
        <v>-1528858554</v>
      </c>
      <c r="CO20" s="3">
        <v>41016</v>
      </c>
      <c r="CP20" s="4">
        <v>0.450625</v>
      </c>
      <c r="CQ20" s="5">
        <v>0.65895833333333331</v>
      </c>
    </row>
    <row r="21" spans="1:95">
      <c r="A21" t="s">
        <v>90</v>
      </c>
      <c r="B21">
        <v>182</v>
      </c>
      <c r="C21">
        <v>1</v>
      </c>
      <c r="D21" s="1" t="s">
        <v>158</v>
      </c>
      <c r="E21" s="2">
        <v>41016.448877314811</v>
      </c>
      <c r="F21">
        <v>60.368000000000002</v>
      </c>
      <c r="G21">
        <v>1</v>
      </c>
      <c r="H21">
        <v>0</v>
      </c>
      <c r="J21">
        <v>-999999</v>
      </c>
      <c r="K21">
        <v>6</v>
      </c>
      <c r="L21">
        <v>55079</v>
      </c>
      <c r="M21" t="s">
        <v>92</v>
      </c>
      <c r="N21">
        <v>6730</v>
      </c>
      <c r="O21">
        <v>61809</v>
      </c>
      <c r="P21">
        <v>0</v>
      </c>
      <c r="R21">
        <v>-999999</v>
      </c>
      <c r="S21">
        <v>4</v>
      </c>
      <c r="T21">
        <v>7356</v>
      </c>
      <c r="U21" t="s">
        <v>121</v>
      </c>
      <c r="V21" t="str">
        <f t="shared" si="0"/>
        <v>18</v>
      </c>
      <c r="W21" t="str">
        <f t="shared" si="1"/>
        <v>18</v>
      </c>
      <c r="X21" s="1">
        <v>18</v>
      </c>
      <c r="Y21">
        <v>4244</v>
      </c>
      <c r="Z21">
        <v>0</v>
      </c>
      <c r="AB21">
        <v>-999999</v>
      </c>
      <c r="AC21">
        <v>13</v>
      </c>
      <c r="AD21">
        <v>11613</v>
      </c>
      <c r="AE21" t="s">
        <v>94</v>
      </c>
      <c r="AF21">
        <v>4475</v>
      </c>
      <c r="AG21">
        <v>16088</v>
      </c>
      <c r="AH21">
        <v>0</v>
      </c>
      <c r="AJ21">
        <v>-999999</v>
      </c>
      <c r="AK21">
        <v>14</v>
      </c>
      <c r="AL21">
        <v>16102</v>
      </c>
      <c r="AM21" t="s">
        <v>108</v>
      </c>
      <c r="AN21" t="str">
        <f t="shared" si="2"/>
        <v>13</v>
      </c>
      <c r="AO21" s="1">
        <v>13</v>
      </c>
      <c r="AP21">
        <v>6330</v>
      </c>
      <c r="AQ21">
        <v>22432</v>
      </c>
      <c r="AR21">
        <v>0</v>
      </c>
      <c r="AT21">
        <v>-999999</v>
      </c>
      <c r="AU21">
        <v>14</v>
      </c>
      <c r="AV21">
        <v>22447</v>
      </c>
      <c r="AW21" t="s">
        <v>159</v>
      </c>
      <c r="AX21">
        <v>6945</v>
      </c>
      <c r="AY21">
        <v>29392</v>
      </c>
      <c r="AZ21">
        <v>0</v>
      </c>
      <c r="BB21">
        <v>-999999</v>
      </c>
      <c r="BC21">
        <v>11</v>
      </c>
      <c r="BD21">
        <v>29404</v>
      </c>
      <c r="BE21" t="s">
        <v>104</v>
      </c>
      <c r="BF21">
        <v>5916</v>
      </c>
      <c r="BG21">
        <v>35320</v>
      </c>
      <c r="BH21">
        <v>0</v>
      </c>
      <c r="BJ21">
        <v>-999999</v>
      </c>
      <c r="BK21">
        <v>13</v>
      </c>
      <c r="BL21">
        <v>35334</v>
      </c>
      <c r="BM21" t="s">
        <v>160</v>
      </c>
      <c r="BN21">
        <v>6555</v>
      </c>
      <c r="BO21">
        <v>41889</v>
      </c>
      <c r="BP21">
        <v>0</v>
      </c>
      <c r="BR21">
        <v>-999999</v>
      </c>
      <c r="BS21">
        <v>5</v>
      </c>
      <c r="BT21">
        <v>41894</v>
      </c>
      <c r="BU21" t="s">
        <v>97</v>
      </c>
      <c r="BV21">
        <v>6347</v>
      </c>
      <c r="BW21">
        <v>48241</v>
      </c>
      <c r="BX21">
        <v>0</v>
      </c>
      <c r="BZ21">
        <v>-999999</v>
      </c>
      <c r="CA21">
        <v>13</v>
      </c>
      <c r="CB21">
        <v>48254</v>
      </c>
      <c r="CC21" t="s">
        <v>100</v>
      </c>
      <c r="CD21">
        <v>4339</v>
      </c>
      <c r="CE21">
        <v>52593</v>
      </c>
      <c r="CF21">
        <v>0</v>
      </c>
      <c r="CH21">
        <v>-999999</v>
      </c>
      <c r="CI21">
        <v>17</v>
      </c>
      <c r="CJ21">
        <v>52611</v>
      </c>
      <c r="CK21" t="s">
        <v>100</v>
      </c>
      <c r="CL21">
        <v>2462</v>
      </c>
      <c r="CM21">
        <v>55073</v>
      </c>
      <c r="CN21">
        <v>2108868777</v>
      </c>
      <c r="CO21" s="3">
        <v>41016</v>
      </c>
      <c r="CP21" s="4">
        <v>0.44888888888888889</v>
      </c>
      <c r="CQ21" s="5">
        <v>0.65722222222222226</v>
      </c>
    </row>
    <row r="22" spans="1:95">
      <c r="A22" t="s">
        <v>90</v>
      </c>
      <c r="B22">
        <v>183</v>
      </c>
      <c r="C22">
        <v>1</v>
      </c>
      <c r="D22" s="1" t="s">
        <v>161</v>
      </c>
      <c r="E22" s="2">
        <v>41017.532164351855</v>
      </c>
      <c r="F22">
        <v>60.371000000000002</v>
      </c>
      <c r="G22">
        <v>1</v>
      </c>
      <c r="H22">
        <v>0</v>
      </c>
      <c r="J22">
        <v>-999999</v>
      </c>
      <c r="K22">
        <v>8</v>
      </c>
      <c r="L22">
        <v>67770</v>
      </c>
      <c r="M22" t="s">
        <v>92</v>
      </c>
      <c r="N22">
        <v>4864</v>
      </c>
      <c r="O22">
        <v>72634</v>
      </c>
      <c r="P22">
        <v>0</v>
      </c>
      <c r="R22">
        <v>-999999</v>
      </c>
      <c r="S22">
        <v>11</v>
      </c>
      <c r="T22">
        <v>16171</v>
      </c>
      <c r="U22" t="s">
        <v>162</v>
      </c>
      <c r="V22" t="str">
        <f t="shared" si="0"/>
        <v>26</v>
      </c>
      <c r="W22" t="str">
        <f t="shared" si="1"/>
        <v>26</v>
      </c>
      <c r="X22" s="1">
        <v>26</v>
      </c>
      <c r="Y22">
        <v>3957</v>
      </c>
      <c r="Z22">
        <v>0</v>
      </c>
      <c r="AB22">
        <v>-999999</v>
      </c>
      <c r="AC22">
        <v>18</v>
      </c>
      <c r="AD22">
        <v>20147</v>
      </c>
      <c r="AE22" t="s">
        <v>97</v>
      </c>
      <c r="AF22">
        <v>3461</v>
      </c>
      <c r="AG22">
        <v>23608</v>
      </c>
      <c r="AH22">
        <v>0</v>
      </c>
      <c r="AJ22">
        <v>-999999</v>
      </c>
      <c r="AK22">
        <v>16</v>
      </c>
      <c r="AL22">
        <v>23625</v>
      </c>
      <c r="AM22" t="s">
        <v>153</v>
      </c>
      <c r="AN22" t="str">
        <f t="shared" si="2"/>
        <v>16</v>
      </c>
      <c r="AO22" s="1">
        <v>16</v>
      </c>
      <c r="AP22">
        <v>8991</v>
      </c>
      <c r="AQ22">
        <v>32616</v>
      </c>
      <c r="AR22">
        <v>0</v>
      </c>
      <c r="AT22">
        <v>-999999</v>
      </c>
      <c r="AU22">
        <v>3</v>
      </c>
      <c r="AV22">
        <v>32620</v>
      </c>
      <c r="AW22" t="s">
        <v>163</v>
      </c>
      <c r="AX22">
        <v>6301</v>
      </c>
      <c r="AY22">
        <v>38921</v>
      </c>
      <c r="AZ22">
        <v>0</v>
      </c>
      <c r="BB22">
        <v>-999999</v>
      </c>
      <c r="BC22">
        <v>10</v>
      </c>
      <c r="BD22">
        <v>38931</v>
      </c>
      <c r="BE22" t="s">
        <v>94</v>
      </c>
      <c r="BF22">
        <v>12374</v>
      </c>
      <c r="BG22">
        <v>51305</v>
      </c>
      <c r="BH22">
        <v>0</v>
      </c>
      <c r="BJ22">
        <v>-999999</v>
      </c>
      <c r="BK22">
        <v>17</v>
      </c>
      <c r="BL22">
        <v>51322</v>
      </c>
      <c r="BM22" t="s">
        <v>100</v>
      </c>
      <c r="BN22">
        <v>5791</v>
      </c>
      <c r="BO22">
        <v>57113</v>
      </c>
      <c r="BP22">
        <v>0</v>
      </c>
      <c r="BR22">
        <v>-999999</v>
      </c>
      <c r="BS22">
        <v>6</v>
      </c>
      <c r="BT22">
        <v>57119</v>
      </c>
      <c r="BU22" t="s">
        <v>164</v>
      </c>
      <c r="BV22">
        <v>4794</v>
      </c>
      <c r="BW22">
        <v>61913</v>
      </c>
      <c r="BX22">
        <v>0</v>
      </c>
      <c r="BZ22">
        <v>-999999</v>
      </c>
      <c r="CA22">
        <v>9</v>
      </c>
      <c r="CB22">
        <v>61923</v>
      </c>
      <c r="CC22" t="s">
        <v>100</v>
      </c>
      <c r="CD22">
        <v>3254</v>
      </c>
      <c r="CE22">
        <v>65177</v>
      </c>
      <c r="CF22">
        <v>0</v>
      </c>
      <c r="CH22">
        <v>-999999</v>
      </c>
      <c r="CI22">
        <v>8</v>
      </c>
      <c r="CJ22">
        <v>65186</v>
      </c>
      <c r="CK22" t="s">
        <v>101</v>
      </c>
      <c r="CL22">
        <v>2575</v>
      </c>
      <c r="CM22">
        <v>67761</v>
      </c>
      <c r="CN22">
        <v>1757930691</v>
      </c>
      <c r="CO22" s="3">
        <v>41017</v>
      </c>
      <c r="CP22" s="4">
        <v>0.53216435185185185</v>
      </c>
      <c r="CQ22" s="5">
        <v>0.74049768518518511</v>
      </c>
    </row>
    <row r="23" spans="1:95">
      <c r="A23" t="s">
        <v>90</v>
      </c>
      <c r="B23">
        <v>184</v>
      </c>
      <c r="C23">
        <v>1</v>
      </c>
      <c r="D23" s="1" t="s">
        <v>165</v>
      </c>
      <c r="E23" s="2">
        <v>41017.53</v>
      </c>
      <c r="F23">
        <v>60.37</v>
      </c>
      <c r="G23">
        <v>1</v>
      </c>
      <c r="H23">
        <v>0</v>
      </c>
      <c r="J23">
        <v>-999999</v>
      </c>
      <c r="K23">
        <v>7</v>
      </c>
      <c r="L23">
        <v>69700</v>
      </c>
      <c r="M23" t="s">
        <v>166</v>
      </c>
      <c r="N23">
        <v>12329</v>
      </c>
      <c r="O23">
        <v>82029</v>
      </c>
      <c r="P23">
        <v>0</v>
      </c>
      <c r="R23">
        <v>-999999</v>
      </c>
      <c r="S23">
        <v>9</v>
      </c>
      <c r="T23">
        <v>11956</v>
      </c>
      <c r="U23" t="s">
        <v>103</v>
      </c>
      <c r="V23" t="str">
        <f t="shared" si="0"/>
        <v>21</v>
      </c>
      <c r="W23" t="str">
        <f t="shared" si="1"/>
        <v>21</v>
      </c>
      <c r="X23" s="1">
        <v>21</v>
      </c>
      <c r="Y23">
        <v>4119</v>
      </c>
      <c r="Z23">
        <v>0</v>
      </c>
      <c r="AB23">
        <v>-999999</v>
      </c>
      <c r="AC23">
        <v>5</v>
      </c>
      <c r="AD23">
        <v>16080</v>
      </c>
      <c r="AE23" t="s">
        <v>97</v>
      </c>
      <c r="AF23">
        <v>4851</v>
      </c>
      <c r="AG23">
        <v>20931</v>
      </c>
      <c r="AH23">
        <v>0</v>
      </c>
      <c r="AJ23">
        <v>-999999</v>
      </c>
      <c r="AK23">
        <v>18</v>
      </c>
      <c r="AL23">
        <v>20950</v>
      </c>
      <c r="AM23" t="s">
        <v>153</v>
      </c>
      <c r="AN23" t="str">
        <f t="shared" si="2"/>
        <v>16</v>
      </c>
      <c r="AO23" s="1">
        <v>16</v>
      </c>
      <c r="AP23">
        <v>11557</v>
      </c>
      <c r="AQ23">
        <v>32507</v>
      </c>
      <c r="AR23">
        <v>0</v>
      </c>
      <c r="AT23">
        <v>-999999</v>
      </c>
      <c r="AU23">
        <v>4</v>
      </c>
      <c r="AV23">
        <v>32512</v>
      </c>
      <c r="AW23" t="s">
        <v>124</v>
      </c>
      <c r="AX23">
        <v>8204</v>
      </c>
      <c r="AY23">
        <v>40716</v>
      </c>
      <c r="AZ23">
        <v>0</v>
      </c>
      <c r="BB23">
        <v>-999999</v>
      </c>
      <c r="BC23">
        <v>13</v>
      </c>
      <c r="BD23">
        <v>40729</v>
      </c>
      <c r="BE23" t="s">
        <v>94</v>
      </c>
      <c r="BF23">
        <v>6955</v>
      </c>
      <c r="BG23">
        <v>47684</v>
      </c>
      <c r="BH23">
        <v>0</v>
      </c>
      <c r="BJ23">
        <v>-999999</v>
      </c>
      <c r="BK23">
        <v>18</v>
      </c>
      <c r="BL23">
        <v>47702</v>
      </c>
      <c r="BM23" t="s">
        <v>100</v>
      </c>
      <c r="BN23">
        <v>6294</v>
      </c>
      <c r="BO23">
        <v>53996</v>
      </c>
      <c r="BP23">
        <v>0</v>
      </c>
      <c r="BR23">
        <v>-999999</v>
      </c>
      <c r="BS23">
        <v>16</v>
      </c>
      <c r="BT23">
        <v>54013</v>
      </c>
      <c r="BU23" t="s">
        <v>116</v>
      </c>
      <c r="BV23">
        <v>6799</v>
      </c>
      <c r="BW23">
        <v>60812</v>
      </c>
      <c r="BX23">
        <v>0</v>
      </c>
      <c r="BZ23">
        <v>-999999</v>
      </c>
      <c r="CA23">
        <v>9</v>
      </c>
      <c r="CB23">
        <v>60822</v>
      </c>
      <c r="CC23" t="s">
        <v>100</v>
      </c>
      <c r="CD23">
        <v>4214</v>
      </c>
      <c r="CE23">
        <v>65036</v>
      </c>
      <c r="CF23">
        <v>0</v>
      </c>
      <c r="CH23">
        <v>-999999</v>
      </c>
      <c r="CI23">
        <v>9</v>
      </c>
      <c r="CJ23">
        <v>65046</v>
      </c>
      <c r="CK23" t="s">
        <v>101</v>
      </c>
      <c r="CL23">
        <v>4647</v>
      </c>
      <c r="CM23">
        <v>69693</v>
      </c>
      <c r="CN23">
        <v>1808804444</v>
      </c>
      <c r="CO23" s="3">
        <v>41017</v>
      </c>
      <c r="CP23" s="4">
        <v>0.53</v>
      </c>
      <c r="CQ23" s="5">
        <v>0.73833333333333329</v>
      </c>
    </row>
    <row r="24" spans="1:95">
      <c r="A24" t="s">
        <v>90</v>
      </c>
      <c r="B24">
        <v>185</v>
      </c>
      <c r="C24">
        <v>1</v>
      </c>
      <c r="D24" s="1" t="s">
        <v>167</v>
      </c>
      <c r="E24" s="2">
        <v>41017.527928240743</v>
      </c>
      <c r="F24">
        <v>60.37</v>
      </c>
      <c r="G24">
        <v>1</v>
      </c>
      <c r="H24">
        <v>0</v>
      </c>
      <c r="J24">
        <v>-999999</v>
      </c>
      <c r="K24">
        <v>16</v>
      </c>
      <c r="L24">
        <v>63652</v>
      </c>
      <c r="M24" t="s">
        <v>92</v>
      </c>
      <c r="N24">
        <v>5471</v>
      </c>
      <c r="O24">
        <v>69123</v>
      </c>
      <c r="P24">
        <v>0</v>
      </c>
      <c r="R24">
        <v>-999999</v>
      </c>
      <c r="S24">
        <v>6</v>
      </c>
      <c r="T24">
        <v>18496</v>
      </c>
      <c r="U24" t="s">
        <v>113</v>
      </c>
      <c r="V24" t="str">
        <f t="shared" si="0"/>
        <v>19</v>
      </c>
      <c r="W24" t="str">
        <f t="shared" si="1"/>
        <v>19</v>
      </c>
      <c r="X24" s="1">
        <v>19</v>
      </c>
      <c r="Y24">
        <v>5514</v>
      </c>
      <c r="Z24">
        <v>0</v>
      </c>
      <c r="AB24">
        <v>-999999</v>
      </c>
      <c r="AC24">
        <v>19</v>
      </c>
      <c r="AD24">
        <v>24029</v>
      </c>
      <c r="AE24" t="s">
        <v>97</v>
      </c>
      <c r="AF24">
        <v>4917</v>
      </c>
      <c r="AG24">
        <v>28946</v>
      </c>
      <c r="AH24">
        <v>0</v>
      </c>
      <c r="AJ24">
        <v>-999999</v>
      </c>
      <c r="AK24">
        <v>19</v>
      </c>
      <c r="AL24">
        <v>28965</v>
      </c>
      <c r="AM24" t="s">
        <v>110</v>
      </c>
      <c r="AN24" t="str">
        <f t="shared" si="2"/>
        <v>14</v>
      </c>
      <c r="AO24" s="1">
        <v>14</v>
      </c>
      <c r="AP24">
        <v>7325</v>
      </c>
      <c r="AQ24">
        <v>36290</v>
      </c>
      <c r="AR24">
        <v>0</v>
      </c>
      <c r="AT24">
        <v>-999999</v>
      </c>
      <c r="AU24">
        <v>12</v>
      </c>
      <c r="AV24">
        <v>36303</v>
      </c>
      <c r="AW24" t="s">
        <v>168</v>
      </c>
      <c r="AX24">
        <v>4099</v>
      </c>
      <c r="AY24">
        <v>40402</v>
      </c>
      <c r="AZ24">
        <v>0</v>
      </c>
      <c r="BB24">
        <v>-999999</v>
      </c>
      <c r="BC24">
        <v>8</v>
      </c>
      <c r="BD24">
        <v>40411</v>
      </c>
      <c r="BE24" t="s">
        <v>104</v>
      </c>
      <c r="BF24">
        <v>4999</v>
      </c>
      <c r="BG24">
        <v>45410</v>
      </c>
      <c r="BH24">
        <v>0</v>
      </c>
      <c r="BJ24">
        <v>-999999</v>
      </c>
      <c r="BK24">
        <v>3</v>
      </c>
      <c r="BL24">
        <v>45414</v>
      </c>
      <c r="BM24" t="s">
        <v>100</v>
      </c>
      <c r="BN24">
        <v>5212</v>
      </c>
      <c r="BO24">
        <v>50626</v>
      </c>
      <c r="BP24">
        <v>0</v>
      </c>
      <c r="BR24">
        <v>-999999</v>
      </c>
      <c r="BS24">
        <v>5</v>
      </c>
      <c r="BT24">
        <v>50632</v>
      </c>
      <c r="BU24" t="s">
        <v>97</v>
      </c>
      <c r="BV24">
        <v>7763</v>
      </c>
      <c r="BW24">
        <v>58395</v>
      </c>
      <c r="BX24">
        <v>0</v>
      </c>
      <c r="BZ24">
        <v>-999999</v>
      </c>
      <c r="CA24">
        <v>6</v>
      </c>
      <c r="CB24">
        <v>58401</v>
      </c>
      <c r="CC24" t="s">
        <v>100</v>
      </c>
      <c r="CD24">
        <v>2346</v>
      </c>
      <c r="CE24">
        <v>60747</v>
      </c>
      <c r="CF24">
        <v>0</v>
      </c>
      <c r="CH24">
        <v>-999999</v>
      </c>
      <c r="CI24">
        <v>6</v>
      </c>
      <c r="CJ24">
        <v>60753</v>
      </c>
      <c r="CK24" t="s">
        <v>101</v>
      </c>
      <c r="CL24">
        <v>2882</v>
      </c>
      <c r="CM24">
        <v>63635</v>
      </c>
      <c r="CN24">
        <v>1117360090</v>
      </c>
      <c r="CO24" s="3">
        <v>41017</v>
      </c>
      <c r="CP24" s="4">
        <v>0.52793981481481478</v>
      </c>
      <c r="CQ24" s="5">
        <v>0.73627314814814815</v>
      </c>
    </row>
    <row r="25" spans="1:95">
      <c r="A25" t="s">
        <v>90</v>
      </c>
      <c r="B25">
        <v>187</v>
      </c>
      <c r="C25">
        <v>1</v>
      </c>
      <c r="D25" s="1" t="s">
        <v>169</v>
      </c>
      <c r="E25" s="2">
        <v>41017.529826388891</v>
      </c>
      <c r="F25">
        <v>60.37</v>
      </c>
      <c r="G25">
        <v>1</v>
      </c>
      <c r="H25">
        <v>0</v>
      </c>
      <c r="J25">
        <v>-999999</v>
      </c>
      <c r="K25">
        <v>12</v>
      </c>
      <c r="L25">
        <v>75755</v>
      </c>
      <c r="M25" t="s">
        <v>92</v>
      </c>
      <c r="N25">
        <v>6372</v>
      </c>
      <c r="O25">
        <v>82127</v>
      </c>
      <c r="P25">
        <v>0</v>
      </c>
      <c r="R25">
        <v>-999999</v>
      </c>
      <c r="S25">
        <v>2</v>
      </c>
      <c r="T25">
        <v>19319</v>
      </c>
      <c r="U25" t="s">
        <v>141</v>
      </c>
      <c r="V25" t="str">
        <f t="shared" si="0"/>
        <v>20{SPACE}</v>
      </c>
      <c r="W25" t="str">
        <f t="shared" si="1"/>
        <v>20</v>
      </c>
      <c r="X25" s="1">
        <v>20</v>
      </c>
      <c r="Y25">
        <v>6654</v>
      </c>
      <c r="Z25">
        <v>0</v>
      </c>
      <c r="AB25">
        <v>-999999</v>
      </c>
      <c r="AC25">
        <v>6</v>
      </c>
      <c r="AD25">
        <v>25979</v>
      </c>
      <c r="AE25" t="s">
        <v>97</v>
      </c>
      <c r="AF25">
        <v>5506</v>
      </c>
      <c r="AG25">
        <v>31485</v>
      </c>
      <c r="AH25">
        <v>0</v>
      </c>
      <c r="AJ25">
        <v>-999999</v>
      </c>
      <c r="AK25">
        <v>9</v>
      </c>
      <c r="AL25">
        <v>31495</v>
      </c>
      <c r="AM25" t="s">
        <v>170</v>
      </c>
      <c r="AN25" t="str">
        <f t="shared" si="2"/>
        <v>25</v>
      </c>
      <c r="AO25" s="1">
        <v>25</v>
      </c>
      <c r="AP25">
        <v>8350</v>
      </c>
      <c r="AQ25">
        <v>39845</v>
      </c>
      <c r="AR25">
        <v>0</v>
      </c>
      <c r="AT25">
        <v>-999999</v>
      </c>
      <c r="AU25">
        <v>14</v>
      </c>
      <c r="AV25">
        <v>39860</v>
      </c>
      <c r="AW25" t="s">
        <v>171</v>
      </c>
      <c r="AX25">
        <v>14234</v>
      </c>
      <c r="AY25">
        <v>54094</v>
      </c>
      <c r="AZ25">
        <v>0</v>
      </c>
      <c r="BB25">
        <v>-999999</v>
      </c>
      <c r="BC25">
        <v>11</v>
      </c>
      <c r="BD25">
        <v>54105</v>
      </c>
      <c r="BE25" t="s">
        <v>94</v>
      </c>
      <c r="BF25">
        <v>3861</v>
      </c>
      <c r="BG25">
        <v>57966</v>
      </c>
      <c r="BH25">
        <v>0</v>
      </c>
      <c r="BJ25">
        <v>-999999</v>
      </c>
      <c r="BK25">
        <v>16</v>
      </c>
      <c r="BL25">
        <v>57982</v>
      </c>
      <c r="BM25" t="s">
        <v>100</v>
      </c>
      <c r="BN25">
        <v>4344</v>
      </c>
      <c r="BO25">
        <v>62326</v>
      </c>
      <c r="BP25">
        <v>0</v>
      </c>
      <c r="BR25">
        <v>-999999</v>
      </c>
      <c r="BS25">
        <v>12</v>
      </c>
      <c r="BT25">
        <v>62338</v>
      </c>
      <c r="BU25" t="s">
        <v>116</v>
      </c>
      <c r="BV25">
        <v>7940</v>
      </c>
      <c r="BW25">
        <v>70278</v>
      </c>
      <c r="BX25">
        <v>0</v>
      </c>
      <c r="BZ25">
        <v>-999999</v>
      </c>
      <c r="CA25">
        <v>10</v>
      </c>
      <c r="CB25">
        <v>70289</v>
      </c>
      <c r="CC25" t="s">
        <v>100</v>
      </c>
      <c r="CD25">
        <v>3221</v>
      </c>
      <c r="CE25">
        <v>73510</v>
      </c>
      <c r="CF25">
        <v>0</v>
      </c>
      <c r="CH25">
        <v>-999999</v>
      </c>
      <c r="CI25">
        <v>8</v>
      </c>
      <c r="CJ25">
        <v>73519</v>
      </c>
      <c r="CK25" t="s">
        <v>101</v>
      </c>
      <c r="CL25">
        <v>2223</v>
      </c>
      <c r="CM25">
        <v>75742</v>
      </c>
      <c r="CN25">
        <v>1514390865</v>
      </c>
      <c r="CO25" s="3">
        <v>41017</v>
      </c>
      <c r="CP25" s="4">
        <v>0.52982638888888889</v>
      </c>
      <c r="CQ25" s="5">
        <v>0.73815972222222215</v>
      </c>
    </row>
    <row r="26" spans="1:95">
      <c r="A26" t="s">
        <v>90</v>
      </c>
      <c r="B26">
        <v>188</v>
      </c>
      <c r="C26">
        <v>1</v>
      </c>
      <c r="D26" s="1" t="s">
        <v>172</v>
      </c>
      <c r="E26" s="2">
        <v>41017.571388888886</v>
      </c>
      <c r="F26">
        <v>60.37</v>
      </c>
      <c r="G26">
        <v>1</v>
      </c>
      <c r="H26">
        <v>0</v>
      </c>
      <c r="J26">
        <v>-999999</v>
      </c>
      <c r="K26">
        <v>12</v>
      </c>
      <c r="L26">
        <v>38513</v>
      </c>
      <c r="M26" t="s">
        <v>92</v>
      </c>
      <c r="N26">
        <v>3540</v>
      </c>
      <c r="O26">
        <v>42053</v>
      </c>
      <c r="P26">
        <v>0</v>
      </c>
      <c r="R26">
        <v>-999999</v>
      </c>
      <c r="S26">
        <v>16</v>
      </c>
      <c r="T26">
        <v>8332</v>
      </c>
      <c r="U26" t="s">
        <v>113</v>
      </c>
      <c r="V26" t="str">
        <f t="shared" si="0"/>
        <v>19</v>
      </c>
      <c r="W26" t="str">
        <f t="shared" si="1"/>
        <v>19</v>
      </c>
      <c r="X26" s="1">
        <v>19</v>
      </c>
      <c r="Y26">
        <v>3240</v>
      </c>
      <c r="Z26">
        <v>0</v>
      </c>
      <c r="AB26">
        <v>-999999</v>
      </c>
      <c r="AC26">
        <v>6</v>
      </c>
      <c r="AD26">
        <v>11578</v>
      </c>
      <c r="AE26" t="s">
        <v>94</v>
      </c>
      <c r="AF26">
        <v>1954</v>
      </c>
      <c r="AG26">
        <v>13532</v>
      </c>
      <c r="AH26">
        <v>0</v>
      </c>
      <c r="AJ26">
        <v>-999999</v>
      </c>
      <c r="AK26">
        <v>17</v>
      </c>
      <c r="AL26">
        <v>13550</v>
      </c>
      <c r="AM26" t="s">
        <v>108</v>
      </c>
      <c r="AN26" t="str">
        <f t="shared" si="2"/>
        <v>13</v>
      </c>
      <c r="AO26" s="1">
        <v>13</v>
      </c>
      <c r="AP26">
        <v>4526</v>
      </c>
      <c r="AQ26">
        <v>18076</v>
      </c>
      <c r="AR26">
        <v>0</v>
      </c>
      <c r="AT26">
        <v>-999999</v>
      </c>
      <c r="AU26">
        <v>11</v>
      </c>
      <c r="AV26">
        <v>18088</v>
      </c>
      <c r="AW26" t="s">
        <v>173</v>
      </c>
      <c r="AX26">
        <v>3212</v>
      </c>
      <c r="AY26">
        <v>21300</v>
      </c>
      <c r="AZ26">
        <v>0</v>
      </c>
      <c r="BB26">
        <v>-999999</v>
      </c>
      <c r="BC26">
        <v>17</v>
      </c>
      <c r="BD26">
        <v>21318</v>
      </c>
      <c r="BE26" t="s">
        <v>104</v>
      </c>
      <c r="BF26">
        <v>5783</v>
      </c>
      <c r="BG26">
        <v>27101</v>
      </c>
      <c r="BH26">
        <v>0</v>
      </c>
      <c r="BJ26">
        <v>-999999</v>
      </c>
      <c r="BK26">
        <v>15</v>
      </c>
      <c r="BL26">
        <v>27116</v>
      </c>
      <c r="BM26" t="s">
        <v>100</v>
      </c>
      <c r="BN26">
        <v>3057</v>
      </c>
      <c r="BO26">
        <v>30173</v>
      </c>
      <c r="BP26">
        <v>0</v>
      </c>
      <c r="BR26">
        <v>-999999</v>
      </c>
      <c r="BS26">
        <v>8</v>
      </c>
      <c r="BT26">
        <v>30181</v>
      </c>
      <c r="BU26" t="s">
        <v>116</v>
      </c>
      <c r="BV26">
        <v>3320</v>
      </c>
      <c r="BW26">
        <v>33501</v>
      </c>
      <c r="BX26">
        <v>0</v>
      </c>
      <c r="BZ26">
        <v>-999999</v>
      </c>
      <c r="CA26">
        <v>9</v>
      </c>
      <c r="CB26">
        <v>33510</v>
      </c>
      <c r="CC26" t="s">
        <v>100</v>
      </c>
      <c r="CD26">
        <v>2431</v>
      </c>
      <c r="CE26">
        <v>35941</v>
      </c>
      <c r="CF26">
        <v>0</v>
      </c>
      <c r="CH26">
        <v>-999999</v>
      </c>
      <c r="CI26">
        <v>4</v>
      </c>
      <c r="CJ26">
        <v>35945</v>
      </c>
      <c r="CK26" t="s">
        <v>101</v>
      </c>
      <c r="CL26">
        <v>2556</v>
      </c>
      <c r="CM26">
        <v>38501</v>
      </c>
      <c r="CN26">
        <v>1363799394</v>
      </c>
      <c r="CO26" s="3">
        <v>41017</v>
      </c>
      <c r="CP26" s="4">
        <v>0.57138888888888884</v>
      </c>
      <c r="CQ26" s="5">
        <v>0.77972222222222232</v>
      </c>
    </row>
    <row r="27" spans="1:95">
      <c r="A27" t="s">
        <v>90</v>
      </c>
      <c r="B27">
        <v>189</v>
      </c>
      <c r="C27">
        <v>1</v>
      </c>
      <c r="D27" s="1" t="s">
        <v>174</v>
      </c>
      <c r="E27" s="2">
        <v>41017.572476851848</v>
      </c>
      <c r="F27">
        <v>60.369</v>
      </c>
      <c r="G27">
        <v>1</v>
      </c>
      <c r="H27">
        <v>0</v>
      </c>
      <c r="J27">
        <v>-999999</v>
      </c>
      <c r="K27">
        <v>17</v>
      </c>
      <c r="L27">
        <v>81030</v>
      </c>
      <c r="M27" t="s">
        <v>92</v>
      </c>
      <c r="N27">
        <v>7759</v>
      </c>
      <c r="O27">
        <v>88789</v>
      </c>
      <c r="P27">
        <v>0</v>
      </c>
      <c r="R27">
        <v>-999999</v>
      </c>
      <c r="S27">
        <v>18</v>
      </c>
      <c r="T27">
        <v>15285</v>
      </c>
      <c r="U27" t="s">
        <v>107</v>
      </c>
      <c r="V27" t="str">
        <f t="shared" si="0"/>
        <v>20</v>
      </c>
      <c r="W27" t="str">
        <f t="shared" si="1"/>
        <v>20</v>
      </c>
      <c r="X27" s="1">
        <v>20</v>
      </c>
      <c r="Y27">
        <v>3766</v>
      </c>
      <c r="Z27">
        <v>0</v>
      </c>
      <c r="AB27">
        <v>-999999</v>
      </c>
      <c r="AC27">
        <v>11</v>
      </c>
      <c r="AD27">
        <v>19062</v>
      </c>
      <c r="AE27" t="s">
        <v>97</v>
      </c>
      <c r="AF27">
        <v>3125</v>
      </c>
      <c r="AG27">
        <v>22187</v>
      </c>
      <c r="AH27">
        <v>0</v>
      </c>
      <c r="AJ27">
        <v>-999999</v>
      </c>
      <c r="AK27">
        <v>5</v>
      </c>
      <c r="AL27">
        <v>22192</v>
      </c>
      <c r="AM27" t="s">
        <v>110</v>
      </c>
      <c r="AN27" t="str">
        <f t="shared" si="2"/>
        <v>14</v>
      </c>
      <c r="AO27" s="1">
        <v>14</v>
      </c>
      <c r="AP27">
        <v>21124</v>
      </c>
      <c r="AQ27">
        <v>43316</v>
      </c>
      <c r="AR27">
        <v>0</v>
      </c>
      <c r="AT27">
        <v>-999999</v>
      </c>
      <c r="AU27">
        <v>13</v>
      </c>
      <c r="AV27">
        <v>43329</v>
      </c>
      <c r="AW27" t="s">
        <v>175</v>
      </c>
      <c r="AX27">
        <v>11691</v>
      </c>
      <c r="AY27">
        <v>55020</v>
      </c>
      <c r="AZ27">
        <v>0</v>
      </c>
      <c r="BB27">
        <v>-999999</v>
      </c>
      <c r="BC27">
        <v>4</v>
      </c>
      <c r="BD27">
        <v>55024</v>
      </c>
      <c r="BE27" t="s">
        <v>97</v>
      </c>
      <c r="BF27">
        <v>6820</v>
      </c>
      <c r="BG27">
        <v>61844</v>
      </c>
      <c r="BH27">
        <v>0</v>
      </c>
      <c r="BJ27">
        <v>-999999</v>
      </c>
      <c r="BK27">
        <v>3</v>
      </c>
      <c r="BL27">
        <v>61848</v>
      </c>
      <c r="BM27" t="s">
        <v>101</v>
      </c>
      <c r="BN27">
        <v>5492</v>
      </c>
      <c r="BO27">
        <v>67340</v>
      </c>
      <c r="BP27">
        <v>0</v>
      </c>
      <c r="BR27">
        <v>-999999</v>
      </c>
      <c r="BS27">
        <v>7</v>
      </c>
      <c r="BT27">
        <v>67348</v>
      </c>
      <c r="BU27" t="s">
        <v>116</v>
      </c>
      <c r="BV27">
        <v>7289</v>
      </c>
      <c r="BW27">
        <v>74637</v>
      </c>
      <c r="BX27">
        <v>0</v>
      </c>
      <c r="BZ27">
        <v>-999999</v>
      </c>
      <c r="CA27">
        <v>16</v>
      </c>
      <c r="CB27">
        <v>74653</v>
      </c>
      <c r="CC27" t="s">
        <v>100</v>
      </c>
      <c r="CD27">
        <v>3399</v>
      </c>
      <c r="CE27">
        <v>78052</v>
      </c>
      <c r="CF27">
        <v>0</v>
      </c>
      <c r="CH27">
        <v>-999999</v>
      </c>
      <c r="CI27">
        <v>12</v>
      </c>
      <c r="CJ27">
        <v>78065</v>
      </c>
      <c r="CK27" t="s">
        <v>176</v>
      </c>
      <c r="CL27">
        <v>2948</v>
      </c>
      <c r="CM27">
        <v>81013</v>
      </c>
      <c r="CN27">
        <v>1340629635</v>
      </c>
      <c r="CO27" s="3">
        <v>41017</v>
      </c>
      <c r="CP27" s="4">
        <v>0.57247685185185182</v>
      </c>
      <c r="CQ27" s="5">
        <v>0.78081018518518519</v>
      </c>
    </row>
    <row r="28" spans="1:95">
      <c r="A28" t="s">
        <v>90</v>
      </c>
      <c r="B28">
        <v>190</v>
      </c>
      <c r="C28">
        <v>1</v>
      </c>
      <c r="D28" s="1" t="s">
        <v>177</v>
      </c>
      <c r="E28" s="2">
        <v>41017.571493055555</v>
      </c>
      <c r="F28">
        <v>60.371000000000002</v>
      </c>
      <c r="G28">
        <v>1</v>
      </c>
      <c r="H28">
        <v>0</v>
      </c>
      <c r="J28">
        <v>-999999</v>
      </c>
      <c r="K28">
        <v>12</v>
      </c>
      <c r="L28">
        <v>54406</v>
      </c>
      <c r="M28" t="s">
        <v>92</v>
      </c>
      <c r="N28">
        <v>3956</v>
      </c>
      <c r="O28">
        <v>58362</v>
      </c>
      <c r="P28">
        <v>0</v>
      </c>
      <c r="R28">
        <v>-999999</v>
      </c>
      <c r="S28">
        <v>5</v>
      </c>
      <c r="T28">
        <v>7661</v>
      </c>
      <c r="U28" t="s">
        <v>121</v>
      </c>
      <c r="V28" t="str">
        <f t="shared" si="0"/>
        <v>18</v>
      </c>
      <c r="W28" t="str">
        <f t="shared" si="1"/>
        <v>18</v>
      </c>
      <c r="X28" s="1">
        <v>18</v>
      </c>
      <c r="Y28">
        <v>4435</v>
      </c>
      <c r="Z28">
        <v>0</v>
      </c>
      <c r="AB28">
        <v>-999999</v>
      </c>
      <c r="AC28">
        <v>3</v>
      </c>
      <c r="AD28">
        <v>12100</v>
      </c>
      <c r="AE28" t="s">
        <v>94</v>
      </c>
      <c r="AF28">
        <v>6028</v>
      </c>
      <c r="AG28">
        <v>18128</v>
      </c>
      <c r="AH28">
        <v>0</v>
      </c>
      <c r="AJ28">
        <v>-999999</v>
      </c>
      <c r="AK28">
        <v>17</v>
      </c>
      <c r="AL28">
        <v>18146</v>
      </c>
      <c r="AM28" t="s">
        <v>95</v>
      </c>
      <c r="AN28" t="str">
        <f t="shared" si="2"/>
        <v>12</v>
      </c>
      <c r="AO28" s="1">
        <v>12</v>
      </c>
      <c r="AP28">
        <v>5607</v>
      </c>
      <c r="AQ28">
        <v>23753</v>
      </c>
      <c r="AR28">
        <v>0</v>
      </c>
      <c r="AT28">
        <v>-999999</v>
      </c>
      <c r="AU28">
        <v>8</v>
      </c>
      <c r="AV28">
        <v>23761</v>
      </c>
      <c r="AW28" t="s">
        <v>178</v>
      </c>
      <c r="AX28">
        <v>9312</v>
      </c>
      <c r="AY28">
        <v>33073</v>
      </c>
      <c r="AZ28">
        <v>0</v>
      </c>
      <c r="BB28">
        <v>-999999</v>
      </c>
      <c r="BC28">
        <v>14</v>
      </c>
      <c r="BD28">
        <v>33087</v>
      </c>
      <c r="BE28" t="s">
        <v>104</v>
      </c>
      <c r="BF28">
        <v>5082</v>
      </c>
      <c r="BG28">
        <v>38169</v>
      </c>
      <c r="BH28">
        <v>0</v>
      </c>
      <c r="BJ28">
        <v>-999999</v>
      </c>
      <c r="BK28">
        <v>3</v>
      </c>
      <c r="BL28">
        <v>38173</v>
      </c>
      <c r="BM28" t="s">
        <v>100</v>
      </c>
      <c r="BN28">
        <v>5340</v>
      </c>
      <c r="BO28">
        <v>43513</v>
      </c>
      <c r="BP28">
        <v>0</v>
      </c>
      <c r="BR28">
        <v>-999999</v>
      </c>
      <c r="BS28">
        <v>9</v>
      </c>
      <c r="BT28">
        <v>43523</v>
      </c>
      <c r="BU28" t="s">
        <v>116</v>
      </c>
      <c r="BV28">
        <v>5526</v>
      </c>
      <c r="BW28">
        <v>49049</v>
      </c>
      <c r="BX28">
        <v>0</v>
      </c>
      <c r="BZ28">
        <v>-999999</v>
      </c>
      <c r="CA28">
        <v>6</v>
      </c>
      <c r="CB28">
        <v>49056</v>
      </c>
      <c r="CC28" t="s">
        <v>100</v>
      </c>
      <c r="CD28">
        <v>3442</v>
      </c>
      <c r="CE28">
        <v>52498</v>
      </c>
      <c r="CF28">
        <v>0</v>
      </c>
      <c r="CH28">
        <v>-999999</v>
      </c>
      <c r="CI28">
        <v>3</v>
      </c>
      <c r="CJ28">
        <v>52501</v>
      </c>
      <c r="CK28" t="s">
        <v>101</v>
      </c>
      <c r="CL28">
        <v>1893</v>
      </c>
      <c r="CM28">
        <v>54394</v>
      </c>
      <c r="CN28">
        <v>1757818918</v>
      </c>
      <c r="CO28" s="3">
        <v>41017</v>
      </c>
      <c r="CP28" s="4">
        <v>0.57150462962962967</v>
      </c>
      <c r="CQ28" s="5">
        <v>0.77983796296296293</v>
      </c>
    </row>
    <row r="29" spans="1:95">
      <c r="A29" t="s">
        <v>90</v>
      </c>
      <c r="B29">
        <v>191</v>
      </c>
      <c r="C29">
        <v>1</v>
      </c>
      <c r="D29" s="1" t="s">
        <v>179</v>
      </c>
      <c r="E29" s="2">
        <v>41017.571666666663</v>
      </c>
      <c r="F29">
        <v>60.37</v>
      </c>
      <c r="G29">
        <v>1</v>
      </c>
      <c r="H29">
        <v>0</v>
      </c>
      <c r="J29">
        <v>-999999</v>
      </c>
      <c r="K29">
        <v>14</v>
      </c>
      <c r="L29">
        <v>46626</v>
      </c>
      <c r="M29" t="s">
        <v>100</v>
      </c>
      <c r="N29">
        <v>4834</v>
      </c>
      <c r="O29">
        <v>51460</v>
      </c>
      <c r="P29">
        <v>0</v>
      </c>
      <c r="R29">
        <v>-999999</v>
      </c>
      <c r="S29">
        <v>14</v>
      </c>
      <c r="T29">
        <v>10680</v>
      </c>
      <c r="U29" t="s">
        <v>113</v>
      </c>
      <c r="V29" t="str">
        <f t="shared" si="0"/>
        <v>19</v>
      </c>
      <c r="W29" t="str">
        <f t="shared" si="1"/>
        <v>19</v>
      </c>
      <c r="X29" s="1">
        <v>19</v>
      </c>
      <c r="Y29">
        <v>2411</v>
      </c>
      <c r="Z29">
        <v>0</v>
      </c>
      <c r="AB29">
        <v>-999999</v>
      </c>
      <c r="AC29">
        <v>8</v>
      </c>
      <c r="AD29">
        <v>13099</v>
      </c>
      <c r="AE29" t="s">
        <v>97</v>
      </c>
      <c r="AF29">
        <v>3856</v>
      </c>
      <c r="AG29">
        <v>16955</v>
      </c>
      <c r="AH29">
        <v>0</v>
      </c>
      <c r="AJ29">
        <v>-999999</v>
      </c>
      <c r="AK29">
        <v>3</v>
      </c>
      <c r="AL29">
        <v>16958</v>
      </c>
      <c r="AM29" t="s">
        <v>108</v>
      </c>
      <c r="AN29" t="str">
        <f t="shared" si="2"/>
        <v>13</v>
      </c>
      <c r="AO29" s="1">
        <v>13</v>
      </c>
      <c r="AP29">
        <v>5109</v>
      </c>
      <c r="AQ29">
        <v>22067</v>
      </c>
      <c r="AR29">
        <v>0</v>
      </c>
      <c r="AT29">
        <v>-999999</v>
      </c>
      <c r="AU29">
        <v>10</v>
      </c>
      <c r="AV29">
        <v>22077</v>
      </c>
      <c r="AW29" t="s">
        <v>180</v>
      </c>
      <c r="AX29">
        <v>6110</v>
      </c>
      <c r="AY29">
        <v>28187</v>
      </c>
      <c r="AZ29">
        <v>0</v>
      </c>
      <c r="BB29">
        <v>-999999</v>
      </c>
      <c r="BC29">
        <v>19</v>
      </c>
      <c r="BD29">
        <v>28206</v>
      </c>
      <c r="BE29" t="s">
        <v>104</v>
      </c>
      <c r="BF29">
        <v>4285</v>
      </c>
      <c r="BG29">
        <v>32491</v>
      </c>
      <c r="BH29">
        <v>0</v>
      </c>
      <c r="BJ29">
        <v>-999999</v>
      </c>
      <c r="BK29">
        <v>5</v>
      </c>
      <c r="BL29">
        <v>32496</v>
      </c>
      <c r="BM29" t="s">
        <v>100</v>
      </c>
      <c r="BN29">
        <v>4067</v>
      </c>
      <c r="BO29">
        <v>36563</v>
      </c>
      <c r="BP29">
        <v>0</v>
      </c>
      <c r="BR29">
        <v>-999999</v>
      </c>
      <c r="BS29">
        <v>7</v>
      </c>
      <c r="BT29">
        <v>36571</v>
      </c>
      <c r="BU29" t="s">
        <v>97</v>
      </c>
      <c r="BV29">
        <v>5512</v>
      </c>
      <c r="BW29">
        <v>42083</v>
      </c>
      <c r="BX29">
        <v>0</v>
      </c>
      <c r="BZ29">
        <v>-999999</v>
      </c>
      <c r="CA29">
        <v>3</v>
      </c>
      <c r="CB29">
        <v>42087</v>
      </c>
      <c r="CC29" t="s">
        <v>100</v>
      </c>
      <c r="CD29">
        <v>2557</v>
      </c>
      <c r="CE29">
        <v>44644</v>
      </c>
      <c r="CF29">
        <v>0</v>
      </c>
      <c r="CH29">
        <v>-999999</v>
      </c>
      <c r="CI29">
        <v>10</v>
      </c>
      <c r="CJ29">
        <v>44654</v>
      </c>
      <c r="CK29" t="s">
        <v>176</v>
      </c>
      <c r="CL29">
        <v>1957</v>
      </c>
      <c r="CM29">
        <v>46611</v>
      </c>
      <c r="CN29">
        <v>1759301378</v>
      </c>
      <c r="CO29" s="3">
        <v>41017</v>
      </c>
      <c r="CP29" s="4">
        <v>0.5716782407407407</v>
      </c>
      <c r="CQ29" s="5">
        <v>0.78001157407407407</v>
      </c>
    </row>
    <row r="30" spans="1:95">
      <c r="A30" t="s">
        <v>90</v>
      </c>
      <c r="B30">
        <v>192</v>
      </c>
      <c r="C30">
        <v>1</v>
      </c>
      <c r="D30" s="1" t="s">
        <v>181</v>
      </c>
      <c r="E30" s="2">
        <v>41018.449699074074</v>
      </c>
      <c r="F30">
        <v>60.371000000000002</v>
      </c>
      <c r="G30">
        <v>1</v>
      </c>
      <c r="H30">
        <v>0</v>
      </c>
      <c r="J30">
        <v>-999999</v>
      </c>
      <c r="K30">
        <v>6</v>
      </c>
      <c r="L30">
        <v>46785</v>
      </c>
      <c r="M30" t="s">
        <v>92</v>
      </c>
      <c r="N30">
        <v>3650</v>
      </c>
      <c r="O30">
        <v>50435</v>
      </c>
      <c r="P30">
        <v>0</v>
      </c>
      <c r="R30">
        <v>-999999</v>
      </c>
      <c r="S30">
        <v>12</v>
      </c>
      <c r="T30">
        <v>7758</v>
      </c>
      <c r="U30" t="s">
        <v>121</v>
      </c>
      <c r="V30" t="str">
        <f t="shared" si="0"/>
        <v>18</v>
      </c>
      <c r="W30" t="str">
        <f t="shared" si="1"/>
        <v>18</v>
      </c>
      <c r="X30" s="1">
        <v>18</v>
      </c>
      <c r="Y30">
        <v>2844</v>
      </c>
      <c r="Z30">
        <v>0</v>
      </c>
      <c r="AB30">
        <v>-999999</v>
      </c>
      <c r="AC30">
        <v>5</v>
      </c>
      <c r="AD30">
        <v>10607</v>
      </c>
      <c r="AE30" t="s">
        <v>97</v>
      </c>
      <c r="AF30">
        <v>3275</v>
      </c>
      <c r="AG30">
        <v>13882</v>
      </c>
      <c r="AH30">
        <v>0</v>
      </c>
      <c r="AJ30">
        <v>-999999</v>
      </c>
      <c r="AK30">
        <v>5</v>
      </c>
      <c r="AL30">
        <v>13887</v>
      </c>
      <c r="AM30" t="s">
        <v>182</v>
      </c>
      <c r="AN30" t="str">
        <f t="shared" si="2"/>
        <v>0</v>
      </c>
      <c r="AO30" s="1">
        <v>0</v>
      </c>
      <c r="AP30">
        <v>3779</v>
      </c>
      <c r="AQ30">
        <v>17666</v>
      </c>
      <c r="AR30">
        <v>0</v>
      </c>
      <c r="AT30">
        <v>-999999</v>
      </c>
      <c r="AU30">
        <v>14</v>
      </c>
      <c r="AV30">
        <v>17680</v>
      </c>
      <c r="AW30" t="s">
        <v>168</v>
      </c>
      <c r="AX30">
        <v>4378</v>
      </c>
      <c r="AY30">
        <v>22058</v>
      </c>
      <c r="AZ30">
        <v>0</v>
      </c>
      <c r="BB30">
        <v>-999999</v>
      </c>
      <c r="BC30">
        <v>11</v>
      </c>
      <c r="BD30">
        <v>22070</v>
      </c>
      <c r="BE30" t="s">
        <v>110</v>
      </c>
      <c r="BF30">
        <v>9204</v>
      </c>
      <c r="BG30">
        <v>31274</v>
      </c>
      <c r="BH30">
        <v>1</v>
      </c>
      <c r="BJ30">
        <v>-999999</v>
      </c>
      <c r="BK30">
        <v>5</v>
      </c>
      <c r="BL30">
        <v>31280</v>
      </c>
      <c r="BN30">
        <v>4987</v>
      </c>
      <c r="BO30">
        <v>36267</v>
      </c>
      <c r="BP30">
        <v>0</v>
      </c>
      <c r="BR30">
        <v>-999999</v>
      </c>
      <c r="BS30">
        <v>16</v>
      </c>
      <c r="BT30">
        <v>36283</v>
      </c>
      <c r="BU30" t="s">
        <v>97</v>
      </c>
      <c r="BV30">
        <v>5064</v>
      </c>
      <c r="BW30">
        <v>41347</v>
      </c>
      <c r="BX30">
        <v>0</v>
      </c>
      <c r="BZ30">
        <v>-999999</v>
      </c>
      <c r="CA30">
        <v>4</v>
      </c>
      <c r="CB30">
        <v>41351</v>
      </c>
      <c r="CC30" t="s">
        <v>100</v>
      </c>
      <c r="CD30">
        <v>2996</v>
      </c>
      <c r="CE30">
        <v>44347</v>
      </c>
      <c r="CF30">
        <v>0</v>
      </c>
      <c r="CH30">
        <v>-999999</v>
      </c>
      <c r="CI30">
        <v>19</v>
      </c>
      <c r="CJ30">
        <v>44366</v>
      </c>
      <c r="CK30" t="s">
        <v>101</v>
      </c>
      <c r="CL30">
        <v>2413</v>
      </c>
      <c r="CM30">
        <v>46779</v>
      </c>
      <c r="CN30">
        <v>2050853717</v>
      </c>
      <c r="CO30" s="3">
        <v>41018</v>
      </c>
      <c r="CP30" s="4">
        <v>0.44969907407407406</v>
      </c>
      <c r="CQ30" s="5">
        <v>0.65803240740740743</v>
      </c>
    </row>
    <row r="31" spans="1:95">
      <c r="A31" t="s">
        <v>90</v>
      </c>
      <c r="B31">
        <v>193</v>
      </c>
      <c r="C31">
        <v>1</v>
      </c>
      <c r="D31" s="1" t="s">
        <v>183</v>
      </c>
      <c r="E31" s="2">
        <v>41018.451018518521</v>
      </c>
      <c r="F31">
        <v>60.37</v>
      </c>
      <c r="G31">
        <v>1</v>
      </c>
      <c r="H31">
        <v>0</v>
      </c>
      <c r="J31">
        <v>-999999</v>
      </c>
      <c r="K31">
        <v>15</v>
      </c>
      <c r="L31">
        <v>83845</v>
      </c>
      <c r="M31" t="s">
        <v>92</v>
      </c>
      <c r="N31">
        <v>4593</v>
      </c>
      <c r="O31">
        <v>88438</v>
      </c>
      <c r="P31">
        <v>0</v>
      </c>
      <c r="R31">
        <v>-999999</v>
      </c>
      <c r="S31">
        <v>5</v>
      </c>
      <c r="T31">
        <v>15681</v>
      </c>
      <c r="U31" t="s">
        <v>121</v>
      </c>
      <c r="V31" t="str">
        <f t="shared" si="0"/>
        <v>18</v>
      </c>
      <c r="W31" t="str">
        <f t="shared" si="1"/>
        <v>18</v>
      </c>
      <c r="X31" s="1">
        <v>18</v>
      </c>
      <c r="Y31">
        <v>4491</v>
      </c>
      <c r="Z31">
        <v>0</v>
      </c>
      <c r="AB31">
        <v>-999999</v>
      </c>
      <c r="AC31">
        <v>15</v>
      </c>
      <c r="AD31">
        <v>20187</v>
      </c>
      <c r="AE31" t="s">
        <v>97</v>
      </c>
      <c r="AF31">
        <v>4313</v>
      </c>
      <c r="AG31">
        <v>24500</v>
      </c>
      <c r="AH31">
        <v>0</v>
      </c>
      <c r="AJ31">
        <v>-999999</v>
      </c>
      <c r="AK31">
        <v>10</v>
      </c>
      <c r="AL31">
        <v>24510</v>
      </c>
      <c r="AM31" t="s">
        <v>118</v>
      </c>
      <c r="AN31" t="str">
        <f t="shared" si="2"/>
        <v>15</v>
      </c>
      <c r="AO31" s="1">
        <v>15</v>
      </c>
      <c r="AP31">
        <v>21646</v>
      </c>
      <c r="AQ31">
        <v>46156</v>
      </c>
      <c r="AR31">
        <v>0</v>
      </c>
      <c r="AT31">
        <v>-999999</v>
      </c>
      <c r="AU31">
        <v>3</v>
      </c>
      <c r="AV31">
        <v>46160</v>
      </c>
      <c r="AW31" t="s">
        <v>184</v>
      </c>
      <c r="AX31">
        <v>13405</v>
      </c>
      <c r="AY31">
        <v>59565</v>
      </c>
      <c r="AZ31">
        <v>0</v>
      </c>
      <c r="BB31">
        <v>-999999</v>
      </c>
      <c r="BC31">
        <v>12</v>
      </c>
      <c r="BD31">
        <v>59577</v>
      </c>
      <c r="BE31" t="s">
        <v>104</v>
      </c>
      <c r="BF31">
        <v>5020</v>
      </c>
      <c r="BG31">
        <v>64597</v>
      </c>
      <c r="BH31">
        <v>0</v>
      </c>
      <c r="BJ31">
        <v>-999999</v>
      </c>
      <c r="BK31">
        <v>15</v>
      </c>
      <c r="BL31">
        <v>64613</v>
      </c>
      <c r="BM31" t="s">
        <v>185</v>
      </c>
      <c r="BN31">
        <v>6512</v>
      </c>
      <c r="BO31">
        <v>71125</v>
      </c>
      <c r="BP31">
        <v>0</v>
      </c>
      <c r="BR31">
        <v>-999999</v>
      </c>
      <c r="BS31">
        <v>14</v>
      </c>
      <c r="BT31">
        <v>71140</v>
      </c>
      <c r="BU31" t="s">
        <v>97</v>
      </c>
      <c r="BV31">
        <v>4161</v>
      </c>
      <c r="BW31">
        <v>75301</v>
      </c>
      <c r="BX31">
        <v>0</v>
      </c>
      <c r="BZ31">
        <v>-999999</v>
      </c>
      <c r="CA31">
        <v>12</v>
      </c>
      <c r="CB31">
        <v>75314</v>
      </c>
      <c r="CC31" t="s">
        <v>100</v>
      </c>
      <c r="CD31">
        <v>5292</v>
      </c>
      <c r="CE31">
        <v>80606</v>
      </c>
      <c r="CF31">
        <v>0</v>
      </c>
      <c r="CH31">
        <v>-999999</v>
      </c>
      <c r="CI31">
        <v>9</v>
      </c>
      <c r="CJ31">
        <v>80615</v>
      </c>
      <c r="CK31" t="s">
        <v>101</v>
      </c>
      <c r="CL31">
        <v>3215</v>
      </c>
      <c r="CM31">
        <v>83830</v>
      </c>
      <c r="CN31">
        <v>-1123318549</v>
      </c>
      <c r="CO31" s="3">
        <v>41018</v>
      </c>
      <c r="CP31" s="4">
        <v>0.45103009259259258</v>
      </c>
      <c r="CQ31" s="5">
        <v>0.65936342592592589</v>
      </c>
    </row>
    <row r="32" spans="1:95">
      <c r="A32" t="s">
        <v>90</v>
      </c>
      <c r="B32">
        <v>194</v>
      </c>
      <c r="C32">
        <v>1</v>
      </c>
      <c r="D32" s="1" t="s">
        <v>186</v>
      </c>
      <c r="E32" s="2">
        <v>41018.448229166665</v>
      </c>
      <c r="F32">
        <v>60.37</v>
      </c>
      <c r="G32">
        <v>1</v>
      </c>
      <c r="H32">
        <v>0</v>
      </c>
      <c r="J32">
        <v>-999999</v>
      </c>
      <c r="K32">
        <v>4</v>
      </c>
      <c r="L32">
        <v>67938</v>
      </c>
      <c r="M32" t="s">
        <v>100</v>
      </c>
      <c r="N32">
        <v>7787</v>
      </c>
      <c r="O32">
        <v>75725</v>
      </c>
      <c r="P32">
        <v>0</v>
      </c>
      <c r="R32">
        <v>-999999</v>
      </c>
      <c r="S32">
        <v>16</v>
      </c>
      <c r="T32">
        <v>8819</v>
      </c>
      <c r="U32" t="s">
        <v>107</v>
      </c>
      <c r="V32" t="str">
        <f t="shared" si="0"/>
        <v>20</v>
      </c>
      <c r="W32" t="str">
        <f t="shared" si="1"/>
        <v>20</v>
      </c>
      <c r="X32" s="1">
        <v>20</v>
      </c>
      <c r="Y32">
        <v>4184</v>
      </c>
      <c r="Z32">
        <v>0</v>
      </c>
      <c r="AB32">
        <v>-999999</v>
      </c>
      <c r="AC32">
        <v>6</v>
      </c>
      <c r="AD32">
        <v>13010</v>
      </c>
      <c r="AE32" t="s">
        <v>94</v>
      </c>
      <c r="AF32">
        <v>4122</v>
      </c>
      <c r="AG32">
        <v>17132</v>
      </c>
      <c r="AH32">
        <v>0</v>
      </c>
      <c r="AJ32">
        <v>-999999</v>
      </c>
      <c r="AK32">
        <v>19</v>
      </c>
      <c r="AL32">
        <v>17151</v>
      </c>
      <c r="AM32" t="s">
        <v>108</v>
      </c>
      <c r="AN32" t="str">
        <f t="shared" si="2"/>
        <v>13</v>
      </c>
      <c r="AO32" s="1">
        <v>13</v>
      </c>
      <c r="AP32">
        <v>9901</v>
      </c>
      <c r="AQ32">
        <v>27052</v>
      </c>
      <c r="AR32">
        <v>0</v>
      </c>
      <c r="AT32">
        <v>-999999</v>
      </c>
      <c r="AU32">
        <v>5</v>
      </c>
      <c r="AV32">
        <v>27057</v>
      </c>
      <c r="AW32" t="s">
        <v>187</v>
      </c>
      <c r="AX32">
        <v>6947</v>
      </c>
      <c r="AY32">
        <v>34004</v>
      </c>
      <c r="AZ32">
        <v>0</v>
      </c>
      <c r="BB32">
        <v>-999999</v>
      </c>
      <c r="BC32">
        <v>9</v>
      </c>
      <c r="BD32">
        <v>34014</v>
      </c>
      <c r="BE32" t="s">
        <v>94</v>
      </c>
      <c r="BF32">
        <v>12110</v>
      </c>
      <c r="BG32">
        <v>46124</v>
      </c>
      <c r="BH32">
        <v>0</v>
      </c>
      <c r="BJ32">
        <v>-999999</v>
      </c>
      <c r="BK32">
        <v>14</v>
      </c>
      <c r="BL32">
        <v>46139</v>
      </c>
      <c r="BM32" t="s">
        <v>101</v>
      </c>
      <c r="BN32">
        <v>5074</v>
      </c>
      <c r="BO32">
        <v>51213</v>
      </c>
      <c r="BP32">
        <v>0</v>
      </c>
      <c r="BR32">
        <v>-999999</v>
      </c>
      <c r="BS32">
        <v>11</v>
      </c>
      <c r="BT32">
        <v>51224</v>
      </c>
      <c r="BU32" t="s">
        <v>116</v>
      </c>
      <c r="BV32">
        <v>10293</v>
      </c>
      <c r="BW32">
        <v>61517</v>
      </c>
      <c r="BX32">
        <v>0</v>
      </c>
      <c r="BZ32">
        <v>-999999</v>
      </c>
      <c r="CA32">
        <v>11</v>
      </c>
      <c r="CB32">
        <v>61528</v>
      </c>
      <c r="CC32" t="s">
        <v>100</v>
      </c>
      <c r="CD32">
        <v>3205</v>
      </c>
      <c r="CE32">
        <v>64733</v>
      </c>
      <c r="CF32">
        <v>0</v>
      </c>
      <c r="CH32">
        <v>-999999</v>
      </c>
      <c r="CI32">
        <v>7</v>
      </c>
      <c r="CJ32">
        <v>64741</v>
      </c>
      <c r="CK32" t="s">
        <v>101</v>
      </c>
      <c r="CL32">
        <v>3192</v>
      </c>
      <c r="CM32">
        <v>67933</v>
      </c>
      <c r="CN32">
        <v>-2025117452</v>
      </c>
      <c r="CO32" s="3">
        <v>41018</v>
      </c>
      <c r="CP32" s="4">
        <v>0.44824074074074072</v>
      </c>
      <c r="CQ32" s="5">
        <v>0.65657407407407409</v>
      </c>
    </row>
    <row r="33" spans="1:95">
      <c r="A33" t="s">
        <v>90</v>
      </c>
      <c r="B33">
        <v>198</v>
      </c>
      <c r="C33">
        <v>1</v>
      </c>
      <c r="D33" s="1" t="s">
        <v>188</v>
      </c>
      <c r="E33" s="2">
        <v>41018.455324074072</v>
      </c>
      <c r="F33">
        <v>60.37</v>
      </c>
      <c r="G33">
        <v>1</v>
      </c>
      <c r="H33">
        <v>0</v>
      </c>
      <c r="J33">
        <v>-999999</v>
      </c>
      <c r="K33">
        <v>9</v>
      </c>
      <c r="L33">
        <v>61511</v>
      </c>
      <c r="M33" t="s">
        <v>92</v>
      </c>
      <c r="N33">
        <v>4703</v>
      </c>
      <c r="O33">
        <v>66214</v>
      </c>
      <c r="P33">
        <v>0</v>
      </c>
      <c r="R33">
        <v>-999999</v>
      </c>
      <c r="S33">
        <v>16</v>
      </c>
      <c r="T33">
        <v>8868</v>
      </c>
      <c r="U33" t="s">
        <v>113</v>
      </c>
      <c r="V33" t="str">
        <f t="shared" si="0"/>
        <v>19</v>
      </c>
      <c r="W33" t="str">
        <f t="shared" si="1"/>
        <v>19</v>
      </c>
      <c r="X33" s="1">
        <v>19</v>
      </c>
      <c r="Y33">
        <v>4632</v>
      </c>
      <c r="Z33">
        <v>0</v>
      </c>
      <c r="AB33">
        <v>-999999</v>
      </c>
      <c r="AC33">
        <v>5</v>
      </c>
      <c r="AD33">
        <v>13506</v>
      </c>
      <c r="AE33" t="s">
        <v>97</v>
      </c>
      <c r="AF33">
        <v>4938</v>
      </c>
      <c r="AG33">
        <v>18444</v>
      </c>
      <c r="AH33">
        <v>0</v>
      </c>
      <c r="AJ33">
        <v>-999999</v>
      </c>
      <c r="AK33">
        <v>14</v>
      </c>
      <c r="AL33">
        <v>18459</v>
      </c>
      <c r="AM33" t="s">
        <v>95</v>
      </c>
      <c r="AN33" t="str">
        <f t="shared" si="2"/>
        <v>12</v>
      </c>
      <c r="AO33" s="1">
        <v>12</v>
      </c>
      <c r="AP33">
        <v>7498</v>
      </c>
      <c r="AQ33">
        <v>25957</v>
      </c>
      <c r="AR33">
        <v>0</v>
      </c>
      <c r="AT33">
        <v>-999999</v>
      </c>
      <c r="AU33">
        <v>6</v>
      </c>
      <c r="AV33">
        <v>25963</v>
      </c>
      <c r="AW33" t="s">
        <v>178</v>
      </c>
      <c r="AX33">
        <v>10042</v>
      </c>
      <c r="AY33">
        <v>36005</v>
      </c>
      <c r="AZ33">
        <v>0</v>
      </c>
      <c r="BB33">
        <v>-999999</v>
      </c>
      <c r="BC33">
        <v>13</v>
      </c>
      <c r="BD33">
        <v>36018</v>
      </c>
      <c r="BE33" t="s">
        <v>97</v>
      </c>
      <c r="BF33">
        <v>4419</v>
      </c>
      <c r="BG33">
        <v>40437</v>
      </c>
      <c r="BH33">
        <v>0</v>
      </c>
      <c r="BJ33">
        <v>-999999</v>
      </c>
      <c r="BK33">
        <v>4</v>
      </c>
      <c r="BL33">
        <v>40441</v>
      </c>
      <c r="BM33" t="s">
        <v>100</v>
      </c>
      <c r="BN33">
        <v>5580</v>
      </c>
      <c r="BO33">
        <v>46021</v>
      </c>
      <c r="BP33">
        <v>0</v>
      </c>
      <c r="BR33">
        <v>-999999</v>
      </c>
      <c r="BS33">
        <v>17</v>
      </c>
      <c r="BT33">
        <v>46039</v>
      </c>
      <c r="BU33" t="s">
        <v>99</v>
      </c>
      <c r="BV33">
        <v>7414</v>
      </c>
      <c r="BW33">
        <v>53453</v>
      </c>
      <c r="BX33">
        <v>0</v>
      </c>
      <c r="BZ33">
        <v>-999999</v>
      </c>
      <c r="CA33">
        <v>6</v>
      </c>
      <c r="CB33">
        <v>53460</v>
      </c>
      <c r="CC33" t="s">
        <v>100</v>
      </c>
      <c r="CD33">
        <v>4810</v>
      </c>
      <c r="CE33">
        <v>58270</v>
      </c>
      <c r="CF33">
        <v>0</v>
      </c>
      <c r="CH33">
        <v>-999999</v>
      </c>
      <c r="CI33">
        <v>11</v>
      </c>
      <c r="CJ33">
        <v>58281</v>
      </c>
      <c r="CK33" t="s">
        <v>101</v>
      </c>
      <c r="CL33">
        <v>3221</v>
      </c>
      <c r="CM33">
        <v>61502</v>
      </c>
      <c r="CN33">
        <v>81112843</v>
      </c>
      <c r="CO33" s="3">
        <v>41018</v>
      </c>
      <c r="CP33" s="4">
        <v>0.45532407407407405</v>
      </c>
      <c r="CQ33" s="5">
        <v>0.66365740740740742</v>
      </c>
    </row>
    <row r="34" spans="1:95">
      <c r="X34">
        <f>AVERAGE(X2:X33)</f>
        <v>19.75</v>
      </c>
      <c r="AO34">
        <f>STDEV(AO2:AO33)</f>
        <v>3.9235383553377496</v>
      </c>
    </row>
    <row r="35" spans="1:95">
      <c r="X35">
        <f>STDEV(X2:X33)</f>
        <v>1.6263951827039393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2017-10-24T22:14:34Z</dcterms:created>
  <dcterms:modified xsi:type="dcterms:W3CDTF">2017-12-22T22:07:08Z</dcterms:modified>
</cp:coreProperties>
</file>