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857\Desktop\DBTB_Dropbox\DBTB_Numerical Analysis\ad\After\"/>
    </mc:Choice>
  </mc:AlternateContent>
  <bookViews>
    <workbookView xWindow="0" yWindow="0" windowWidth="28800" windowHeight="11700" activeTab="2"/>
  </bookViews>
  <sheets>
    <sheet name="Mon" sheetId="4" r:id="rId1"/>
    <sheet name="Tues" sheetId="5" r:id="rId2"/>
    <sheet name="Thurs" sheetId="7" r:id="rId3"/>
    <sheet name="Summary" sheetId="9" r:id="rId4"/>
    <sheet name="Wed_NOTUSED" sheetId="6" r:id="rId5"/>
  </sheets>
  <definedNames>
    <definedName name="_xlnm._FilterDatabase" localSheetId="0" hidden="1">Mon!$A$1:$J$95</definedName>
    <definedName name="_xlnm._FilterDatabase" localSheetId="2" hidden="1">Thurs!$A$1:$K$72</definedName>
    <definedName name="_xlnm._FilterDatabase" localSheetId="1" hidden="1">Tues!$A$1:$K$78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7" l="1"/>
  <c r="C70" i="7"/>
  <c r="B11" i="9" l="1"/>
  <c r="B12" i="9"/>
  <c r="B13" i="9"/>
  <c r="B14" i="9"/>
  <c r="C11" i="9"/>
  <c r="C12" i="9"/>
  <c r="C13" i="9"/>
  <c r="C14" i="9"/>
  <c r="D11" i="9"/>
  <c r="D12" i="9"/>
  <c r="D13" i="9"/>
  <c r="C69" i="7" l="1"/>
  <c r="C76" i="5"/>
  <c r="C77" i="5"/>
  <c r="C75" i="5"/>
  <c r="C70" i="4"/>
  <c r="C71" i="4"/>
  <c r="C69" i="4"/>
  <c r="B70" i="7"/>
  <c r="B71" i="7"/>
  <c r="B69" i="7"/>
  <c r="B76" i="5"/>
  <c r="B77" i="5"/>
  <c r="B75" i="5"/>
  <c r="B78" i="5" s="1"/>
  <c r="B71" i="4"/>
  <c r="B70" i="4"/>
  <c r="B72" i="4" s="1"/>
  <c r="B69" i="4"/>
  <c r="D68" i="6"/>
  <c r="B72" i="7"/>
  <c r="C72" i="4" l="1"/>
  <c r="C78" i="5"/>
  <c r="C72" i="7"/>
  <c r="D14" i="9" s="1"/>
</calcChain>
</file>

<file path=xl/sharedStrings.xml><?xml version="1.0" encoding="utf-8"?>
<sst xmlns="http://schemas.openxmlformats.org/spreadsheetml/2006/main" count="1115" uniqueCount="96">
  <si>
    <t>Video Number</t>
  </si>
  <si>
    <t xml:space="preserve">Time </t>
  </si>
  <si>
    <t>Lane</t>
  </si>
  <si>
    <t xml:space="preserve">Blocking files </t>
  </si>
  <si>
    <t>Propensity files</t>
  </si>
  <si>
    <t>#Blocking</t>
  </si>
  <si>
    <t>#Non Blocking</t>
  </si>
  <si>
    <t>Comments</t>
  </si>
  <si>
    <t>Run Script Status</t>
  </si>
  <si>
    <t>New # Blocking</t>
  </si>
  <si>
    <t>New # Non-Blocking</t>
  </si>
  <si>
    <t>GP063308</t>
  </si>
  <si>
    <t>-</t>
  </si>
  <si>
    <t>YES</t>
  </si>
  <si>
    <t>No blocking -&gt; no need to run script</t>
  </si>
  <si>
    <t>GP073308</t>
  </si>
  <si>
    <t>Ran script</t>
  </si>
  <si>
    <t>GP083308</t>
  </si>
  <si>
    <t xml:space="preserve">Ran script: No blocking event greater than 7 </t>
  </si>
  <si>
    <t>GP093308</t>
  </si>
  <si>
    <t>GP103308</t>
  </si>
  <si>
    <t>GP113308</t>
  </si>
  <si>
    <t>GP123308</t>
  </si>
  <si>
    <t>.</t>
  </si>
  <si>
    <t>GP133308</t>
  </si>
  <si>
    <t>GP143308</t>
  </si>
  <si>
    <t>GP153308</t>
  </si>
  <si>
    <t>GP163308</t>
  </si>
  <si>
    <t xml:space="preserve">old </t>
  </si>
  <si>
    <t>new</t>
  </si>
  <si>
    <t>Deleted this space and it didn't undo</t>
  </si>
  <si>
    <t xml:space="preserve">Total # Opportunities </t>
  </si>
  <si>
    <t>Total # Blocking</t>
  </si>
  <si>
    <t>Total # Non Blocking</t>
  </si>
  <si>
    <t>Propensity</t>
  </si>
  <si>
    <t>GP133309</t>
  </si>
  <si>
    <t>GP143309</t>
  </si>
  <si>
    <t>yes</t>
  </si>
  <si>
    <t>Ran Script (However I think two blockingvehicles at 0:13:48 and 0:13:54 might be blocking ones, check )</t>
  </si>
  <si>
    <t>manually checked</t>
  </si>
  <si>
    <t>Ran Script</t>
  </si>
  <si>
    <t>Ran Script; No blocking events corresponding toblocking vehicles; Would suggest to update numbers by checking I guess</t>
  </si>
  <si>
    <t>GP153309</t>
  </si>
  <si>
    <t xml:space="preserve">Ran Script; Would recommend to check. The comments in propensity seem the blockingvehicles should be counted. There aren't blocking event corresponding </t>
  </si>
  <si>
    <t>GP163309</t>
  </si>
  <si>
    <t>GP173309</t>
  </si>
  <si>
    <t>The propensity file has time values very cumbersome to script. So could not run script. Can you check these blocking propensity events manually?</t>
  </si>
  <si>
    <t>No blocking event greater than 7</t>
  </si>
  <si>
    <t>GP183309</t>
  </si>
  <si>
    <t>Ran Script: However just check the one on 12:20. Script won't catch if a vehicle that entered at 12:20 actually started to block 13:20…as the gap is only f 60s.. So better to check that manually</t>
  </si>
  <si>
    <t>Ran script -&gt; all got eliminated-&gt; I am not very confident about the blocking event data. -&gt; If you think the blocking vehicles are actually blocking keep it. Manual check is better option here.</t>
  </si>
  <si>
    <t>GP193309</t>
  </si>
  <si>
    <t>Ran script; However the old propensity files has blocking vehicle with more than 7s timestamp in comment: check and update accordingly</t>
  </si>
  <si>
    <t>GP203309</t>
  </si>
  <si>
    <t>GP213309</t>
  </si>
  <si>
    <t>GP223309</t>
  </si>
  <si>
    <t>Ran script: Check: Noblocking events recorded corresponding to propensity blocking vehicles</t>
  </si>
  <si>
    <t>GP233309</t>
  </si>
  <si>
    <t>GP243309</t>
  </si>
  <si>
    <t>No blocking file corresponding to GP243309</t>
  </si>
  <si>
    <t>comments</t>
  </si>
  <si>
    <t>GP043311</t>
  </si>
  <si>
    <t>Ran Script; Check if numbers are actually true</t>
  </si>
  <si>
    <t>GP053311</t>
  </si>
  <si>
    <t>GP063311</t>
  </si>
  <si>
    <t>GP073311</t>
  </si>
  <si>
    <t>ran script: check first propensity vehicle(it has come comments)</t>
  </si>
  <si>
    <t>GP083311</t>
  </si>
  <si>
    <t>GP093311</t>
  </si>
  <si>
    <t>GP103311</t>
  </si>
  <si>
    <t>GP113311</t>
  </si>
  <si>
    <t>GP123311</t>
  </si>
  <si>
    <t>GP133311</t>
  </si>
  <si>
    <t>GP143311</t>
  </si>
  <si>
    <t>Ashford@ Dunwoody</t>
  </si>
  <si>
    <t>Before</t>
  </si>
  <si>
    <t>Mon</t>
  </si>
  <si>
    <t>Tues</t>
  </si>
  <si>
    <t>Thurs</t>
  </si>
  <si>
    <t>Hours of study</t>
  </si>
  <si>
    <t>2*</t>
  </si>
  <si>
    <t>1*</t>
  </si>
  <si>
    <t>After</t>
  </si>
  <si>
    <t>* police present</t>
  </si>
  <si>
    <t>GOPR3310</t>
  </si>
  <si>
    <t>no-nonblocking</t>
  </si>
  <si>
    <t>GP013310</t>
  </si>
  <si>
    <t>GP023310</t>
  </si>
  <si>
    <t>GP033310</t>
  </si>
  <si>
    <t>GP043310</t>
  </si>
  <si>
    <t>GP053310</t>
  </si>
  <si>
    <t>GP063310</t>
  </si>
  <si>
    <t>GP073310</t>
  </si>
  <si>
    <t>GP083310</t>
  </si>
  <si>
    <t>GP093310</t>
  </si>
  <si>
    <t>GP103310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</si>
</sst>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1DD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0" fontId="0" fillId="0" borderId="0" xfId="0" quotePrefix="1"/>
    <xf numFmtId="0" fontId="0" fillId="0" borderId="0" xfId="0" quotePrefix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 vertical="top" wrapText="1"/>
    </xf>
    <xf numFmtId="0" fontId="0" fillId="0" borderId="0" xfId="0" applyFill="1"/>
    <xf numFmtId="20" fontId="0" fillId="0" borderId="0" xfId="0" applyNumberFormat="1" applyFill="1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0" fillId="0" borderId="0" xfId="0" quotePrefix="1" applyFill="1"/>
    <xf numFmtId="0" fontId="2" fillId="0" borderId="0" xfId="0" applyFont="1" applyFill="1"/>
    <xf numFmtId="0" fontId="0" fillId="0" borderId="0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2" fontId="1" fillId="0" borderId="6" xfId="0" applyNumberFormat="1" applyFont="1" applyFill="1" applyBorder="1"/>
    <xf numFmtId="0" fontId="5" fillId="0" borderId="0" xfId="0" applyFont="1" applyAlignment="1">
      <alignment horizontal="left" vertical="top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 applyFill="1" applyBorder="1" applyAlignment="1">
      <alignment horizontal="left"/>
    </xf>
    <xf numFmtId="0" fontId="5" fillId="0" borderId="0" xfId="0" applyFont="1"/>
    <xf numFmtId="0" fontId="5" fillId="0" borderId="0" xfId="0" quotePrefix="1" applyFont="1" applyFill="1"/>
    <xf numFmtId="0" fontId="5" fillId="0" borderId="0" xfId="0" applyFont="1" applyFill="1" applyBorder="1"/>
    <xf numFmtId="20" fontId="5" fillId="0" borderId="0" xfId="0" applyNumberFormat="1" applyFont="1" applyFill="1" applyBorder="1"/>
    <xf numFmtId="164" fontId="5" fillId="0" borderId="0" xfId="0" applyNumberFormat="1" applyFont="1"/>
    <xf numFmtId="0" fontId="1" fillId="0" borderId="0" xfId="0" applyFont="1" applyAlignment="1">
      <alignment horizontal="left" vertical="top"/>
    </xf>
    <xf numFmtId="0" fontId="0" fillId="0" borderId="0" xfId="0" applyFont="1" applyFill="1"/>
    <xf numFmtId="0" fontId="0" fillId="0" borderId="0" xfId="0" applyFont="1"/>
    <xf numFmtId="0" fontId="4" fillId="0" borderId="0" xfId="0" applyFont="1"/>
    <xf numFmtId="0" fontId="2" fillId="2" borderId="0" xfId="0" applyFont="1" applyFill="1"/>
    <xf numFmtId="0" fontId="5" fillId="3" borderId="0" xfId="0" applyFont="1" applyFill="1"/>
    <xf numFmtId="164" fontId="5" fillId="3" borderId="0" xfId="0" applyNumberFormat="1" applyFont="1" applyFill="1"/>
    <xf numFmtId="0" fontId="5" fillId="3" borderId="0" xfId="0" applyFont="1" applyFill="1" applyBorder="1" applyAlignment="1">
      <alignment horizontal="left"/>
    </xf>
    <xf numFmtId="0" fontId="2" fillId="3" borderId="0" xfId="0" applyFont="1" applyFill="1"/>
    <xf numFmtId="0" fontId="0" fillId="3" borderId="0" xfId="0" applyFill="1"/>
    <xf numFmtId="0" fontId="5" fillId="3" borderId="0" xfId="0" quotePrefix="1" applyFont="1" applyFill="1"/>
    <xf numFmtId="0" fontId="0" fillId="3" borderId="0" xfId="0" applyFont="1" applyFill="1"/>
    <xf numFmtId="0" fontId="0" fillId="0" borderId="0" xfId="0" applyFont="1" applyAlignment="1">
      <alignment horizontal="left" vertical="top"/>
    </xf>
    <xf numFmtId="0" fontId="4" fillId="3" borderId="0" xfId="0" applyFont="1" applyFill="1"/>
    <xf numFmtId="0" fontId="4" fillId="0" borderId="0" xfId="0" applyFont="1" applyAlignment="1">
      <alignment horizontal="center" wrapText="1"/>
    </xf>
    <xf numFmtId="20" fontId="0" fillId="3" borderId="0" xfId="0" applyNumberFormat="1" applyFill="1"/>
    <xf numFmtId="0" fontId="0" fillId="3" borderId="0" xfId="0" applyFill="1" applyBorder="1" applyAlignment="1">
      <alignment horizontal="left"/>
    </xf>
    <xf numFmtId="0" fontId="6" fillId="3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0" fillId="4" borderId="0" xfId="0" applyNumberFormat="1" applyFill="1" applyBorder="1"/>
    <xf numFmtId="20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0" fontId="0" fillId="4" borderId="0" xfId="0" applyFill="1"/>
    <xf numFmtId="0" fontId="4" fillId="4" borderId="0" xfId="0" applyFont="1" applyFill="1"/>
    <xf numFmtId="0" fontId="0" fillId="4" borderId="0" xfId="0" quotePrefix="1" applyFill="1"/>
    <xf numFmtId="0" fontId="1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43" zoomScale="80" zoomScaleNormal="80" workbookViewId="0">
      <pane xSplit="1" topLeftCell="B1" activePane="topRight" state="frozen"/>
      <selection pane="topRight" activeCell="C69" sqref="C69:C72"/>
    </sheetView>
  </sheetViews>
  <sheetFormatPr defaultColWidth="8.85546875" defaultRowHeight="15" x14ac:dyDescent="0.25"/>
  <cols>
    <col min="1" max="1" width="16.42578125" bestFit="1" customWidth="1"/>
    <col min="4" max="4" width="14.7109375" customWidth="1"/>
    <col min="5" max="5" width="17.140625" customWidth="1"/>
    <col min="6" max="6" width="10.7109375" customWidth="1"/>
    <col min="8" max="8" width="13.7109375" customWidth="1"/>
    <col min="9" max="9" width="72.7109375" customWidth="1"/>
    <col min="10" max="10" width="19.85546875" style="11" customWidth="1"/>
    <col min="11" max="11" width="18.5703125" customWidth="1"/>
  </cols>
  <sheetData>
    <row r="1" spans="1:11" s="5" customFormat="1" ht="15.75" customHeight="1" x14ac:dyDescent="0.25">
      <c r="A1" s="3" t="s">
        <v>0</v>
      </c>
      <c r="B1" s="10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4" t="s">
        <v>8</v>
      </c>
      <c r="J1" s="60" t="s">
        <v>9</v>
      </c>
      <c r="K1" s="34" t="s">
        <v>10</v>
      </c>
    </row>
    <row r="2" spans="1:11" s="57" customFormat="1" x14ac:dyDescent="0.25">
      <c r="A2" s="54" t="s">
        <v>11</v>
      </c>
      <c r="B2" s="55">
        <v>0.67847222222222225</v>
      </c>
      <c r="C2" s="56">
        <v>225</v>
      </c>
      <c r="D2" s="57" t="s">
        <v>12</v>
      </c>
      <c r="E2" s="57" t="s">
        <v>13</v>
      </c>
      <c r="F2" s="57">
        <v>0</v>
      </c>
      <c r="G2" s="57">
        <v>1</v>
      </c>
      <c r="I2" s="57" t="s">
        <v>14</v>
      </c>
      <c r="J2" s="11">
        <v>0</v>
      </c>
      <c r="K2" s="57">
        <v>1</v>
      </c>
    </row>
    <row r="3" spans="1:11" s="57" customFormat="1" ht="15" customHeight="1" x14ac:dyDescent="0.25">
      <c r="A3" s="54" t="s">
        <v>11</v>
      </c>
      <c r="B3" s="55">
        <v>0.67847222222222225</v>
      </c>
      <c r="C3" s="56">
        <v>711</v>
      </c>
      <c r="D3" s="57" t="s">
        <v>12</v>
      </c>
      <c r="E3" s="57" t="s">
        <v>12</v>
      </c>
      <c r="F3" s="57">
        <v>1</v>
      </c>
      <c r="G3" s="57">
        <v>0</v>
      </c>
      <c r="I3" s="57" t="s">
        <v>14</v>
      </c>
      <c r="J3" s="11">
        <v>0</v>
      </c>
      <c r="K3" s="57">
        <v>0</v>
      </c>
    </row>
    <row r="4" spans="1:11" s="57" customFormat="1" ht="15" customHeight="1" x14ac:dyDescent="0.25">
      <c r="A4" s="54" t="s">
        <v>11</v>
      </c>
      <c r="B4" s="55">
        <v>0.67847222222222225</v>
      </c>
      <c r="C4" s="56">
        <v>712</v>
      </c>
      <c r="D4" s="57" t="s">
        <v>12</v>
      </c>
      <c r="E4" s="57" t="s">
        <v>12</v>
      </c>
      <c r="F4" s="57">
        <v>0</v>
      </c>
      <c r="G4" s="57">
        <v>0</v>
      </c>
      <c r="I4" s="57" t="s">
        <v>14</v>
      </c>
      <c r="J4" s="11">
        <v>0</v>
      </c>
      <c r="K4" s="57">
        <v>0</v>
      </c>
    </row>
    <row r="5" spans="1:11" s="57" customFormat="1" ht="15" customHeight="1" x14ac:dyDescent="0.25">
      <c r="A5" s="54" t="s">
        <v>11</v>
      </c>
      <c r="B5" s="55">
        <v>0.67847222222222225</v>
      </c>
      <c r="C5" s="56">
        <v>222</v>
      </c>
      <c r="D5" s="57" t="s">
        <v>12</v>
      </c>
      <c r="E5" s="57" t="s">
        <v>12</v>
      </c>
      <c r="F5" s="57">
        <v>0</v>
      </c>
      <c r="G5" s="57">
        <v>0</v>
      </c>
      <c r="I5" s="57" t="s">
        <v>14</v>
      </c>
      <c r="J5" s="11">
        <v>0</v>
      </c>
      <c r="K5" s="57">
        <v>0</v>
      </c>
    </row>
    <row r="6" spans="1:11" s="57" customFormat="1" ht="15" customHeight="1" x14ac:dyDescent="0.25">
      <c r="A6" s="54" t="s">
        <v>11</v>
      </c>
      <c r="B6" s="55">
        <v>0.67847222222222225</v>
      </c>
      <c r="C6" s="56">
        <v>223</v>
      </c>
      <c r="D6" s="57" t="s">
        <v>12</v>
      </c>
      <c r="E6" s="57" t="s">
        <v>12</v>
      </c>
      <c r="F6" s="57">
        <v>0</v>
      </c>
      <c r="G6" s="57">
        <v>0</v>
      </c>
      <c r="I6" s="57" t="s">
        <v>14</v>
      </c>
      <c r="J6" s="11">
        <v>0</v>
      </c>
      <c r="K6" s="57">
        <v>0</v>
      </c>
    </row>
    <row r="7" spans="1:11" s="57" customFormat="1" ht="15" customHeight="1" x14ac:dyDescent="0.25">
      <c r="A7" s="54" t="s">
        <v>11</v>
      </c>
      <c r="B7" s="55">
        <v>0.67847222222222225</v>
      </c>
      <c r="C7" s="56">
        <v>224</v>
      </c>
      <c r="D7" s="57" t="s">
        <v>12</v>
      </c>
      <c r="E7" s="57" t="s">
        <v>12</v>
      </c>
      <c r="F7" s="57">
        <v>0</v>
      </c>
      <c r="G7" s="57">
        <v>0</v>
      </c>
      <c r="I7" s="57" t="s">
        <v>14</v>
      </c>
      <c r="J7" s="11">
        <v>0</v>
      </c>
      <c r="K7" s="57">
        <v>0</v>
      </c>
    </row>
    <row r="8" spans="1:11" x14ac:dyDescent="0.25">
      <c r="A8" s="6" t="s">
        <v>15</v>
      </c>
      <c r="B8" s="1">
        <v>0.69097222222222221</v>
      </c>
      <c r="C8" s="2">
        <v>225</v>
      </c>
      <c r="D8" s="11" t="s">
        <v>13</v>
      </c>
      <c r="E8" s="11" t="s">
        <v>13</v>
      </c>
      <c r="F8" s="11">
        <v>1</v>
      </c>
      <c r="G8" s="11">
        <v>3</v>
      </c>
      <c r="H8" s="11"/>
      <c r="I8" s="37" t="s">
        <v>16</v>
      </c>
      <c r="J8" s="11">
        <v>1</v>
      </c>
      <c r="K8">
        <v>3</v>
      </c>
    </row>
    <row r="9" spans="1:11" ht="15" customHeight="1" x14ac:dyDescent="0.25">
      <c r="A9" s="6" t="s">
        <v>15</v>
      </c>
      <c r="B9" s="1">
        <v>0.69097222222222221</v>
      </c>
      <c r="C9" s="2">
        <v>711</v>
      </c>
      <c r="D9" s="11" t="s">
        <v>13</v>
      </c>
      <c r="E9" s="11" t="s">
        <v>12</v>
      </c>
      <c r="F9" s="11">
        <v>1</v>
      </c>
      <c r="G9" s="11">
        <v>0</v>
      </c>
      <c r="H9" s="11"/>
      <c r="I9" s="37" t="s">
        <v>16</v>
      </c>
      <c r="J9" s="11">
        <v>0</v>
      </c>
      <c r="K9" s="11">
        <v>0</v>
      </c>
    </row>
    <row r="10" spans="1:11" ht="15" customHeight="1" x14ac:dyDescent="0.25">
      <c r="A10" s="6" t="s">
        <v>15</v>
      </c>
      <c r="B10" s="1">
        <v>0.69097222222222221</v>
      </c>
      <c r="C10" s="2">
        <v>712</v>
      </c>
      <c r="D10" s="11" t="s">
        <v>13</v>
      </c>
      <c r="E10" s="11" t="s">
        <v>13</v>
      </c>
      <c r="F10" s="11">
        <v>3</v>
      </c>
      <c r="G10" s="11">
        <v>0</v>
      </c>
      <c r="H10" s="11"/>
      <c r="I10" s="37" t="s">
        <v>16</v>
      </c>
      <c r="J10" s="11">
        <v>1</v>
      </c>
      <c r="K10" s="11">
        <v>0</v>
      </c>
    </row>
    <row r="11" spans="1:11" ht="15" customHeight="1" x14ac:dyDescent="0.25">
      <c r="A11" s="6" t="s">
        <v>15</v>
      </c>
      <c r="B11" s="1">
        <v>0.69097222222222221</v>
      </c>
      <c r="C11" s="2">
        <v>222</v>
      </c>
      <c r="D11" s="11" t="s">
        <v>12</v>
      </c>
      <c r="E11" s="11" t="s">
        <v>12</v>
      </c>
      <c r="F11" s="11">
        <v>0</v>
      </c>
      <c r="G11" s="11">
        <v>0</v>
      </c>
      <c r="H11" s="11"/>
      <c r="I11" t="s">
        <v>14</v>
      </c>
      <c r="J11" s="11">
        <v>0</v>
      </c>
      <c r="K11" s="11">
        <v>0</v>
      </c>
    </row>
    <row r="12" spans="1:11" ht="15" customHeight="1" x14ac:dyDescent="0.25">
      <c r="A12" s="6" t="s">
        <v>15</v>
      </c>
      <c r="B12" s="1">
        <v>0.69097222222222221</v>
      </c>
      <c r="C12" s="2">
        <v>223</v>
      </c>
      <c r="D12" s="11" t="s">
        <v>12</v>
      </c>
      <c r="E12" s="11" t="s">
        <v>12</v>
      </c>
      <c r="F12" s="11">
        <v>0</v>
      </c>
      <c r="G12" s="11">
        <v>0</v>
      </c>
      <c r="H12" s="11"/>
      <c r="I12" t="s">
        <v>14</v>
      </c>
      <c r="J12" s="11">
        <v>0</v>
      </c>
      <c r="K12" s="11">
        <v>0</v>
      </c>
    </row>
    <row r="13" spans="1:11" ht="15" customHeight="1" x14ac:dyDescent="0.25">
      <c r="A13" s="6" t="s">
        <v>15</v>
      </c>
      <c r="B13" s="1">
        <v>0.69097222222222221</v>
      </c>
      <c r="C13" s="2">
        <v>224</v>
      </c>
      <c r="D13" s="11" t="s">
        <v>13</v>
      </c>
      <c r="E13" s="11" t="s">
        <v>13</v>
      </c>
      <c r="F13" s="11">
        <v>1</v>
      </c>
      <c r="G13" s="11">
        <v>0</v>
      </c>
      <c r="H13" s="11"/>
      <c r="I13" s="37" t="s">
        <v>16</v>
      </c>
      <c r="J13" s="11">
        <v>0</v>
      </c>
      <c r="K13" s="11">
        <v>0</v>
      </c>
    </row>
    <row r="14" spans="1:11" s="57" customFormat="1" x14ac:dyDescent="0.25">
      <c r="A14" s="54" t="s">
        <v>17</v>
      </c>
      <c r="B14" s="55">
        <v>0.70277777777777783</v>
      </c>
      <c r="C14" s="56">
        <v>225</v>
      </c>
      <c r="D14" s="57" t="s">
        <v>13</v>
      </c>
      <c r="E14" s="57" t="s">
        <v>13</v>
      </c>
      <c r="F14" s="57">
        <v>3</v>
      </c>
      <c r="G14" s="57">
        <v>1</v>
      </c>
      <c r="I14" s="58" t="s">
        <v>18</v>
      </c>
      <c r="J14" s="11">
        <v>0</v>
      </c>
      <c r="K14" s="57">
        <v>1</v>
      </c>
    </row>
    <row r="15" spans="1:11" s="57" customFormat="1" ht="15" customHeight="1" x14ac:dyDescent="0.25">
      <c r="A15" s="54" t="s">
        <v>17</v>
      </c>
      <c r="B15" s="55">
        <v>0.70277777777777783</v>
      </c>
      <c r="C15" s="56">
        <v>711</v>
      </c>
      <c r="D15" s="57" t="s">
        <v>13</v>
      </c>
      <c r="E15" s="57" t="s">
        <v>13</v>
      </c>
      <c r="F15" s="57">
        <v>2</v>
      </c>
      <c r="G15" s="57">
        <v>0</v>
      </c>
      <c r="I15" s="58" t="s">
        <v>18</v>
      </c>
      <c r="J15" s="11">
        <v>0</v>
      </c>
      <c r="K15" s="57">
        <v>0</v>
      </c>
    </row>
    <row r="16" spans="1:11" s="57" customFormat="1" ht="15" customHeight="1" x14ac:dyDescent="0.25">
      <c r="A16" s="54" t="s">
        <v>17</v>
      </c>
      <c r="B16" s="55">
        <v>0.70277777777777783</v>
      </c>
      <c r="C16" s="56">
        <v>712</v>
      </c>
      <c r="D16" s="57" t="s">
        <v>13</v>
      </c>
      <c r="E16" s="57" t="s">
        <v>13</v>
      </c>
      <c r="F16" s="57">
        <v>3</v>
      </c>
      <c r="G16" s="57">
        <v>0</v>
      </c>
      <c r="I16" s="58" t="s">
        <v>16</v>
      </c>
      <c r="J16" s="11">
        <v>3</v>
      </c>
      <c r="K16" s="57">
        <v>0</v>
      </c>
    </row>
    <row r="17" spans="1:11" s="57" customFormat="1" ht="15" customHeight="1" x14ac:dyDescent="0.25">
      <c r="A17" s="54" t="s">
        <v>17</v>
      </c>
      <c r="B17" s="55">
        <v>0.70277777777777783</v>
      </c>
      <c r="C17" s="56">
        <v>222</v>
      </c>
      <c r="D17" s="57" t="s">
        <v>12</v>
      </c>
      <c r="E17" s="57" t="s">
        <v>12</v>
      </c>
      <c r="F17" s="57">
        <v>0</v>
      </c>
      <c r="G17" s="57">
        <v>0</v>
      </c>
      <c r="I17" s="57" t="s">
        <v>14</v>
      </c>
      <c r="J17" s="11">
        <v>0</v>
      </c>
      <c r="K17" s="57">
        <v>0</v>
      </c>
    </row>
    <row r="18" spans="1:11" s="57" customFormat="1" ht="15" customHeight="1" x14ac:dyDescent="0.25">
      <c r="A18" s="54" t="s">
        <v>17</v>
      </c>
      <c r="B18" s="55">
        <v>0.70277777777777783</v>
      </c>
      <c r="C18" s="56">
        <v>223</v>
      </c>
      <c r="D18" s="57" t="s">
        <v>12</v>
      </c>
      <c r="E18" s="57" t="s">
        <v>13</v>
      </c>
      <c r="F18" s="57">
        <v>1</v>
      </c>
      <c r="G18" s="57">
        <v>0</v>
      </c>
      <c r="I18" s="57" t="s">
        <v>14</v>
      </c>
      <c r="J18" s="11">
        <v>0</v>
      </c>
      <c r="K18" s="57">
        <v>0</v>
      </c>
    </row>
    <row r="19" spans="1:11" s="57" customFormat="1" ht="15" customHeight="1" x14ac:dyDescent="0.25">
      <c r="A19" s="54" t="s">
        <v>17</v>
      </c>
      <c r="B19" s="55">
        <v>0.70277777777777783</v>
      </c>
      <c r="C19" s="56">
        <v>224</v>
      </c>
      <c r="D19" s="57" t="s">
        <v>12</v>
      </c>
      <c r="E19" s="57" t="s">
        <v>12</v>
      </c>
      <c r="F19" s="57">
        <v>0</v>
      </c>
      <c r="G19" s="57">
        <v>0</v>
      </c>
      <c r="I19" s="57" t="s">
        <v>14</v>
      </c>
      <c r="J19" s="11">
        <v>0</v>
      </c>
      <c r="K19" s="57">
        <v>0</v>
      </c>
    </row>
    <row r="20" spans="1:11" x14ac:dyDescent="0.25">
      <c r="A20" s="6" t="s">
        <v>19</v>
      </c>
      <c r="B20" s="1">
        <v>0.71527777777777779</v>
      </c>
      <c r="C20" s="2">
        <v>225</v>
      </c>
      <c r="D20" s="11" t="s">
        <v>12</v>
      </c>
      <c r="E20" s="11" t="s">
        <v>12</v>
      </c>
      <c r="F20" s="11">
        <v>0</v>
      </c>
      <c r="G20" s="11">
        <v>0</v>
      </c>
      <c r="H20" s="11"/>
      <c r="I20" t="s">
        <v>14</v>
      </c>
      <c r="J20" s="11">
        <v>0</v>
      </c>
      <c r="K20" s="11">
        <v>0</v>
      </c>
    </row>
    <row r="21" spans="1:11" ht="15" customHeight="1" x14ac:dyDescent="0.25">
      <c r="A21" s="6" t="s">
        <v>19</v>
      </c>
      <c r="B21" s="1">
        <v>0.71527777777777779</v>
      </c>
      <c r="C21" s="2">
        <v>711</v>
      </c>
      <c r="D21" s="11" t="s">
        <v>12</v>
      </c>
      <c r="E21" s="11" t="s">
        <v>12</v>
      </c>
      <c r="F21" s="11">
        <v>0</v>
      </c>
      <c r="G21" s="11">
        <v>0</v>
      </c>
      <c r="H21" s="11"/>
      <c r="I21" t="s">
        <v>14</v>
      </c>
      <c r="J21" s="11">
        <v>0</v>
      </c>
      <c r="K21" s="11">
        <v>0</v>
      </c>
    </row>
    <row r="22" spans="1:11" ht="15" customHeight="1" x14ac:dyDescent="0.25">
      <c r="A22" s="6" t="s">
        <v>19</v>
      </c>
      <c r="B22" s="1">
        <v>0.71527777777777779</v>
      </c>
      <c r="C22" s="2">
        <v>712</v>
      </c>
      <c r="D22" s="11" t="s">
        <v>12</v>
      </c>
      <c r="E22" s="11" t="s">
        <v>12</v>
      </c>
      <c r="F22" s="11">
        <v>0</v>
      </c>
      <c r="G22" s="11">
        <v>0</v>
      </c>
      <c r="H22" s="11"/>
      <c r="I22" t="s">
        <v>14</v>
      </c>
      <c r="J22" s="11">
        <v>0</v>
      </c>
      <c r="K22" s="11">
        <v>0</v>
      </c>
    </row>
    <row r="23" spans="1:11" ht="15" customHeight="1" x14ac:dyDescent="0.25">
      <c r="A23" s="6" t="s">
        <v>19</v>
      </c>
      <c r="B23" s="1">
        <v>0.71527777777777779</v>
      </c>
      <c r="C23" s="2">
        <v>222</v>
      </c>
      <c r="D23" s="11" t="s">
        <v>12</v>
      </c>
      <c r="E23" s="11" t="s">
        <v>13</v>
      </c>
      <c r="F23">
        <v>0</v>
      </c>
      <c r="G23" s="11">
        <v>0</v>
      </c>
      <c r="H23" s="11"/>
      <c r="I23" t="s">
        <v>14</v>
      </c>
      <c r="J23" s="11">
        <v>0</v>
      </c>
      <c r="K23" s="11">
        <v>0</v>
      </c>
    </row>
    <row r="24" spans="1:11" ht="15" customHeight="1" x14ac:dyDescent="0.25">
      <c r="A24" s="6" t="s">
        <v>19</v>
      </c>
      <c r="B24" s="1">
        <v>0.71527777777777779</v>
      </c>
      <c r="C24" s="2">
        <v>223</v>
      </c>
      <c r="D24" s="11" t="s">
        <v>12</v>
      </c>
      <c r="E24" s="11" t="s">
        <v>13</v>
      </c>
      <c r="F24">
        <v>0</v>
      </c>
      <c r="G24" s="11">
        <v>0</v>
      </c>
      <c r="H24" s="11"/>
      <c r="I24" t="s">
        <v>14</v>
      </c>
      <c r="J24" s="11">
        <v>0</v>
      </c>
      <c r="K24" s="11">
        <v>0</v>
      </c>
    </row>
    <row r="25" spans="1:11" ht="15" customHeight="1" x14ac:dyDescent="0.25">
      <c r="A25" s="6" t="s">
        <v>19</v>
      </c>
      <c r="B25" s="1">
        <v>0.71527777777777779</v>
      </c>
      <c r="C25" s="2">
        <v>224</v>
      </c>
      <c r="D25" s="11" t="s">
        <v>12</v>
      </c>
      <c r="E25" s="11" t="s">
        <v>13</v>
      </c>
      <c r="F25">
        <v>0</v>
      </c>
      <c r="G25" s="11">
        <v>0</v>
      </c>
      <c r="H25" s="11"/>
      <c r="I25" t="s">
        <v>14</v>
      </c>
      <c r="J25" s="11">
        <v>0</v>
      </c>
      <c r="K25" s="11">
        <v>0</v>
      </c>
    </row>
    <row r="26" spans="1:11" s="57" customFormat="1" x14ac:dyDescent="0.25">
      <c r="A26" s="54" t="s">
        <v>20</v>
      </c>
      <c r="B26" s="55">
        <v>0.72777777777777775</v>
      </c>
      <c r="C26" s="56">
        <v>225</v>
      </c>
      <c r="D26" s="57" t="s">
        <v>12</v>
      </c>
      <c r="E26" s="57" t="s">
        <v>12</v>
      </c>
      <c r="F26" s="57">
        <v>0</v>
      </c>
      <c r="G26" s="57">
        <v>0</v>
      </c>
      <c r="I26" s="57" t="s">
        <v>14</v>
      </c>
      <c r="J26" s="11">
        <v>0</v>
      </c>
      <c r="K26" s="57">
        <v>0</v>
      </c>
    </row>
    <row r="27" spans="1:11" s="57" customFormat="1" ht="15" customHeight="1" x14ac:dyDescent="0.25">
      <c r="A27" s="54" t="s">
        <v>20</v>
      </c>
      <c r="B27" s="55">
        <v>0.72777777777777775</v>
      </c>
      <c r="C27" s="56">
        <v>711</v>
      </c>
      <c r="D27" s="57" t="s">
        <v>12</v>
      </c>
      <c r="E27" s="57" t="s">
        <v>12</v>
      </c>
      <c r="F27" s="57">
        <v>0</v>
      </c>
      <c r="G27" s="57">
        <v>0</v>
      </c>
      <c r="I27" s="57" t="s">
        <v>14</v>
      </c>
      <c r="J27" s="11">
        <v>0</v>
      </c>
      <c r="K27" s="57">
        <v>0</v>
      </c>
    </row>
    <row r="28" spans="1:11" s="57" customFormat="1" ht="15" customHeight="1" x14ac:dyDescent="0.25">
      <c r="A28" s="54" t="s">
        <v>20</v>
      </c>
      <c r="B28" s="55">
        <v>0.72777777777777775</v>
      </c>
      <c r="C28" s="56">
        <v>712</v>
      </c>
      <c r="D28" s="57" t="s">
        <v>12</v>
      </c>
      <c r="E28" s="57" t="s">
        <v>12</v>
      </c>
      <c r="F28" s="57">
        <v>0</v>
      </c>
      <c r="G28" s="57">
        <v>0</v>
      </c>
      <c r="I28" s="57" t="s">
        <v>14</v>
      </c>
      <c r="J28" s="11">
        <v>0</v>
      </c>
      <c r="K28" s="57">
        <v>0</v>
      </c>
    </row>
    <row r="29" spans="1:11" s="57" customFormat="1" ht="15" customHeight="1" x14ac:dyDescent="0.25">
      <c r="A29" s="54" t="s">
        <v>20</v>
      </c>
      <c r="B29" s="55">
        <v>0.72777777777777775</v>
      </c>
      <c r="C29" s="56">
        <v>222</v>
      </c>
      <c r="D29" s="57" t="s">
        <v>12</v>
      </c>
      <c r="E29" s="57" t="s">
        <v>12</v>
      </c>
      <c r="F29" s="57">
        <v>0</v>
      </c>
      <c r="G29" s="57">
        <v>0</v>
      </c>
      <c r="I29" s="57" t="s">
        <v>14</v>
      </c>
      <c r="J29" s="11">
        <v>0</v>
      </c>
      <c r="K29" s="57">
        <v>0</v>
      </c>
    </row>
    <row r="30" spans="1:11" s="57" customFormat="1" ht="15" customHeight="1" x14ac:dyDescent="0.25">
      <c r="A30" s="54" t="s">
        <v>20</v>
      </c>
      <c r="B30" s="55">
        <v>0.72777777777777775</v>
      </c>
      <c r="C30" s="56">
        <v>223</v>
      </c>
      <c r="D30" s="57" t="s">
        <v>12</v>
      </c>
      <c r="E30" s="57" t="s">
        <v>12</v>
      </c>
      <c r="F30" s="57">
        <v>0</v>
      </c>
      <c r="G30" s="57">
        <v>0</v>
      </c>
      <c r="I30" s="57" t="s">
        <v>14</v>
      </c>
      <c r="J30" s="11">
        <v>0</v>
      </c>
      <c r="K30" s="57">
        <v>0</v>
      </c>
    </row>
    <row r="31" spans="1:11" s="57" customFormat="1" ht="15" customHeight="1" x14ac:dyDescent="0.25">
      <c r="A31" s="54" t="s">
        <v>20</v>
      </c>
      <c r="B31" s="55">
        <v>0.72777777777777775</v>
      </c>
      <c r="C31" s="56">
        <v>224</v>
      </c>
      <c r="D31" s="57" t="s">
        <v>12</v>
      </c>
      <c r="E31" s="57" t="s">
        <v>12</v>
      </c>
      <c r="F31" s="57">
        <v>0</v>
      </c>
      <c r="G31" s="57">
        <v>0</v>
      </c>
      <c r="I31" s="57" t="s">
        <v>14</v>
      </c>
      <c r="J31" s="11">
        <v>0</v>
      </c>
      <c r="K31" s="57">
        <v>0</v>
      </c>
    </row>
    <row r="32" spans="1:11" x14ac:dyDescent="0.25">
      <c r="A32" s="6" t="s">
        <v>21</v>
      </c>
      <c r="B32" s="1">
        <v>0.7402777777777777</v>
      </c>
      <c r="C32" s="2">
        <v>225</v>
      </c>
      <c r="D32" s="11" t="s">
        <v>12</v>
      </c>
      <c r="E32" s="11" t="s">
        <v>12</v>
      </c>
      <c r="F32" s="11">
        <v>0</v>
      </c>
      <c r="G32" s="11">
        <v>0</v>
      </c>
      <c r="H32" s="11"/>
      <c r="I32" t="s">
        <v>14</v>
      </c>
      <c r="J32" s="11">
        <v>0</v>
      </c>
      <c r="K32" s="11">
        <v>0</v>
      </c>
    </row>
    <row r="33" spans="1:11" ht="15" customHeight="1" x14ac:dyDescent="0.25">
      <c r="A33" s="6" t="s">
        <v>21</v>
      </c>
      <c r="B33" s="1">
        <v>0.7402777777777777</v>
      </c>
      <c r="C33" s="2">
        <v>711</v>
      </c>
      <c r="D33" s="11" t="s">
        <v>12</v>
      </c>
      <c r="E33" s="11" t="s">
        <v>12</v>
      </c>
      <c r="F33" s="11">
        <v>0</v>
      </c>
      <c r="G33" s="11">
        <v>0</v>
      </c>
      <c r="H33" s="11"/>
      <c r="I33" t="s">
        <v>14</v>
      </c>
      <c r="J33" s="11">
        <v>0</v>
      </c>
      <c r="K33" s="11">
        <v>0</v>
      </c>
    </row>
    <row r="34" spans="1:11" ht="15" customHeight="1" x14ac:dyDescent="0.25">
      <c r="A34" s="6" t="s">
        <v>21</v>
      </c>
      <c r="B34" s="1">
        <v>0.7402777777777777</v>
      </c>
      <c r="C34" s="2">
        <v>712</v>
      </c>
      <c r="D34" s="11" t="s">
        <v>12</v>
      </c>
      <c r="E34" s="11" t="s">
        <v>12</v>
      </c>
      <c r="F34" s="11">
        <v>0</v>
      </c>
      <c r="G34" s="11">
        <v>0</v>
      </c>
      <c r="H34" s="11"/>
      <c r="I34" t="s">
        <v>14</v>
      </c>
      <c r="J34" s="11">
        <v>0</v>
      </c>
      <c r="K34" s="11">
        <v>0</v>
      </c>
    </row>
    <row r="35" spans="1:11" ht="15" customHeight="1" x14ac:dyDescent="0.25">
      <c r="A35" s="6" t="s">
        <v>21</v>
      </c>
      <c r="B35" s="1">
        <v>0.7402777777777777</v>
      </c>
      <c r="C35" s="2">
        <v>222</v>
      </c>
      <c r="D35" s="11" t="s">
        <v>12</v>
      </c>
      <c r="E35" s="11" t="s">
        <v>12</v>
      </c>
      <c r="F35" s="11">
        <v>0</v>
      </c>
      <c r="G35" s="11">
        <v>0</v>
      </c>
      <c r="H35" s="11"/>
      <c r="I35" t="s">
        <v>14</v>
      </c>
      <c r="J35" s="11">
        <v>0</v>
      </c>
      <c r="K35" s="11">
        <v>0</v>
      </c>
    </row>
    <row r="36" spans="1:11" ht="15" customHeight="1" x14ac:dyDescent="0.25">
      <c r="A36" s="6" t="s">
        <v>21</v>
      </c>
      <c r="B36" s="1">
        <v>0.7402777777777777</v>
      </c>
      <c r="C36" s="2">
        <v>223</v>
      </c>
      <c r="D36" s="11" t="s">
        <v>12</v>
      </c>
      <c r="E36" s="11" t="s">
        <v>12</v>
      </c>
      <c r="F36" s="11">
        <v>0</v>
      </c>
      <c r="G36" s="11">
        <v>0</v>
      </c>
      <c r="H36" s="11"/>
      <c r="I36" t="s">
        <v>14</v>
      </c>
      <c r="J36" s="11">
        <v>0</v>
      </c>
      <c r="K36" s="11">
        <v>0</v>
      </c>
    </row>
    <row r="37" spans="1:11" ht="15" customHeight="1" x14ac:dyDescent="0.25">
      <c r="A37" s="6" t="s">
        <v>21</v>
      </c>
      <c r="B37" s="1">
        <v>0.7402777777777777</v>
      </c>
      <c r="C37" s="2">
        <v>224</v>
      </c>
      <c r="D37" s="11" t="s">
        <v>12</v>
      </c>
      <c r="E37" s="11" t="s">
        <v>12</v>
      </c>
      <c r="F37" s="11">
        <v>0</v>
      </c>
      <c r="G37" s="11">
        <v>0</v>
      </c>
      <c r="H37" s="11"/>
      <c r="I37" t="s">
        <v>14</v>
      </c>
      <c r="J37" s="11">
        <v>0</v>
      </c>
      <c r="K37" s="11">
        <v>0</v>
      </c>
    </row>
    <row r="38" spans="1:11" s="57" customFormat="1" x14ac:dyDescent="0.25">
      <c r="A38" s="54" t="s">
        <v>22</v>
      </c>
      <c r="B38" s="55">
        <v>0.75208333333333333</v>
      </c>
      <c r="C38" s="56">
        <v>225</v>
      </c>
      <c r="D38" s="57" t="s">
        <v>12</v>
      </c>
      <c r="E38" s="57" t="s">
        <v>23</v>
      </c>
      <c r="F38" s="57">
        <v>0</v>
      </c>
      <c r="G38" s="57">
        <v>0</v>
      </c>
      <c r="I38" s="57" t="s">
        <v>14</v>
      </c>
      <c r="J38" s="11">
        <v>0</v>
      </c>
      <c r="K38" s="57">
        <v>0</v>
      </c>
    </row>
    <row r="39" spans="1:11" s="57" customFormat="1" ht="15" customHeight="1" x14ac:dyDescent="0.25">
      <c r="A39" s="54" t="s">
        <v>22</v>
      </c>
      <c r="B39" s="55">
        <v>0.75208333333333333</v>
      </c>
      <c r="C39" s="56">
        <v>711</v>
      </c>
      <c r="D39" s="57" t="s">
        <v>12</v>
      </c>
      <c r="E39" s="57" t="s">
        <v>12</v>
      </c>
      <c r="F39" s="57">
        <v>0</v>
      </c>
      <c r="G39" s="57">
        <v>0</v>
      </c>
      <c r="I39" s="57" t="s">
        <v>14</v>
      </c>
      <c r="J39" s="11">
        <v>0</v>
      </c>
      <c r="K39" s="57">
        <v>0</v>
      </c>
    </row>
    <row r="40" spans="1:11" s="57" customFormat="1" ht="15" customHeight="1" x14ac:dyDescent="0.25">
      <c r="A40" s="54" t="s">
        <v>22</v>
      </c>
      <c r="B40" s="55">
        <v>0.75208333333333333</v>
      </c>
      <c r="C40" s="56">
        <v>712</v>
      </c>
      <c r="D40" s="57" t="s">
        <v>12</v>
      </c>
      <c r="E40" s="57" t="s">
        <v>12</v>
      </c>
      <c r="F40" s="57">
        <v>0</v>
      </c>
      <c r="G40" s="57">
        <v>0</v>
      </c>
      <c r="I40" s="57" t="s">
        <v>14</v>
      </c>
      <c r="J40" s="11">
        <v>0</v>
      </c>
      <c r="K40" s="57">
        <v>0</v>
      </c>
    </row>
    <row r="41" spans="1:11" s="57" customFormat="1" ht="15" customHeight="1" x14ac:dyDescent="0.25">
      <c r="A41" s="54" t="s">
        <v>22</v>
      </c>
      <c r="B41" s="55">
        <v>0.75208333333333333</v>
      </c>
      <c r="C41" s="56">
        <v>222</v>
      </c>
      <c r="D41" s="57" t="s">
        <v>12</v>
      </c>
      <c r="E41" s="57" t="s">
        <v>12</v>
      </c>
      <c r="F41" s="57">
        <v>0</v>
      </c>
      <c r="G41" s="57">
        <v>0</v>
      </c>
      <c r="I41" s="57" t="s">
        <v>14</v>
      </c>
      <c r="J41" s="11">
        <v>0</v>
      </c>
      <c r="K41" s="57">
        <v>0</v>
      </c>
    </row>
    <row r="42" spans="1:11" s="57" customFormat="1" ht="15" customHeight="1" x14ac:dyDescent="0.25">
      <c r="A42" s="54" t="s">
        <v>22</v>
      </c>
      <c r="B42" s="55">
        <v>0.75208333333333333</v>
      </c>
      <c r="C42" s="56">
        <v>223</v>
      </c>
      <c r="D42" s="57" t="s">
        <v>12</v>
      </c>
      <c r="E42" s="57" t="s">
        <v>12</v>
      </c>
      <c r="F42" s="57">
        <v>0</v>
      </c>
      <c r="G42" s="57">
        <v>0</v>
      </c>
      <c r="I42" s="57" t="s">
        <v>14</v>
      </c>
      <c r="J42" s="11">
        <v>0</v>
      </c>
      <c r="K42" s="57">
        <v>0</v>
      </c>
    </row>
    <row r="43" spans="1:11" s="57" customFormat="1" ht="15" customHeight="1" x14ac:dyDescent="0.25">
      <c r="A43" s="54" t="s">
        <v>22</v>
      </c>
      <c r="B43" s="55">
        <v>0.75208333333333333</v>
      </c>
      <c r="C43" s="56">
        <v>224</v>
      </c>
      <c r="D43" s="57" t="s">
        <v>12</v>
      </c>
      <c r="E43" s="57" t="s">
        <v>12</v>
      </c>
      <c r="F43" s="57">
        <v>0</v>
      </c>
      <c r="G43" s="57">
        <v>0</v>
      </c>
      <c r="I43" s="57" t="s">
        <v>14</v>
      </c>
      <c r="J43" s="11">
        <v>0</v>
      </c>
      <c r="K43" s="57">
        <v>0</v>
      </c>
    </row>
    <row r="44" spans="1:11" x14ac:dyDescent="0.25">
      <c r="A44" s="6" t="s">
        <v>24</v>
      </c>
      <c r="B44" s="1">
        <v>0.76458333333333339</v>
      </c>
      <c r="C44" s="2">
        <v>225</v>
      </c>
      <c r="D44" s="11" t="s">
        <v>12</v>
      </c>
      <c r="E44" s="11" t="s">
        <v>12</v>
      </c>
      <c r="F44" s="11">
        <v>0</v>
      </c>
      <c r="G44" s="11">
        <v>0</v>
      </c>
      <c r="H44" s="11"/>
      <c r="I44" t="s">
        <v>14</v>
      </c>
      <c r="J44" s="11">
        <v>0</v>
      </c>
      <c r="K44" s="11">
        <v>0</v>
      </c>
    </row>
    <row r="45" spans="1:11" ht="15" customHeight="1" x14ac:dyDescent="0.25">
      <c r="A45" s="6" t="s">
        <v>24</v>
      </c>
      <c r="B45" s="1">
        <v>0.76458333333333339</v>
      </c>
      <c r="C45" s="2">
        <v>711</v>
      </c>
      <c r="D45" s="11" t="s">
        <v>12</v>
      </c>
      <c r="E45" s="11" t="s">
        <v>12</v>
      </c>
      <c r="F45" s="11">
        <v>0</v>
      </c>
      <c r="G45" s="11">
        <v>0</v>
      </c>
      <c r="H45" s="11"/>
      <c r="I45" t="s">
        <v>14</v>
      </c>
      <c r="J45" s="11">
        <v>0</v>
      </c>
      <c r="K45" s="11">
        <v>0</v>
      </c>
    </row>
    <row r="46" spans="1:11" ht="15" customHeight="1" x14ac:dyDescent="0.25">
      <c r="A46" s="6" t="s">
        <v>24</v>
      </c>
      <c r="B46" s="1">
        <v>0.76458333333333339</v>
      </c>
      <c r="C46" s="2">
        <v>712</v>
      </c>
      <c r="D46" s="11" t="s">
        <v>12</v>
      </c>
      <c r="E46" s="11" t="s">
        <v>12</v>
      </c>
      <c r="F46" s="11">
        <v>0</v>
      </c>
      <c r="G46" s="11">
        <v>0</v>
      </c>
      <c r="H46" s="11"/>
      <c r="I46" t="s">
        <v>14</v>
      </c>
      <c r="J46" s="11">
        <v>0</v>
      </c>
      <c r="K46" s="11">
        <v>0</v>
      </c>
    </row>
    <row r="47" spans="1:11" ht="15" customHeight="1" x14ac:dyDescent="0.25">
      <c r="A47" s="6" t="s">
        <v>24</v>
      </c>
      <c r="B47" s="1">
        <v>0.76458333333333339</v>
      </c>
      <c r="C47" s="2">
        <v>222</v>
      </c>
      <c r="D47" s="11" t="s">
        <v>12</v>
      </c>
      <c r="E47" s="11" t="s">
        <v>12</v>
      </c>
      <c r="F47" s="11">
        <v>0</v>
      </c>
      <c r="G47" s="11">
        <v>0</v>
      </c>
      <c r="H47" s="11"/>
      <c r="I47" t="s">
        <v>14</v>
      </c>
      <c r="J47" s="11">
        <v>0</v>
      </c>
      <c r="K47" s="11">
        <v>0</v>
      </c>
    </row>
    <row r="48" spans="1:11" ht="15" customHeight="1" x14ac:dyDescent="0.25">
      <c r="A48" s="6" t="s">
        <v>24</v>
      </c>
      <c r="B48" s="1">
        <v>0.76458333333333339</v>
      </c>
      <c r="C48" s="2">
        <v>223</v>
      </c>
      <c r="D48" s="11" t="s">
        <v>12</v>
      </c>
      <c r="E48" s="11" t="s">
        <v>12</v>
      </c>
      <c r="F48" s="11">
        <v>0</v>
      </c>
      <c r="G48" s="11">
        <v>0</v>
      </c>
      <c r="H48" s="11"/>
      <c r="I48" t="s">
        <v>14</v>
      </c>
      <c r="J48" s="11">
        <v>0</v>
      </c>
      <c r="K48" s="11">
        <v>0</v>
      </c>
    </row>
    <row r="49" spans="1:11" ht="15" customHeight="1" x14ac:dyDescent="0.25">
      <c r="A49" s="6" t="s">
        <v>24</v>
      </c>
      <c r="B49" s="1">
        <v>0.76458333333333339</v>
      </c>
      <c r="C49" s="2">
        <v>224</v>
      </c>
      <c r="D49" s="11" t="s">
        <v>12</v>
      </c>
      <c r="E49" s="11" t="s">
        <v>12</v>
      </c>
      <c r="F49" s="11">
        <v>0</v>
      </c>
      <c r="G49" s="11">
        <v>0</v>
      </c>
      <c r="H49" s="11"/>
      <c r="I49" t="s">
        <v>14</v>
      </c>
      <c r="J49" s="11">
        <v>0</v>
      </c>
      <c r="K49" s="11">
        <v>0</v>
      </c>
    </row>
    <row r="50" spans="1:11" s="57" customFormat="1" x14ac:dyDescent="0.25">
      <c r="A50" s="54" t="s">
        <v>25</v>
      </c>
      <c r="B50" s="55">
        <v>0.77708333333333324</v>
      </c>
      <c r="C50" s="56">
        <v>225</v>
      </c>
      <c r="D50" s="57" t="s">
        <v>12</v>
      </c>
      <c r="E50" s="59" t="s">
        <v>12</v>
      </c>
      <c r="F50" s="57">
        <v>0</v>
      </c>
      <c r="G50" s="57">
        <v>0</v>
      </c>
      <c r="I50" s="57" t="s">
        <v>14</v>
      </c>
      <c r="J50" s="11">
        <v>0</v>
      </c>
      <c r="K50" s="57">
        <v>0</v>
      </c>
    </row>
    <row r="51" spans="1:11" s="57" customFormat="1" ht="15" customHeight="1" x14ac:dyDescent="0.25">
      <c r="A51" s="54" t="s">
        <v>25</v>
      </c>
      <c r="B51" s="55">
        <v>0.77708333333333324</v>
      </c>
      <c r="C51" s="56">
        <v>711</v>
      </c>
      <c r="D51" s="57" t="s">
        <v>12</v>
      </c>
      <c r="E51" s="59" t="s">
        <v>12</v>
      </c>
      <c r="F51" s="57">
        <v>0</v>
      </c>
      <c r="G51" s="57">
        <v>0</v>
      </c>
      <c r="I51" s="57" t="s">
        <v>14</v>
      </c>
      <c r="J51" s="11">
        <v>0</v>
      </c>
      <c r="K51" s="57">
        <v>0</v>
      </c>
    </row>
    <row r="52" spans="1:11" s="57" customFormat="1" ht="15" customHeight="1" x14ac:dyDescent="0.25">
      <c r="A52" s="54" t="s">
        <v>25</v>
      </c>
      <c r="B52" s="55">
        <v>0.77708333333333324</v>
      </c>
      <c r="C52" s="56">
        <v>712</v>
      </c>
      <c r="D52" s="57" t="s">
        <v>12</v>
      </c>
      <c r="E52" s="59" t="s">
        <v>12</v>
      </c>
      <c r="F52" s="57">
        <v>0</v>
      </c>
      <c r="G52" s="57">
        <v>0</v>
      </c>
      <c r="I52" s="57" t="s">
        <v>14</v>
      </c>
      <c r="J52" s="11">
        <v>0</v>
      </c>
      <c r="K52" s="57">
        <v>0</v>
      </c>
    </row>
    <row r="53" spans="1:11" s="57" customFormat="1" ht="15" customHeight="1" x14ac:dyDescent="0.25">
      <c r="A53" s="54" t="s">
        <v>25</v>
      </c>
      <c r="B53" s="55">
        <v>0.77708333333333324</v>
      </c>
      <c r="C53" s="56">
        <v>222</v>
      </c>
      <c r="D53" s="57" t="s">
        <v>12</v>
      </c>
      <c r="E53" s="57" t="s">
        <v>12</v>
      </c>
      <c r="F53" s="57">
        <v>0</v>
      </c>
      <c r="G53" s="57">
        <v>0</v>
      </c>
      <c r="I53" s="57" t="s">
        <v>14</v>
      </c>
      <c r="J53" s="11">
        <v>0</v>
      </c>
      <c r="K53" s="57">
        <v>0</v>
      </c>
    </row>
    <row r="54" spans="1:11" s="57" customFormat="1" ht="15" customHeight="1" x14ac:dyDescent="0.25">
      <c r="A54" s="54" t="s">
        <v>25</v>
      </c>
      <c r="B54" s="55">
        <v>0.77708333333333324</v>
      </c>
      <c r="C54" s="56">
        <v>223</v>
      </c>
      <c r="D54" s="57" t="s">
        <v>12</v>
      </c>
      <c r="E54" s="57" t="s">
        <v>12</v>
      </c>
      <c r="F54" s="57">
        <v>0</v>
      </c>
      <c r="G54" s="57">
        <v>0</v>
      </c>
      <c r="I54" s="57" t="s">
        <v>14</v>
      </c>
      <c r="J54" s="11">
        <v>0</v>
      </c>
      <c r="K54" s="57">
        <v>0</v>
      </c>
    </row>
    <row r="55" spans="1:11" s="57" customFormat="1" ht="15" customHeight="1" x14ac:dyDescent="0.25">
      <c r="A55" s="54" t="s">
        <v>25</v>
      </c>
      <c r="B55" s="55">
        <v>0.77708333333333324</v>
      </c>
      <c r="C55" s="56">
        <v>224</v>
      </c>
      <c r="D55" s="57" t="s">
        <v>12</v>
      </c>
      <c r="E55" s="57" t="s">
        <v>12</v>
      </c>
      <c r="F55" s="57">
        <v>0</v>
      </c>
      <c r="G55" s="57">
        <v>0</v>
      </c>
      <c r="I55" s="57" t="s">
        <v>14</v>
      </c>
      <c r="J55" s="11">
        <v>0</v>
      </c>
      <c r="K55" s="57">
        <v>0</v>
      </c>
    </row>
    <row r="56" spans="1:11" x14ac:dyDescent="0.25">
      <c r="A56" s="6" t="s">
        <v>26</v>
      </c>
      <c r="B56" s="1">
        <v>0.78888888888888886</v>
      </c>
      <c r="C56" s="2">
        <v>225</v>
      </c>
      <c r="D56" s="11" t="s">
        <v>12</v>
      </c>
      <c r="E56" s="16" t="s">
        <v>12</v>
      </c>
      <c r="F56" s="11">
        <v>0</v>
      </c>
      <c r="G56" s="11">
        <v>0</v>
      </c>
      <c r="H56" s="11"/>
      <c r="I56" t="s">
        <v>14</v>
      </c>
      <c r="J56" s="11">
        <v>0</v>
      </c>
      <c r="K56" s="11">
        <v>0</v>
      </c>
    </row>
    <row r="57" spans="1:11" ht="15" customHeight="1" x14ac:dyDescent="0.25">
      <c r="A57" s="6" t="s">
        <v>26</v>
      </c>
      <c r="B57" s="1">
        <v>0.78888888888888886</v>
      </c>
      <c r="C57" s="2">
        <v>711</v>
      </c>
      <c r="D57" s="11" t="s">
        <v>12</v>
      </c>
      <c r="E57" s="16" t="s">
        <v>12</v>
      </c>
      <c r="F57" s="11">
        <v>0</v>
      </c>
      <c r="G57" s="11">
        <v>0</v>
      </c>
      <c r="H57" s="11"/>
      <c r="I57" t="s">
        <v>14</v>
      </c>
      <c r="J57" s="11">
        <v>0</v>
      </c>
      <c r="K57" s="11">
        <v>0</v>
      </c>
    </row>
    <row r="58" spans="1:11" ht="15" customHeight="1" x14ac:dyDescent="0.25">
      <c r="A58" s="6" t="s">
        <v>26</v>
      </c>
      <c r="B58" s="1">
        <v>0.78888888888888886</v>
      </c>
      <c r="C58" s="2">
        <v>712</v>
      </c>
      <c r="D58" s="11" t="s">
        <v>12</v>
      </c>
      <c r="E58" s="16" t="s">
        <v>12</v>
      </c>
      <c r="F58" s="11">
        <v>0</v>
      </c>
      <c r="G58" s="11">
        <v>0</v>
      </c>
      <c r="H58" s="11"/>
      <c r="I58" t="s">
        <v>14</v>
      </c>
      <c r="J58" s="11">
        <v>0</v>
      </c>
      <c r="K58" s="11">
        <v>0</v>
      </c>
    </row>
    <row r="59" spans="1:11" ht="15" customHeight="1" x14ac:dyDescent="0.25">
      <c r="A59" s="6" t="s">
        <v>26</v>
      </c>
      <c r="B59" s="1">
        <v>0.78888888888888886</v>
      </c>
      <c r="C59" s="2">
        <v>222</v>
      </c>
      <c r="D59" s="11" t="s">
        <v>12</v>
      </c>
      <c r="E59" s="11" t="s">
        <v>12</v>
      </c>
      <c r="F59" s="11">
        <v>0</v>
      </c>
      <c r="G59" s="11">
        <v>0</v>
      </c>
      <c r="H59" s="11"/>
      <c r="I59" t="s">
        <v>14</v>
      </c>
      <c r="J59" s="11">
        <v>0</v>
      </c>
      <c r="K59" s="11">
        <v>0</v>
      </c>
    </row>
    <row r="60" spans="1:11" ht="15" customHeight="1" x14ac:dyDescent="0.25">
      <c r="A60" s="6" t="s">
        <v>26</v>
      </c>
      <c r="B60" s="1">
        <v>0.78888888888888886</v>
      </c>
      <c r="C60" s="2">
        <v>223</v>
      </c>
      <c r="D60" s="11" t="s">
        <v>12</v>
      </c>
      <c r="E60" s="11" t="s">
        <v>12</v>
      </c>
      <c r="F60" s="11">
        <v>0</v>
      </c>
      <c r="G60" s="11">
        <v>0</v>
      </c>
      <c r="H60" s="11"/>
      <c r="I60" t="s">
        <v>14</v>
      </c>
      <c r="J60" s="11">
        <v>0</v>
      </c>
      <c r="K60" s="11">
        <v>0</v>
      </c>
    </row>
    <row r="61" spans="1:11" ht="15" customHeight="1" x14ac:dyDescent="0.25">
      <c r="A61" s="6" t="s">
        <v>26</v>
      </c>
      <c r="B61" s="1">
        <v>0.78888888888888886</v>
      </c>
      <c r="C61" s="2">
        <v>224</v>
      </c>
      <c r="D61" s="11" t="s">
        <v>12</v>
      </c>
      <c r="E61" s="11" t="s">
        <v>12</v>
      </c>
      <c r="F61" s="11">
        <v>0</v>
      </c>
      <c r="G61" s="11">
        <v>0</v>
      </c>
      <c r="H61" s="11"/>
      <c r="I61" t="s">
        <v>14</v>
      </c>
      <c r="J61" s="11">
        <v>0</v>
      </c>
      <c r="K61" s="11">
        <v>0</v>
      </c>
    </row>
    <row r="62" spans="1:11" s="57" customFormat="1" x14ac:dyDescent="0.25">
      <c r="A62" s="54" t="s">
        <v>27</v>
      </c>
      <c r="B62" s="55">
        <v>0.80138888888888893</v>
      </c>
      <c r="C62" s="56">
        <v>225</v>
      </c>
      <c r="D62" s="57" t="s">
        <v>12</v>
      </c>
      <c r="E62" s="59" t="s">
        <v>12</v>
      </c>
      <c r="F62" s="57">
        <v>0</v>
      </c>
      <c r="G62" s="57">
        <v>0</v>
      </c>
      <c r="I62" s="57" t="s">
        <v>14</v>
      </c>
      <c r="J62" s="11">
        <v>0</v>
      </c>
      <c r="K62" s="57">
        <v>0</v>
      </c>
    </row>
    <row r="63" spans="1:11" s="57" customFormat="1" ht="15" customHeight="1" x14ac:dyDescent="0.25">
      <c r="A63" s="54" t="s">
        <v>27</v>
      </c>
      <c r="B63" s="55">
        <v>0.80138888888888893</v>
      </c>
      <c r="C63" s="56">
        <v>711</v>
      </c>
      <c r="D63" s="57" t="s">
        <v>12</v>
      </c>
      <c r="E63" s="59" t="s">
        <v>12</v>
      </c>
      <c r="F63" s="57">
        <v>0</v>
      </c>
      <c r="G63" s="57">
        <v>0</v>
      </c>
      <c r="I63" s="57" t="s">
        <v>14</v>
      </c>
      <c r="J63" s="11">
        <v>0</v>
      </c>
      <c r="K63" s="57">
        <v>0</v>
      </c>
    </row>
    <row r="64" spans="1:11" s="57" customFormat="1" ht="15" customHeight="1" x14ac:dyDescent="0.25">
      <c r="A64" s="54" t="s">
        <v>27</v>
      </c>
      <c r="B64" s="55">
        <v>0.80138888888888893</v>
      </c>
      <c r="C64" s="56">
        <v>712</v>
      </c>
      <c r="D64" s="57" t="s">
        <v>12</v>
      </c>
      <c r="E64" s="59" t="s">
        <v>12</v>
      </c>
      <c r="F64" s="57">
        <v>0</v>
      </c>
      <c r="G64" s="57">
        <v>0</v>
      </c>
      <c r="I64" s="57" t="s">
        <v>14</v>
      </c>
      <c r="J64" s="11">
        <v>0</v>
      </c>
      <c r="K64" s="57">
        <v>0</v>
      </c>
    </row>
    <row r="65" spans="1:11" s="57" customFormat="1" ht="15" customHeight="1" x14ac:dyDescent="0.25">
      <c r="A65" s="54" t="s">
        <v>27</v>
      </c>
      <c r="B65" s="55">
        <v>0.80138888888888893</v>
      </c>
      <c r="C65" s="56">
        <v>222</v>
      </c>
      <c r="D65" s="57" t="s">
        <v>12</v>
      </c>
      <c r="E65" s="57" t="s">
        <v>12</v>
      </c>
      <c r="F65" s="57">
        <v>0</v>
      </c>
      <c r="G65" s="57">
        <v>0</v>
      </c>
      <c r="I65" s="57" t="s">
        <v>14</v>
      </c>
      <c r="J65" s="11">
        <v>0</v>
      </c>
      <c r="K65" s="57">
        <v>0</v>
      </c>
    </row>
    <row r="66" spans="1:11" s="57" customFormat="1" ht="15" customHeight="1" x14ac:dyDescent="0.25">
      <c r="A66" s="54" t="s">
        <v>27</v>
      </c>
      <c r="B66" s="55">
        <v>0.80138888888888893</v>
      </c>
      <c r="C66" s="56">
        <v>223</v>
      </c>
      <c r="D66" s="57" t="s">
        <v>12</v>
      </c>
      <c r="E66" s="57" t="s">
        <v>12</v>
      </c>
      <c r="F66" s="57">
        <v>0</v>
      </c>
      <c r="G66" s="57">
        <v>0</v>
      </c>
      <c r="I66" s="57" t="s">
        <v>14</v>
      </c>
      <c r="J66" s="11">
        <v>0</v>
      </c>
      <c r="K66" s="57">
        <v>0</v>
      </c>
    </row>
    <row r="67" spans="1:11" s="57" customFormat="1" ht="15" customHeight="1" x14ac:dyDescent="0.25">
      <c r="A67" s="54" t="s">
        <v>27</v>
      </c>
      <c r="B67" s="55">
        <v>0.80138888888888893</v>
      </c>
      <c r="C67" s="56">
        <v>224</v>
      </c>
      <c r="D67" s="57" t="s">
        <v>12</v>
      </c>
      <c r="E67" s="57" t="s">
        <v>12</v>
      </c>
      <c r="F67" s="57">
        <v>0</v>
      </c>
      <c r="G67" s="57">
        <v>0</v>
      </c>
      <c r="I67" s="57" t="s">
        <v>14</v>
      </c>
      <c r="J67" s="11">
        <v>0</v>
      </c>
      <c r="K67" s="57">
        <v>0</v>
      </c>
    </row>
    <row r="68" spans="1:11" ht="15" customHeight="1" thickBot="1" x14ac:dyDescent="0.3">
      <c r="A68" s="18"/>
      <c r="B68" s="18" t="s">
        <v>28</v>
      </c>
      <c r="C68" s="1" t="s">
        <v>29</v>
      </c>
      <c r="E68" s="16"/>
      <c r="F68" s="11"/>
      <c r="G68" s="11"/>
      <c r="H68" s="11"/>
      <c r="I68" s="11" t="s">
        <v>30</v>
      </c>
    </row>
    <row r="69" spans="1:11" ht="15" customHeight="1" x14ac:dyDescent="0.25">
      <c r="A69" s="19" t="s">
        <v>31</v>
      </c>
      <c r="B69" s="20">
        <f>SUM(F2:G67)</f>
        <v>21</v>
      </c>
      <c r="C69" s="20">
        <f>SUM(J2:K67)</f>
        <v>10</v>
      </c>
      <c r="E69" s="8"/>
    </row>
    <row r="70" spans="1:11" ht="15" customHeight="1" x14ac:dyDescent="0.25">
      <c r="A70" s="21" t="s">
        <v>32</v>
      </c>
      <c r="B70" s="22">
        <f>SUM(F2:F67)</f>
        <v>16</v>
      </c>
      <c r="C70" s="22">
        <f>SUM(J2:J67)</f>
        <v>5</v>
      </c>
      <c r="E70" s="8"/>
    </row>
    <row r="71" spans="1:11" ht="15" customHeight="1" x14ac:dyDescent="0.25">
      <c r="A71" s="21" t="s">
        <v>33</v>
      </c>
      <c r="B71" s="22">
        <f>SUM(G2:G67)</f>
        <v>5</v>
      </c>
      <c r="C71" s="22">
        <f>SUM(K2:K67)</f>
        <v>5</v>
      </c>
      <c r="E71" s="8"/>
    </row>
    <row r="72" spans="1:11" ht="15" customHeight="1" thickBot="1" x14ac:dyDescent="0.3">
      <c r="A72" s="23" t="s">
        <v>34</v>
      </c>
      <c r="B72" s="24">
        <f>B70/B69</f>
        <v>0.76190476190476186</v>
      </c>
      <c r="C72" s="24">
        <f>C70/C69</f>
        <v>0.5</v>
      </c>
      <c r="E72" s="8"/>
    </row>
    <row r="73" spans="1:11" ht="15.75" customHeight="1" x14ac:dyDescent="0.25">
      <c r="A73" s="6"/>
      <c r="B73" s="1"/>
      <c r="C73" s="9"/>
      <c r="E73" s="8"/>
    </row>
    <row r="74" spans="1:11" ht="16.5" customHeight="1" x14ac:dyDescent="0.25">
      <c r="A74" s="6"/>
      <c r="B74" s="1"/>
      <c r="C74" s="9"/>
      <c r="E74" s="8"/>
    </row>
    <row r="75" spans="1:11" ht="15" customHeight="1" x14ac:dyDescent="0.25">
      <c r="A75" s="6"/>
      <c r="B75" s="1"/>
      <c r="C75" s="9"/>
      <c r="E75" s="8"/>
    </row>
    <row r="76" spans="1:11" ht="15" customHeight="1" x14ac:dyDescent="0.25">
      <c r="A76" s="6"/>
      <c r="B76" s="1"/>
      <c r="C76" s="9"/>
      <c r="E76" s="8"/>
    </row>
    <row r="77" spans="1:11" ht="15" customHeight="1" x14ac:dyDescent="0.25">
      <c r="A77" s="6"/>
      <c r="B77" s="1"/>
      <c r="C77" s="9"/>
      <c r="E77" s="8"/>
    </row>
    <row r="78" spans="1:11" ht="15" customHeight="1" x14ac:dyDescent="0.25">
      <c r="A78" s="6"/>
      <c r="B78" s="1"/>
      <c r="C78" s="9"/>
      <c r="E78" s="8"/>
    </row>
    <row r="79" spans="1:11" ht="15" customHeight="1" x14ac:dyDescent="0.25">
      <c r="A79" s="6"/>
      <c r="B79" s="1"/>
      <c r="C79" s="9"/>
      <c r="E79" s="8"/>
    </row>
    <row r="80" spans="1:11" ht="15" customHeight="1" x14ac:dyDescent="0.25">
      <c r="A80" s="6"/>
      <c r="B80" s="1"/>
      <c r="C80" s="9"/>
      <c r="E80" s="8"/>
    </row>
    <row r="81" spans="1:5" ht="15" customHeight="1" x14ac:dyDescent="0.25">
      <c r="A81" s="6"/>
      <c r="B81" s="1"/>
      <c r="C81" s="9"/>
      <c r="E81" s="8"/>
    </row>
    <row r="82" spans="1:5" ht="15" customHeight="1" x14ac:dyDescent="0.25">
      <c r="A82" s="6"/>
      <c r="B82" s="1"/>
      <c r="C82" s="9"/>
      <c r="E82" s="8"/>
    </row>
    <row r="83" spans="1:5" ht="15" customHeight="1" x14ac:dyDescent="0.25">
      <c r="A83" s="6"/>
      <c r="B83" s="1"/>
      <c r="C83" s="9"/>
      <c r="E83" s="8"/>
    </row>
    <row r="84" spans="1:5" ht="15" customHeight="1" x14ac:dyDescent="0.25">
      <c r="A84" s="6"/>
      <c r="B84" s="1"/>
      <c r="C84" s="9"/>
      <c r="E84" s="8"/>
    </row>
    <row r="85" spans="1:5" ht="15" customHeight="1" x14ac:dyDescent="0.25">
      <c r="A85" s="6"/>
      <c r="B85" s="1"/>
      <c r="C85" s="9"/>
      <c r="E85" s="8"/>
    </row>
    <row r="86" spans="1:5" ht="15" customHeight="1" x14ac:dyDescent="0.25">
      <c r="A86" s="6"/>
      <c r="B86" s="1"/>
      <c r="C86" s="9"/>
      <c r="E86" s="8"/>
    </row>
    <row r="87" spans="1:5" ht="15" customHeight="1" x14ac:dyDescent="0.25">
      <c r="A87" s="6"/>
      <c r="B87" s="1"/>
      <c r="C87" s="9"/>
      <c r="E87" s="8"/>
    </row>
    <row r="88" spans="1:5" ht="15" customHeight="1" x14ac:dyDescent="0.25">
      <c r="A88" s="6"/>
      <c r="B88" s="1"/>
      <c r="C88" s="7"/>
    </row>
    <row r="89" spans="1:5" ht="15" customHeight="1" x14ac:dyDescent="0.25">
      <c r="A89" s="6"/>
      <c r="B89" s="1"/>
      <c r="C89" s="7"/>
    </row>
    <row r="90" spans="1:5" ht="15" customHeight="1" x14ac:dyDescent="0.25">
      <c r="A90" s="6"/>
      <c r="B90" s="1"/>
      <c r="C90" s="7"/>
    </row>
    <row r="91" spans="1:5" ht="15" customHeight="1" x14ac:dyDescent="0.25">
      <c r="A91" s="6"/>
      <c r="B91" s="1"/>
      <c r="C91" s="7"/>
    </row>
    <row r="92" spans="1:5" ht="15" customHeight="1" x14ac:dyDescent="0.25">
      <c r="A92" s="6"/>
      <c r="B92" s="1"/>
      <c r="C92" s="7"/>
    </row>
    <row r="93" spans="1:5" ht="15" customHeight="1" x14ac:dyDescent="0.25">
      <c r="A93" s="6"/>
      <c r="B93" s="1"/>
      <c r="C93" s="7"/>
    </row>
    <row r="94" spans="1:5" ht="15" customHeight="1" x14ac:dyDescent="0.25">
      <c r="A94" s="6"/>
      <c r="B94" s="1"/>
      <c r="C94" s="7"/>
    </row>
    <row r="95" spans="1:5" ht="15" customHeight="1" x14ac:dyDescent="0.25">
      <c r="A95" s="6"/>
      <c r="B95" s="1"/>
      <c r="C95" s="7"/>
    </row>
  </sheetData>
  <autoFilter ref="A1:J9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40" zoomScale="80" zoomScaleNormal="80" workbookViewId="0">
      <pane xSplit="1" topLeftCell="B1" activePane="topRight" state="frozen"/>
      <selection pane="topRight" activeCell="C75" sqref="C75:C78"/>
    </sheetView>
  </sheetViews>
  <sheetFormatPr defaultColWidth="8.85546875" defaultRowHeight="15" x14ac:dyDescent="0.25"/>
  <cols>
    <col min="1" max="1" width="14.140625" bestFit="1" customWidth="1"/>
    <col min="4" max="4" width="3.85546875" customWidth="1"/>
    <col min="5" max="5" width="4.42578125" customWidth="1"/>
    <col min="6" max="6" width="9.28515625" style="15" customWidth="1"/>
    <col min="7" max="7" width="13.7109375" style="15" customWidth="1"/>
    <col min="9" max="9" width="70.140625" customWidth="1"/>
    <col min="10" max="10" width="8.85546875" style="11"/>
    <col min="11" max="11" width="17.7109375" customWidth="1"/>
  </cols>
  <sheetData>
    <row r="1" spans="1:12" s="5" customFormat="1" ht="15.75" customHeight="1" x14ac:dyDescent="0.25">
      <c r="A1" s="3" t="s">
        <v>0</v>
      </c>
      <c r="B1" s="10" t="s">
        <v>1</v>
      </c>
      <c r="C1" s="3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4" t="s">
        <v>7</v>
      </c>
      <c r="I1" s="34" t="s">
        <v>8</v>
      </c>
      <c r="J1" s="60" t="s">
        <v>9</v>
      </c>
      <c r="K1" s="34" t="s">
        <v>10</v>
      </c>
      <c r="L1" s="5" t="s">
        <v>7</v>
      </c>
    </row>
    <row r="2" spans="1:12" x14ac:dyDescent="0.25">
      <c r="A2" s="11" t="s">
        <v>35</v>
      </c>
      <c r="B2" s="12">
        <v>0.67569444444444438</v>
      </c>
      <c r="C2" s="2">
        <v>225</v>
      </c>
      <c r="D2" s="11" t="s">
        <v>12</v>
      </c>
      <c r="E2" s="11" t="s">
        <v>13</v>
      </c>
      <c r="F2" s="15">
        <v>1</v>
      </c>
      <c r="G2" s="15">
        <v>1</v>
      </c>
      <c r="H2" s="11"/>
      <c r="I2" t="s">
        <v>14</v>
      </c>
      <c r="J2" s="15">
        <v>0</v>
      </c>
      <c r="K2">
        <v>2</v>
      </c>
    </row>
    <row r="3" spans="1:12" x14ac:dyDescent="0.25">
      <c r="A3" s="11" t="s">
        <v>35</v>
      </c>
      <c r="B3" s="12">
        <v>0.67569444444444438</v>
      </c>
      <c r="C3" s="2">
        <v>711</v>
      </c>
      <c r="D3" s="11" t="s">
        <v>12</v>
      </c>
      <c r="E3" s="11" t="s">
        <v>12</v>
      </c>
      <c r="F3" s="15">
        <v>0</v>
      </c>
      <c r="G3" s="15">
        <v>0</v>
      </c>
      <c r="H3" s="11"/>
      <c r="I3" t="s">
        <v>14</v>
      </c>
      <c r="J3" s="15">
        <v>0</v>
      </c>
      <c r="K3">
        <v>4</v>
      </c>
    </row>
    <row r="4" spans="1:12" x14ac:dyDescent="0.25">
      <c r="A4" s="11" t="s">
        <v>35</v>
      </c>
      <c r="B4" s="12">
        <v>0.67569444444444438</v>
      </c>
      <c r="C4" s="2">
        <v>712</v>
      </c>
      <c r="D4" s="11" t="s">
        <v>12</v>
      </c>
      <c r="E4" s="11" t="s">
        <v>12</v>
      </c>
      <c r="F4" s="15">
        <v>0</v>
      </c>
      <c r="G4" s="15">
        <v>0</v>
      </c>
      <c r="H4" s="11"/>
      <c r="I4" t="s">
        <v>14</v>
      </c>
      <c r="J4" s="15">
        <v>0</v>
      </c>
      <c r="K4">
        <v>1</v>
      </c>
    </row>
    <row r="5" spans="1:12" x14ac:dyDescent="0.25">
      <c r="A5" s="11" t="s">
        <v>35</v>
      </c>
      <c r="B5" s="12">
        <v>0.67569444444444438</v>
      </c>
      <c r="C5" s="2">
        <v>222</v>
      </c>
      <c r="D5" s="11" t="s">
        <v>12</v>
      </c>
      <c r="E5" s="11" t="s">
        <v>12</v>
      </c>
      <c r="F5" s="15">
        <v>0</v>
      </c>
      <c r="G5" s="15">
        <v>0</v>
      </c>
      <c r="H5" s="11"/>
      <c r="I5" t="s">
        <v>14</v>
      </c>
      <c r="J5" s="15">
        <v>0</v>
      </c>
      <c r="K5">
        <v>1</v>
      </c>
    </row>
    <row r="6" spans="1:12" x14ac:dyDescent="0.25">
      <c r="A6" s="11" t="s">
        <v>35</v>
      </c>
      <c r="B6" s="12">
        <v>0.67569444444444438</v>
      </c>
      <c r="C6" s="2">
        <v>223</v>
      </c>
      <c r="D6" s="11" t="s">
        <v>12</v>
      </c>
      <c r="E6" s="11" t="s">
        <v>13</v>
      </c>
      <c r="F6" s="15">
        <v>1</v>
      </c>
      <c r="G6" s="15">
        <v>0</v>
      </c>
      <c r="H6" s="11"/>
      <c r="I6" t="s">
        <v>14</v>
      </c>
      <c r="J6" s="15">
        <v>0</v>
      </c>
      <c r="K6">
        <v>3</v>
      </c>
    </row>
    <row r="7" spans="1:12" x14ac:dyDescent="0.25">
      <c r="A7" s="11" t="s">
        <v>35</v>
      </c>
      <c r="B7" s="12">
        <v>0.67569444444444438</v>
      </c>
      <c r="C7" s="2">
        <v>224</v>
      </c>
      <c r="D7" s="11" t="s">
        <v>12</v>
      </c>
      <c r="E7" s="11" t="s">
        <v>13</v>
      </c>
      <c r="F7" s="15">
        <v>2</v>
      </c>
      <c r="G7" s="15">
        <v>0</v>
      </c>
      <c r="H7" s="11"/>
      <c r="I7" t="s">
        <v>14</v>
      </c>
      <c r="J7" s="15">
        <v>0</v>
      </c>
      <c r="K7">
        <v>1</v>
      </c>
    </row>
    <row r="8" spans="1:12" s="43" customFormat="1" x14ac:dyDescent="0.25">
      <c r="A8" s="43" t="s">
        <v>36</v>
      </c>
      <c r="B8" s="49">
        <v>0.68819444444444444</v>
      </c>
      <c r="C8" s="50">
        <v>225</v>
      </c>
      <c r="D8" s="43" t="s">
        <v>37</v>
      </c>
      <c r="E8" s="43" t="s">
        <v>13</v>
      </c>
      <c r="F8" s="47">
        <v>7</v>
      </c>
      <c r="G8" s="47">
        <v>5</v>
      </c>
      <c r="H8" s="42"/>
      <c r="I8" s="47" t="s">
        <v>38</v>
      </c>
      <c r="J8" s="15">
        <v>6</v>
      </c>
      <c r="K8" s="43">
        <v>4</v>
      </c>
      <c r="L8" s="43" t="s">
        <v>39</v>
      </c>
    </row>
    <row r="9" spans="1:12" s="43" customFormat="1" x14ac:dyDescent="0.25">
      <c r="A9" s="43" t="s">
        <v>36</v>
      </c>
      <c r="B9" s="49">
        <v>0.68819444444444444</v>
      </c>
      <c r="C9" s="50">
        <v>711</v>
      </c>
      <c r="D9" s="43" t="s">
        <v>37</v>
      </c>
      <c r="E9" s="43" t="s">
        <v>37</v>
      </c>
      <c r="F9" s="47">
        <v>2</v>
      </c>
      <c r="G9" s="47">
        <v>1</v>
      </c>
      <c r="I9" s="47" t="s">
        <v>40</v>
      </c>
      <c r="J9" s="15">
        <v>2</v>
      </c>
      <c r="K9" s="43">
        <v>1</v>
      </c>
    </row>
    <row r="10" spans="1:12" s="43" customFormat="1" x14ac:dyDescent="0.25">
      <c r="A10" s="43" t="s">
        <v>36</v>
      </c>
      <c r="B10" s="49">
        <v>0.68819444444444444</v>
      </c>
      <c r="C10" s="50">
        <v>712</v>
      </c>
      <c r="D10" s="43" t="s">
        <v>37</v>
      </c>
      <c r="E10" s="43" t="s">
        <v>37</v>
      </c>
      <c r="F10" s="47">
        <v>3</v>
      </c>
      <c r="G10" s="47">
        <v>1</v>
      </c>
      <c r="I10" s="47" t="s">
        <v>40</v>
      </c>
      <c r="J10" s="15">
        <v>3</v>
      </c>
      <c r="K10" s="43">
        <v>1</v>
      </c>
    </row>
    <row r="11" spans="1:12" s="43" customFormat="1" x14ac:dyDescent="0.25">
      <c r="A11" s="43" t="s">
        <v>36</v>
      </c>
      <c r="B11" s="49">
        <v>0.68819444444444444</v>
      </c>
      <c r="C11" s="50">
        <v>222</v>
      </c>
      <c r="D11" s="43" t="s">
        <v>12</v>
      </c>
      <c r="E11" s="43" t="s">
        <v>12</v>
      </c>
      <c r="F11" s="47">
        <v>0</v>
      </c>
      <c r="G11" s="47">
        <v>0</v>
      </c>
      <c r="I11" s="43" t="s">
        <v>14</v>
      </c>
      <c r="J11" s="15">
        <v>0</v>
      </c>
      <c r="K11" s="43">
        <v>1</v>
      </c>
    </row>
    <row r="12" spans="1:12" s="43" customFormat="1" x14ac:dyDescent="0.25">
      <c r="A12" s="43" t="s">
        <v>36</v>
      </c>
      <c r="B12" s="49">
        <v>0.68819444444444444</v>
      </c>
      <c r="C12" s="50">
        <v>223</v>
      </c>
      <c r="D12" s="43" t="s">
        <v>12</v>
      </c>
      <c r="E12" s="43" t="s">
        <v>13</v>
      </c>
      <c r="F12" s="47">
        <v>1</v>
      </c>
      <c r="G12" s="47">
        <v>0</v>
      </c>
      <c r="I12" s="43" t="s">
        <v>14</v>
      </c>
      <c r="J12" s="15">
        <v>0</v>
      </c>
      <c r="K12" s="43">
        <v>3</v>
      </c>
    </row>
    <row r="13" spans="1:12" s="43" customFormat="1" x14ac:dyDescent="0.25">
      <c r="A13" s="43" t="s">
        <v>36</v>
      </c>
      <c r="B13" s="49">
        <v>0.68819444444444444</v>
      </c>
      <c r="C13" s="50">
        <v>224</v>
      </c>
      <c r="D13" s="43" t="s">
        <v>13</v>
      </c>
      <c r="E13" s="43" t="s">
        <v>13</v>
      </c>
      <c r="F13" s="47">
        <v>3</v>
      </c>
      <c r="G13" s="47">
        <v>0</v>
      </c>
      <c r="I13" s="47" t="s">
        <v>41</v>
      </c>
      <c r="J13" s="15">
        <v>0</v>
      </c>
      <c r="K13" s="43">
        <v>2</v>
      </c>
      <c r="L13" s="43" t="s">
        <v>39</v>
      </c>
    </row>
    <row r="14" spans="1:12" x14ac:dyDescent="0.25">
      <c r="A14" s="11" t="s">
        <v>42</v>
      </c>
      <c r="B14" s="12">
        <v>0.70000000000000007</v>
      </c>
      <c r="C14" s="2">
        <v>225</v>
      </c>
      <c r="D14" s="11" t="s">
        <v>37</v>
      </c>
      <c r="E14" s="11" t="s">
        <v>13</v>
      </c>
      <c r="F14" s="15">
        <v>6</v>
      </c>
      <c r="G14" s="15">
        <v>3</v>
      </c>
      <c r="H14" s="17"/>
      <c r="I14" s="37" t="s">
        <v>40</v>
      </c>
      <c r="J14" s="15">
        <v>6</v>
      </c>
      <c r="K14">
        <v>3</v>
      </c>
    </row>
    <row r="15" spans="1:12" s="11" customFormat="1" x14ac:dyDescent="0.25">
      <c r="A15" s="11" t="s">
        <v>42</v>
      </c>
      <c r="B15" s="12">
        <v>0.70000000000000007</v>
      </c>
      <c r="C15" s="2">
        <v>711</v>
      </c>
      <c r="D15" s="11" t="s">
        <v>12</v>
      </c>
      <c r="E15" s="11" t="s">
        <v>13</v>
      </c>
      <c r="F15" s="15">
        <v>5</v>
      </c>
      <c r="G15" s="15">
        <v>0</v>
      </c>
      <c r="I15" t="s">
        <v>14</v>
      </c>
      <c r="J15" s="15">
        <v>0</v>
      </c>
      <c r="K15" s="11">
        <v>0</v>
      </c>
    </row>
    <row r="16" spans="1:12" x14ac:dyDescent="0.25">
      <c r="A16" s="11" t="s">
        <v>42</v>
      </c>
      <c r="B16" s="12">
        <v>0.70000000000000007</v>
      </c>
      <c r="C16" s="2">
        <v>712</v>
      </c>
      <c r="D16" s="11" t="s">
        <v>37</v>
      </c>
      <c r="E16" s="11" t="s">
        <v>37</v>
      </c>
      <c r="F16" s="15">
        <v>4</v>
      </c>
      <c r="G16" s="15">
        <v>1</v>
      </c>
      <c r="H16" s="11"/>
      <c r="I16" s="37" t="s">
        <v>40</v>
      </c>
      <c r="J16" s="15">
        <v>2</v>
      </c>
      <c r="K16">
        <v>1</v>
      </c>
    </row>
    <row r="17" spans="1:12" x14ac:dyDescent="0.25">
      <c r="A17" s="11" t="s">
        <v>42</v>
      </c>
      <c r="B17" s="12">
        <v>0.70000000000000007</v>
      </c>
      <c r="C17" s="2">
        <v>222</v>
      </c>
      <c r="D17" s="11" t="s">
        <v>12</v>
      </c>
      <c r="E17" s="11" t="s">
        <v>12</v>
      </c>
      <c r="F17" s="15">
        <v>0</v>
      </c>
      <c r="G17" s="15">
        <v>0</v>
      </c>
      <c r="H17" s="11"/>
      <c r="I17" t="s">
        <v>14</v>
      </c>
      <c r="J17" s="15">
        <v>0</v>
      </c>
      <c r="K17">
        <v>2</v>
      </c>
    </row>
    <row r="18" spans="1:12" x14ac:dyDescent="0.25">
      <c r="A18" s="11" t="s">
        <v>42</v>
      </c>
      <c r="B18" s="12">
        <v>0.70000000000000007</v>
      </c>
      <c r="C18" s="2">
        <v>223</v>
      </c>
      <c r="D18" s="11" t="s">
        <v>12</v>
      </c>
      <c r="E18" s="11" t="s">
        <v>13</v>
      </c>
      <c r="F18" s="15">
        <v>1</v>
      </c>
      <c r="G18" s="15">
        <v>0</v>
      </c>
      <c r="H18" s="11"/>
      <c r="I18" t="s">
        <v>14</v>
      </c>
      <c r="J18" s="15">
        <v>0</v>
      </c>
      <c r="K18">
        <v>2</v>
      </c>
    </row>
    <row r="19" spans="1:12" ht="45" x14ac:dyDescent="0.25">
      <c r="A19" s="11" t="s">
        <v>42</v>
      </c>
      <c r="B19" s="12">
        <v>0.70000000000000007</v>
      </c>
      <c r="C19" s="2">
        <v>224</v>
      </c>
      <c r="D19" s="11" t="s">
        <v>13</v>
      </c>
      <c r="E19" s="11" t="s">
        <v>13</v>
      </c>
      <c r="F19" s="15">
        <v>4</v>
      </c>
      <c r="G19" s="15">
        <v>2</v>
      </c>
      <c r="H19" s="11"/>
      <c r="I19" s="52" t="s">
        <v>43</v>
      </c>
      <c r="J19" s="15">
        <v>4</v>
      </c>
      <c r="K19">
        <v>2</v>
      </c>
      <c r="L19" t="s">
        <v>39</v>
      </c>
    </row>
    <row r="20" spans="1:12" s="43" customFormat="1" x14ac:dyDescent="0.25">
      <c r="A20" s="43" t="s">
        <v>44</v>
      </c>
      <c r="B20" s="49">
        <v>0.71250000000000002</v>
      </c>
      <c r="C20" s="50">
        <v>225</v>
      </c>
      <c r="D20" s="43" t="s">
        <v>37</v>
      </c>
      <c r="E20" s="43" t="s">
        <v>13</v>
      </c>
      <c r="F20" s="47">
        <v>3</v>
      </c>
      <c r="G20" s="47">
        <v>5</v>
      </c>
      <c r="I20" s="47" t="s">
        <v>40</v>
      </c>
      <c r="J20" s="15">
        <v>3</v>
      </c>
      <c r="K20" s="43">
        <v>4</v>
      </c>
    </row>
    <row r="21" spans="1:12" s="43" customFormat="1" x14ac:dyDescent="0.25">
      <c r="A21" s="43" t="s">
        <v>44</v>
      </c>
      <c r="B21" s="49">
        <v>0.71250000000000002</v>
      </c>
      <c r="C21" s="50">
        <v>711</v>
      </c>
      <c r="D21" s="43" t="s">
        <v>12</v>
      </c>
      <c r="E21" s="43" t="s">
        <v>12</v>
      </c>
      <c r="F21" s="47">
        <v>0</v>
      </c>
      <c r="G21" s="47">
        <v>0</v>
      </c>
      <c r="I21" s="43" t="s">
        <v>14</v>
      </c>
      <c r="J21" s="15">
        <v>0</v>
      </c>
      <c r="K21" s="43">
        <v>0</v>
      </c>
    </row>
    <row r="22" spans="1:12" s="43" customFormat="1" x14ac:dyDescent="0.25">
      <c r="A22" s="43" t="s">
        <v>44</v>
      </c>
      <c r="B22" s="49">
        <v>0.71250000000000002</v>
      </c>
      <c r="C22" s="50">
        <v>712</v>
      </c>
      <c r="D22" s="43" t="s">
        <v>12</v>
      </c>
      <c r="E22" s="43" t="s">
        <v>13</v>
      </c>
      <c r="F22" s="47">
        <v>3</v>
      </c>
      <c r="G22" s="47">
        <v>0</v>
      </c>
      <c r="I22" s="43" t="s">
        <v>14</v>
      </c>
      <c r="J22" s="15">
        <v>0</v>
      </c>
      <c r="K22" s="43">
        <v>1</v>
      </c>
    </row>
    <row r="23" spans="1:12" s="43" customFormat="1" x14ac:dyDescent="0.25">
      <c r="A23" s="43" t="s">
        <v>44</v>
      </c>
      <c r="B23" s="49">
        <v>0.71250000000000002</v>
      </c>
      <c r="C23" s="50">
        <v>222</v>
      </c>
      <c r="D23" s="43" t="s">
        <v>12</v>
      </c>
      <c r="E23" s="43" t="s">
        <v>13</v>
      </c>
      <c r="F23" s="47">
        <v>1</v>
      </c>
      <c r="G23" s="47">
        <v>0</v>
      </c>
      <c r="I23" s="43" t="s">
        <v>14</v>
      </c>
      <c r="J23" s="15">
        <v>0</v>
      </c>
      <c r="K23" s="43">
        <v>4</v>
      </c>
    </row>
    <row r="24" spans="1:12" s="43" customFormat="1" x14ac:dyDescent="0.25">
      <c r="A24" s="43" t="s">
        <v>44</v>
      </c>
      <c r="B24" s="49">
        <v>0.71250000000000002</v>
      </c>
      <c r="C24" s="50">
        <v>223</v>
      </c>
      <c r="D24" s="43" t="s">
        <v>12</v>
      </c>
      <c r="E24" s="43" t="s">
        <v>13</v>
      </c>
      <c r="F24" s="47">
        <v>1</v>
      </c>
      <c r="G24" s="47">
        <v>0</v>
      </c>
      <c r="I24" s="43" t="s">
        <v>14</v>
      </c>
      <c r="J24" s="15">
        <v>0</v>
      </c>
      <c r="K24" s="43">
        <v>2</v>
      </c>
    </row>
    <row r="25" spans="1:12" s="43" customFormat="1" x14ac:dyDescent="0.25">
      <c r="A25" s="43" t="s">
        <v>44</v>
      </c>
      <c r="B25" s="49">
        <v>0.71250000000000002</v>
      </c>
      <c r="C25" s="50">
        <v>224</v>
      </c>
      <c r="D25" s="43" t="s">
        <v>12</v>
      </c>
      <c r="E25" s="43" t="s">
        <v>12</v>
      </c>
      <c r="F25" s="47">
        <v>0</v>
      </c>
      <c r="G25" s="47">
        <v>0</v>
      </c>
      <c r="I25" s="43" t="s">
        <v>14</v>
      </c>
      <c r="J25" s="15">
        <v>0</v>
      </c>
      <c r="K25" s="43">
        <v>0</v>
      </c>
    </row>
    <row r="26" spans="1:12" ht="30" x14ac:dyDescent="0.25">
      <c r="A26" s="11" t="s">
        <v>45</v>
      </c>
      <c r="B26" s="12">
        <v>0.72499999999999998</v>
      </c>
      <c r="C26" s="2">
        <v>225</v>
      </c>
      <c r="D26" s="11" t="s">
        <v>37</v>
      </c>
      <c r="E26" s="11" t="s">
        <v>13</v>
      </c>
      <c r="F26" s="15">
        <v>5</v>
      </c>
      <c r="G26" s="15">
        <v>3</v>
      </c>
      <c r="H26" s="17"/>
      <c r="I26" s="52" t="s">
        <v>46</v>
      </c>
      <c r="J26" s="15">
        <v>6</v>
      </c>
      <c r="K26">
        <v>3</v>
      </c>
      <c r="L26" t="s">
        <v>39</v>
      </c>
    </row>
    <row r="27" spans="1:12" x14ac:dyDescent="0.25">
      <c r="A27" s="11" t="s">
        <v>45</v>
      </c>
      <c r="B27" s="12">
        <v>0.72499999999999998</v>
      </c>
      <c r="C27" s="2">
        <v>711</v>
      </c>
      <c r="D27" s="11" t="s">
        <v>12</v>
      </c>
      <c r="E27" s="11" t="s">
        <v>12</v>
      </c>
      <c r="F27" s="15">
        <v>0</v>
      </c>
      <c r="G27" s="15">
        <v>0</v>
      </c>
      <c r="H27" s="11"/>
      <c r="I27" t="s">
        <v>14</v>
      </c>
      <c r="J27" s="15">
        <v>0</v>
      </c>
      <c r="K27">
        <v>0</v>
      </c>
    </row>
    <row r="28" spans="1:12" x14ac:dyDescent="0.25">
      <c r="A28" s="11" t="s">
        <v>45</v>
      </c>
      <c r="B28" s="12">
        <v>0.72499999999999998</v>
      </c>
      <c r="C28" s="2">
        <v>712</v>
      </c>
      <c r="D28" s="11" t="s">
        <v>37</v>
      </c>
      <c r="E28" s="11" t="s">
        <v>13</v>
      </c>
      <c r="F28" s="15">
        <v>5</v>
      </c>
      <c r="G28" s="15">
        <v>1</v>
      </c>
      <c r="H28" s="11"/>
      <c r="I28" s="37" t="s">
        <v>16</v>
      </c>
      <c r="J28" s="15">
        <v>5</v>
      </c>
      <c r="K28">
        <v>1</v>
      </c>
    </row>
    <row r="29" spans="1:12" x14ac:dyDescent="0.25">
      <c r="A29" s="11" t="s">
        <v>45</v>
      </c>
      <c r="B29" s="12">
        <v>0.72499999999999998</v>
      </c>
      <c r="C29" s="2">
        <v>222</v>
      </c>
      <c r="D29" s="11" t="s">
        <v>12</v>
      </c>
      <c r="E29" s="11" t="s">
        <v>13</v>
      </c>
      <c r="F29" s="15">
        <v>2</v>
      </c>
      <c r="G29" s="15">
        <v>0</v>
      </c>
      <c r="H29" s="11"/>
      <c r="I29" t="s">
        <v>14</v>
      </c>
      <c r="J29" s="15">
        <v>0</v>
      </c>
      <c r="K29">
        <v>0</v>
      </c>
    </row>
    <row r="30" spans="1:12" x14ac:dyDescent="0.25">
      <c r="A30" s="11" t="s">
        <v>45</v>
      </c>
      <c r="B30" s="12">
        <v>0.72499999999999998</v>
      </c>
      <c r="C30" s="2">
        <v>223</v>
      </c>
      <c r="D30" s="11" t="s">
        <v>12</v>
      </c>
      <c r="E30" s="11" t="s">
        <v>12</v>
      </c>
      <c r="F30" s="15">
        <v>0</v>
      </c>
      <c r="G30" s="15">
        <v>0</v>
      </c>
      <c r="H30" s="11"/>
      <c r="I30" t="s">
        <v>14</v>
      </c>
      <c r="J30" s="15">
        <v>0</v>
      </c>
      <c r="K30">
        <v>0</v>
      </c>
    </row>
    <row r="31" spans="1:12" x14ac:dyDescent="0.25">
      <c r="A31" s="11" t="s">
        <v>45</v>
      </c>
      <c r="B31" s="12">
        <v>0.72499999999999998</v>
      </c>
      <c r="C31" s="2">
        <v>224</v>
      </c>
      <c r="D31" s="11" t="s">
        <v>13</v>
      </c>
      <c r="E31" s="11" t="s">
        <v>13</v>
      </c>
      <c r="F31" s="15">
        <v>3</v>
      </c>
      <c r="G31" s="15">
        <v>3</v>
      </c>
      <c r="H31" s="11"/>
      <c r="I31" s="37" t="s">
        <v>47</v>
      </c>
      <c r="J31" s="15">
        <v>0</v>
      </c>
      <c r="K31">
        <v>3</v>
      </c>
    </row>
    <row r="32" spans="1:12" s="43" customFormat="1" ht="45" x14ac:dyDescent="0.25">
      <c r="A32" s="43" t="s">
        <v>48</v>
      </c>
      <c r="B32" s="49">
        <v>0.73749999999999993</v>
      </c>
      <c r="C32" s="50">
        <v>225</v>
      </c>
      <c r="D32" s="43" t="s">
        <v>37</v>
      </c>
      <c r="E32" s="43" t="s">
        <v>13</v>
      </c>
      <c r="F32" s="47">
        <v>2</v>
      </c>
      <c r="G32" s="47">
        <v>5</v>
      </c>
      <c r="I32" s="53" t="s">
        <v>49</v>
      </c>
      <c r="J32" s="15">
        <v>2</v>
      </c>
      <c r="K32" s="43">
        <v>5</v>
      </c>
      <c r="L32" s="43" t="s">
        <v>39</v>
      </c>
    </row>
    <row r="33" spans="1:12" s="43" customFormat="1" ht="45" x14ac:dyDescent="0.25">
      <c r="A33" s="43" t="s">
        <v>48</v>
      </c>
      <c r="B33" s="49">
        <v>0.73749999999999993</v>
      </c>
      <c r="C33" s="50">
        <v>711</v>
      </c>
      <c r="D33" s="43" t="s">
        <v>37</v>
      </c>
      <c r="E33" s="43" t="s">
        <v>13</v>
      </c>
      <c r="F33" s="47">
        <v>6</v>
      </c>
      <c r="G33" s="47">
        <v>1</v>
      </c>
      <c r="I33" s="53" t="s">
        <v>50</v>
      </c>
      <c r="J33" s="15">
        <v>0</v>
      </c>
      <c r="K33" s="43">
        <v>1</v>
      </c>
      <c r="L33" s="43" t="s">
        <v>39</v>
      </c>
    </row>
    <row r="34" spans="1:12" s="43" customFormat="1" x14ac:dyDescent="0.25">
      <c r="A34" s="43" t="s">
        <v>48</v>
      </c>
      <c r="B34" s="49">
        <v>0.73749999999999993</v>
      </c>
      <c r="C34" s="50">
        <v>712</v>
      </c>
      <c r="D34" s="43" t="s">
        <v>37</v>
      </c>
      <c r="E34" s="43" t="s">
        <v>13</v>
      </c>
      <c r="F34" s="47">
        <v>9</v>
      </c>
      <c r="G34" s="47">
        <v>1</v>
      </c>
      <c r="I34" s="47" t="s">
        <v>40</v>
      </c>
      <c r="J34" s="15">
        <v>7</v>
      </c>
      <c r="K34" s="43">
        <v>0</v>
      </c>
    </row>
    <row r="35" spans="1:12" s="43" customFormat="1" x14ac:dyDescent="0.25">
      <c r="A35" s="43" t="s">
        <v>48</v>
      </c>
      <c r="B35" s="49">
        <v>0.73749999999999993</v>
      </c>
      <c r="C35" s="50">
        <v>222</v>
      </c>
      <c r="D35" s="43" t="s">
        <v>12</v>
      </c>
      <c r="E35" s="43" t="s">
        <v>12</v>
      </c>
      <c r="F35" s="47">
        <v>0</v>
      </c>
      <c r="G35" s="47">
        <v>0</v>
      </c>
      <c r="I35" s="43" t="s">
        <v>14</v>
      </c>
      <c r="J35" s="15">
        <v>0</v>
      </c>
      <c r="K35" s="43">
        <v>0</v>
      </c>
    </row>
    <row r="36" spans="1:12" s="43" customFormat="1" x14ac:dyDescent="0.25">
      <c r="A36" s="43" t="s">
        <v>48</v>
      </c>
      <c r="B36" s="49">
        <v>0.73749999999999993</v>
      </c>
      <c r="C36" s="50">
        <v>223</v>
      </c>
      <c r="D36" s="43" t="s">
        <v>12</v>
      </c>
      <c r="E36" s="43" t="s">
        <v>13</v>
      </c>
      <c r="F36" s="47">
        <v>4</v>
      </c>
      <c r="G36" s="47">
        <v>1</v>
      </c>
      <c r="I36" s="43" t="s">
        <v>14</v>
      </c>
      <c r="J36" s="15">
        <v>0</v>
      </c>
      <c r="K36" s="43">
        <v>0</v>
      </c>
    </row>
    <row r="37" spans="1:12" s="43" customFormat="1" x14ac:dyDescent="0.25">
      <c r="A37" s="43" t="s">
        <v>48</v>
      </c>
      <c r="B37" s="49">
        <v>0.73749999999999993</v>
      </c>
      <c r="C37" s="50">
        <v>224</v>
      </c>
      <c r="D37" s="43" t="s">
        <v>13</v>
      </c>
      <c r="E37" s="43" t="s">
        <v>13</v>
      </c>
      <c r="F37" s="47">
        <v>1</v>
      </c>
      <c r="G37" s="47">
        <v>2</v>
      </c>
      <c r="I37" s="47" t="s">
        <v>47</v>
      </c>
      <c r="J37" s="15">
        <v>0</v>
      </c>
      <c r="K37" s="43">
        <v>2</v>
      </c>
    </row>
    <row r="38" spans="1:12" x14ac:dyDescent="0.25">
      <c r="A38" s="11" t="s">
        <v>51</v>
      </c>
      <c r="B38" s="12">
        <v>0.74930555555555556</v>
      </c>
      <c r="C38" s="2">
        <v>225</v>
      </c>
      <c r="D38" s="11" t="s">
        <v>37</v>
      </c>
      <c r="E38" s="11" t="s">
        <v>13</v>
      </c>
      <c r="F38" s="15">
        <v>6</v>
      </c>
      <c r="G38" s="15">
        <v>2</v>
      </c>
      <c r="H38" s="11"/>
      <c r="I38" s="37" t="s">
        <v>40</v>
      </c>
      <c r="J38" s="15">
        <v>6</v>
      </c>
      <c r="K38">
        <v>2</v>
      </c>
      <c r="L38" t="s">
        <v>39</v>
      </c>
    </row>
    <row r="39" spans="1:12" x14ac:dyDescent="0.25">
      <c r="A39" s="11" t="s">
        <v>51</v>
      </c>
      <c r="B39" s="12">
        <v>0.74930555555555556</v>
      </c>
      <c r="C39" s="2">
        <v>711</v>
      </c>
      <c r="D39" s="11" t="s">
        <v>12</v>
      </c>
      <c r="E39" s="11" t="s">
        <v>12</v>
      </c>
      <c r="F39" s="15">
        <v>0</v>
      </c>
      <c r="G39" s="15">
        <v>0</v>
      </c>
      <c r="H39" s="11"/>
      <c r="I39" t="s">
        <v>14</v>
      </c>
      <c r="J39" s="15">
        <v>0</v>
      </c>
      <c r="K39" s="15">
        <v>0</v>
      </c>
    </row>
    <row r="40" spans="1:12" ht="30" x14ac:dyDescent="0.25">
      <c r="A40" s="11" t="s">
        <v>51</v>
      </c>
      <c r="B40" s="12">
        <v>0.74930555555555556</v>
      </c>
      <c r="C40" s="2">
        <v>712</v>
      </c>
      <c r="D40" s="11" t="s">
        <v>37</v>
      </c>
      <c r="E40" s="11" t="s">
        <v>13</v>
      </c>
      <c r="F40" s="15">
        <v>4</v>
      </c>
      <c r="G40" s="15">
        <v>1</v>
      </c>
      <c r="H40" s="11"/>
      <c r="I40" s="52" t="s">
        <v>52</v>
      </c>
      <c r="J40" s="15">
        <v>1</v>
      </c>
      <c r="K40">
        <v>1</v>
      </c>
      <c r="L40" t="s">
        <v>39</v>
      </c>
    </row>
    <row r="41" spans="1:12" x14ac:dyDescent="0.25">
      <c r="A41" s="11" t="s">
        <v>51</v>
      </c>
      <c r="B41" s="12">
        <v>0.74930555555555556</v>
      </c>
      <c r="C41" s="2">
        <v>222</v>
      </c>
      <c r="D41" s="11" t="s">
        <v>12</v>
      </c>
      <c r="E41" s="11" t="s">
        <v>12</v>
      </c>
      <c r="F41" s="15">
        <v>0</v>
      </c>
      <c r="G41" s="15">
        <v>0</v>
      </c>
      <c r="H41" s="11"/>
      <c r="I41" t="s">
        <v>14</v>
      </c>
      <c r="J41" s="15">
        <v>0</v>
      </c>
      <c r="K41" s="15">
        <v>0</v>
      </c>
    </row>
    <row r="42" spans="1:12" x14ac:dyDescent="0.25">
      <c r="A42" s="11" t="s">
        <v>51</v>
      </c>
      <c r="B42" s="12">
        <v>0.74930555555555556</v>
      </c>
      <c r="C42" s="2">
        <v>223</v>
      </c>
      <c r="D42" s="11" t="s">
        <v>12</v>
      </c>
      <c r="E42" s="11" t="s">
        <v>13</v>
      </c>
      <c r="F42" s="15">
        <v>4</v>
      </c>
      <c r="G42" s="15">
        <v>0</v>
      </c>
      <c r="H42" s="11"/>
      <c r="I42" t="s">
        <v>14</v>
      </c>
      <c r="J42" s="15">
        <v>0</v>
      </c>
      <c r="K42" s="15">
        <v>0</v>
      </c>
    </row>
    <row r="43" spans="1:12" x14ac:dyDescent="0.25">
      <c r="A43" s="11" t="s">
        <v>51</v>
      </c>
      <c r="B43" s="12">
        <v>0.74930555555555556</v>
      </c>
      <c r="C43" s="2">
        <v>224</v>
      </c>
      <c r="D43" s="11" t="s">
        <v>37</v>
      </c>
      <c r="E43" s="11" t="s">
        <v>13</v>
      </c>
      <c r="F43" s="15">
        <v>7</v>
      </c>
      <c r="G43" s="15">
        <v>1</v>
      </c>
      <c r="H43" s="11"/>
      <c r="I43" s="37" t="s">
        <v>16</v>
      </c>
      <c r="J43" s="15">
        <v>7</v>
      </c>
      <c r="K43">
        <v>1</v>
      </c>
      <c r="L43" t="s">
        <v>39</v>
      </c>
    </row>
    <row r="44" spans="1:12" s="43" customFormat="1" x14ac:dyDescent="0.25">
      <c r="A44" s="43" t="s">
        <v>53</v>
      </c>
      <c r="B44" s="49">
        <v>0.76180555555555562</v>
      </c>
      <c r="C44" s="50">
        <v>225</v>
      </c>
      <c r="D44" s="43" t="s">
        <v>37</v>
      </c>
      <c r="E44" s="43" t="s">
        <v>13</v>
      </c>
      <c r="F44" s="47">
        <v>7</v>
      </c>
      <c r="G44" s="47">
        <v>2</v>
      </c>
      <c r="H44" s="42"/>
      <c r="I44" s="47" t="s">
        <v>40</v>
      </c>
      <c r="J44" s="15">
        <v>8</v>
      </c>
      <c r="K44" s="43">
        <v>0</v>
      </c>
    </row>
    <row r="45" spans="1:12" s="43" customFormat="1" x14ac:dyDescent="0.25">
      <c r="A45" s="43" t="s">
        <v>53</v>
      </c>
      <c r="B45" s="49">
        <v>0.76180555555555562</v>
      </c>
      <c r="C45" s="50">
        <v>711</v>
      </c>
      <c r="D45" s="43" t="s">
        <v>12</v>
      </c>
      <c r="E45" s="43" t="s">
        <v>12</v>
      </c>
      <c r="F45" s="47">
        <v>0</v>
      </c>
      <c r="G45" s="47">
        <v>0</v>
      </c>
      <c r="I45" s="47" t="s">
        <v>14</v>
      </c>
      <c r="J45" s="15">
        <v>0</v>
      </c>
      <c r="K45" s="47">
        <v>0</v>
      </c>
    </row>
    <row r="46" spans="1:12" s="43" customFormat="1" x14ac:dyDescent="0.25">
      <c r="A46" s="43" t="s">
        <v>53</v>
      </c>
      <c r="B46" s="49">
        <v>0.76180555555555562</v>
      </c>
      <c r="C46" s="50">
        <v>712</v>
      </c>
      <c r="D46" s="43" t="s">
        <v>37</v>
      </c>
      <c r="E46" s="43" t="s">
        <v>37</v>
      </c>
      <c r="F46" s="47">
        <v>4</v>
      </c>
      <c r="G46" s="47">
        <v>0</v>
      </c>
      <c r="I46" s="47" t="s">
        <v>40</v>
      </c>
      <c r="J46" s="15">
        <v>4</v>
      </c>
      <c r="K46" s="47">
        <v>0</v>
      </c>
    </row>
    <row r="47" spans="1:12" s="43" customFormat="1" x14ac:dyDescent="0.25">
      <c r="A47" s="43" t="s">
        <v>53</v>
      </c>
      <c r="B47" s="49">
        <v>0.76180555555555562</v>
      </c>
      <c r="C47" s="50">
        <v>222</v>
      </c>
      <c r="D47" s="43" t="s">
        <v>12</v>
      </c>
      <c r="E47" s="43" t="s">
        <v>12</v>
      </c>
      <c r="F47" s="47">
        <v>0</v>
      </c>
      <c r="G47" s="47">
        <v>0</v>
      </c>
      <c r="I47" s="43" t="s">
        <v>14</v>
      </c>
      <c r="J47" s="15">
        <v>0</v>
      </c>
      <c r="K47" s="47">
        <v>0</v>
      </c>
    </row>
    <row r="48" spans="1:12" s="43" customFormat="1" x14ac:dyDescent="0.25">
      <c r="A48" s="43" t="s">
        <v>53</v>
      </c>
      <c r="B48" s="49">
        <v>0.76180555555555562</v>
      </c>
      <c r="C48" s="50">
        <v>223</v>
      </c>
      <c r="D48" s="43" t="s">
        <v>12</v>
      </c>
      <c r="E48" s="43" t="s">
        <v>13</v>
      </c>
      <c r="F48" s="47">
        <v>1</v>
      </c>
      <c r="G48" s="47">
        <v>0</v>
      </c>
      <c r="I48" s="43" t="s">
        <v>14</v>
      </c>
      <c r="J48" s="15">
        <v>0</v>
      </c>
      <c r="K48" s="47">
        <v>0</v>
      </c>
    </row>
    <row r="49" spans="1:12" s="43" customFormat="1" x14ac:dyDescent="0.25">
      <c r="A49" s="43" t="s">
        <v>53</v>
      </c>
      <c r="B49" s="49">
        <v>0.76180555555555562</v>
      </c>
      <c r="C49" s="50">
        <v>224</v>
      </c>
      <c r="D49" s="43" t="s">
        <v>12</v>
      </c>
      <c r="E49" s="43" t="s">
        <v>13</v>
      </c>
      <c r="F49" s="47">
        <v>4</v>
      </c>
      <c r="G49" s="47">
        <v>1</v>
      </c>
      <c r="I49" s="43" t="s">
        <v>14</v>
      </c>
      <c r="J49" s="15">
        <v>0</v>
      </c>
      <c r="K49" s="43">
        <v>1</v>
      </c>
    </row>
    <row r="50" spans="1:12" x14ac:dyDescent="0.25">
      <c r="A50" s="11" t="s">
        <v>54</v>
      </c>
      <c r="B50" s="12">
        <v>0.77430555555555547</v>
      </c>
      <c r="C50" s="2">
        <v>225</v>
      </c>
      <c r="D50" s="11" t="s">
        <v>37</v>
      </c>
      <c r="E50" s="16" t="s">
        <v>13</v>
      </c>
      <c r="F50" s="15">
        <v>4</v>
      </c>
      <c r="G50" s="15">
        <v>5</v>
      </c>
      <c r="H50" s="17"/>
      <c r="I50" s="37" t="s">
        <v>40</v>
      </c>
      <c r="J50" s="15">
        <v>3</v>
      </c>
      <c r="K50">
        <v>4</v>
      </c>
    </row>
    <row r="51" spans="1:12" x14ac:dyDescent="0.25">
      <c r="A51" s="11" t="s">
        <v>54</v>
      </c>
      <c r="B51" s="12">
        <v>0.77430555555555547</v>
      </c>
      <c r="C51" s="2">
        <v>711</v>
      </c>
      <c r="D51" s="11" t="s">
        <v>12</v>
      </c>
      <c r="E51" s="16" t="s">
        <v>12</v>
      </c>
      <c r="F51" s="15">
        <v>0</v>
      </c>
      <c r="G51" s="15">
        <v>0</v>
      </c>
      <c r="H51" s="11"/>
      <c r="I51" t="s">
        <v>14</v>
      </c>
      <c r="J51" s="15">
        <v>0</v>
      </c>
      <c r="K51" s="15">
        <v>0</v>
      </c>
    </row>
    <row r="52" spans="1:12" x14ac:dyDescent="0.25">
      <c r="A52" s="11" t="s">
        <v>54</v>
      </c>
      <c r="B52" s="12">
        <v>0.77430555555555547</v>
      </c>
      <c r="C52" s="2">
        <v>712</v>
      </c>
      <c r="D52" s="11" t="s">
        <v>12</v>
      </c>
      <c r="E52" s="16" t="s">
        <v>13</v>
      </c>
      <c r="F52" s="15">
        <v>1</v>
      </c>
      <c r="G52" s="15">
        <v>0</v>
      </c>
      <c r="H52" s="11"/>
      <c r="I52" t="s">
        <v>14</v>
      </c>
      <c r="J52" s="15">
        <v>0</v>
      </c>
      <c r="K52" s="15">
        <v>0</v>
      </c>
    </row>
    <row r="53" spans="1:12" x14ac:dyDescent="0.25">
      <c r="A53" s="11" t="s">
        <v>54</v>
      </c>
      <c r="B53" s="12">
        <v>0.77430555555555547</v>
      </c>
      <c r="C53" s="2">
        <v>222</v>
      </c>
      <c r="D53" s="11" t="s">
        <v>12</v>
      </c>
      <c r="E53" s="11" t="s">
        <v>12</v>
      </c>
      <c r="F53" s="15">
        <v>1</v>
      </c>
      <c r="G53" s="15">
        <v>0</v>
      </c>
      <c r="H53" s="11"/>
      <c r="I53" t="s">
        <v>14</v>
      </c>
      <c r="J53" s="15">
        <v>0</v>
      </c>
      <c r="K53" s="15">
        <v>0</v>
      </c>
    </row>
    <row r="54" spans="1:12" x14ac:dyDescent="0.25">
      <c r="A54" s="11" t="s">
        <v>54</v>
      </c>
      <c r="B54" s="12">
        <v>0.77430555555555547</v>
      </c>
      <c r="C54" s="2">
        <v>223</v>
      </c>
      <c r="D54" s="11" t="s">
        <v>12</v>
      </c>
      <c r="E54" s="11" t="s">
        <v>12</v>
      </c>
      <c r="F54" s="15">
        <v>0</v>
      </c>
      <c r="G54" s="15">
        <v>0</v>
      </c>
      <c r="H54" s="11"/>
      <c r="I54" t="s">
        <v>14</v>
      </c>
      <c r="J54" s="15">
        <v>0</v>
      </c>
      <c r="K54" s="15">
        <v>0</v>
      </c>
    </row>
    <row r="55" spans="1:12" x14ac:dyDescent="0.25">
      <c r="A55" s="11" t="s">
        <v>54</v>
      </c>
      <c r="B55" s="12">
        <v>0.77430555555555547</v>
      </c>
      <c r="C55" s="2">
        <v>224</v>
      </c>
      <c r="D55" s="11" t="s">
        <v>13</v>
      </c>
      <c r="E55" s="16" t="s">
        <v>13</v>
      </c>
      <c r="F55" s="15">
        <v>3</v>
      </c>
      <c r="G55" s="15">
        <v>2</v>
      </c>
      <c r="H55" s="11"/>
      <c r="I55" s="37" t="s">
        <v>47</v>
      </c>
      <c r="J55" s="15">
        <v>0</v>
      </c>
      <c r="K55">
        <v>2</v>
      </c>
    </row>
    <row r="56" spans="1:12" s="43" customFormat="1" x14ac:dyDescent="0.25">
      <c r="A56" s="43" t="s">
        <v>55</v>
      </c>
      <c r="B56" s="49">
        <v>0.78611111111111109</v>
      </c>
      <c r="C56" s="50">
        <v>225</v>
      </c>
      <c r="D56" s="43" t="s">
        <v>37</v>
      </c>
      <c r="E56" s="43" t="s">
        <v>13</v>
      </c>
      <c r="F56" s="47">
        <v>4</v>
      </c>
      <c r="G56" s="47">
        <v>2</v>
      </c>
      <c r="H56" s="51"/>
      <c r="I56" s="47" t="s">
        <v>56</v>
      </c>
      <c r="J56" s="15">
        <v>4</v>
      </c>
      <c r="K56" s="43">
        <v>3</v>
      </c>
      <c r="L56" s="43" t="s">
        <v>39</v>
      </c>
    </row>
    <row r="57" spans="1:12" s="43" customFormat="1" x14ac:dyDescent="0.25">
      <c r="A57" s="43" t="s">
        <v>55</v>
      </c>
      <c r="B57" s="49">
        <v>0.78611111111111109</v>
      </c>
      <c r="C57" s="50">
        <v>711</v>
      </c>
      <c r="D57" s="43" t="s">
        <v>12</v>
      </c>
      <c r="E57" s="43" t="s">
        <v>12</v>
      </c>
      <c r="F57" s="47">
        <v>0</v>
      </c>
      <c r="G57" s="47">
        <v>0</v>
      </c>
      <c r="I57" s="43" t="s">
        <v>14</v>
      </c>
      <c r="J57" s="15">
        <v>0</v>
      </c>
      <c r="K57" s="47">
        <v>0</v>
      </c>
    </row>
    <row r="58" spans="1:12" s="43" customFormat="1" x14ac:dyDescent="0.25">
      <c r="A58" s="43" t="s">
        <v>55</v>
      </c>
      <c r="B58" s="49">
        <v>0.78611111111111109</v>
      </c>
      <c r="C58" s="50">
        <v>712</v>
      </c>
      <c r="D58" s="43" t="s">
        <v>12</v>
      </c>
      <c r="E58" s="43" t="s">
        <v>12</v>
      </c>
      <c r="F58" s="47">
        <v>0</v>
      </c>
      <c r="G58" s="47">
        <v>0</v>
      </c>
      <c r="I58" s="43" t="s">
        <v>14</v>
      </c>
      <c r="J58" s="15">
        <v>0</v>
      </c>
      <c r="K58" s="47">
        <v>0</v>
      </c>
    </row>
    <row r="59" spans="1:12" s="43" customFormat="1" x14ac:dyDescent="0.25">
      <c r="A59" s="43" t="s">
        <v>55</v>
      </c>
      <c r="B59" s="49">
        <v>0.78611111111111109</v>
      </c>
      <c r="C59" s="50">
        <v>222</v>
      </c>
      <c r="D59" s="43" t="s">
        <v>12</v>
      </c>
      <c r="E59" s="43" t="s">
        <v>12</v>
      </c>
      <c r="F59" s="47">
        <v>0</v>
      </c>
      <c r="G59" s="47">
        <v>0</v>
      </c>
      <c r="I59" s="43" t="s">
        <v>14</v>
      </c>
      <c r="J59" s="15">
        <v>0</v>
      </c>
      <c r="K59" s="47">
        <v>0</v>
      </c>
    </row>
    <row r="60" spans="1:12" s="43" customFormat="1" x14ac:dyDescent="0.25">
      <c r="A60" s="43" t="s">
        <v>55</v>
      </c>
      <c r="B60" s="49">
        <v>0.78611111111111109</v>
      </c>
      <c r="C60" s="50">
        <v>223</v>
      </c>
      <c r="D60" s="43" t="s">
        <v>12</v>
      </c>
      <c r="E60" s="43" t="s">
        <v>12</v>
      </c>
      <c r="F60" s="47">
        <v>0</v>
      </c>
      <c r="G60" s="47">
        <v>0</v>
      </c>
      <c r="I60" s="43" t="s">
        <v>14</v>
      </c>
      <c r="J60" s="15">
        <v>0</v>
      </c>
      <c r="K60" s="47">
        <v>0</v>
      </c>
    </row>
    <row r="61" spans="1:12" s="43" customFormat="1" x14ac:dyDescent="0.25">
      <c r="A61" s="43" t="s">
        <v>55</v>
      </c>
      <c r="B61" s="49">
        <v>0.78611111111111109</v>
      </c>
      <c r="C61" s="50">
        <v>224</v>
      </c>
      <c r="D61" s="43" t="s">
        <v>12</v>
      </c>
      <c r="E61" s="43" t="s">
        <v>13</v>
      </c>
      <c r="F61" s="47">
        <v>2</v>
      </c>
      <c r="G61" s="47">
        <v>0</v>
      </c>
      <c r="I61" s="43" t="s">
        <v>14</v>
      </c>
      <c r="J61" s="15">
        <v>0</v>
      </c>
      <c r="K61" s="47">
        <v>0</v>
      </c>
    </row>
    <row r="62" spans="1:12" x14ac:dyDescent="0.25">
      <c r="A62" s="11" t="s">
        <v>57</v>
      </c>
      <c r="B62" s="12">
        <v>0.79861111111111116</v>
      </c>
      <c r="C62" s="2">
        <v>225</v>
      </c>
      <c r="D62" s="11" t="s">
        <v>12</v>
      </c>
      <c r="E62" s="11" t="s">
        <v>12</v>
      </c>
      <c r="F62" s="15">
        <v>0</v>
      </c>
      <c r="G62" s="15">
        <v>0</v>
      </c>
      <c r="H62" s="11"/>
      <c r="I62" t="s">
        <v>14</v>
      </c>
      <c r="J62" s="15">
        <v>0</v>
      </c>
      <c r="K62" s="15">
        <v>0</v>
      </c>
    </row>
    <row r="63" spans="1:12" x14ac:dyDescent="0.25">
      <c r="A63" s="11" t="s">
        <v>57</v>
      </c>
      <c r="B63" s="12">
        <v>0.79861111111111116</v>
      </c>
      <c r="C63" s="2">
        <v>711</v>
      </c>
      <c r="D63" s="11" t="s">
        <v>12</v>
      </c>
      <c r="E63" s="11" t="s">
        <v>12</v>
      </c>
      <c r="F63" s="15">
        <v>0</v>
      </c>
      <c r="G63" s="15">
        <v>0</v>
      </c>
      <c r="H63" s="11"/>
      <c r="I63" t="s">
        <v>14</v>
      </c>
      <c r="J63" s="15">
        <v>0</v>
      </c>
      <c r="K63" s="15">
        <v>0</v>
      </c>
    </row>
    <row r="64" spans="1:12" x14ac:dyDescent="0.25">
      <c r="A64" s="11" t="s">
        <v>57</v>
      </c>
      <c r="B64" s="12">
        <v>0.79861111111111116</v>
      </c>
      <c r="C64" s="2">
        <v>712</v>
      </c>
      <c r="D64" s="11" t="s">
        <v>12</v>
      </c>
      <c r="E64" s="11" t="s">
        <v>12</v>
      </c>
      <c r="F64" s="15">
        <v>0</v>
      </c>
      <c r="G64" s="15">
        <v>0</v>
      </c>
      <c r="H64" s="11"/>
      <c r="I64" t="s">
        <v>14</v>
      </c>
      <c r="J64" s="15">
        <v>0</v>
      </c>
      <c r="K64" s="15">
        <v>0</v>
      </c>
    </row>
    <row r="65" spans="1:12" s="11" customFormat="1" x14ac:dyDescent="0.25">
      <c r="A65" s="11" t="s">
        <v>57</v>
      </c>
      <c r="B65" s="12">
        <v>0.79861111111111116</v>
      </c>
      <c r="C65" s="2">
        <v>222</v>
      </c>
      <c r="D65" s="11" t="s">
        <v>12</v>
      </c>
      <c r="E65" s="11" t="s">
        <v>12</v>
      </c>
      <c r="F65" s="15">
        <v>0</v>
      </c>
      <c r="G65" s="15">
        <v>0</v>
      </c>
      <c r="I65" t="s">
        <v>14</v>
      </c>
      <c r="J65" s="15">
        <v>0</v>
      </c>
      <c r="K65" s="15">
        <v>0</v>
      </c>
    </row>
    <row r="66" spans="1:12" s="11" customFormat="1" x14ac:dyDescent="0.25">
      <c r="A66" s="11" t="s">
        <v>57</v>
      </c>
      <c r="B66" s="12">
        <v>0.79861111111111116</v>
      </c>
      <c r="C66" s="2">
        <v>223</v>
      </c>
      <c r="D66" s="11" t="s">
        <v>12</v>
      </c>
      <c r="E66" s="11" t="s">
        <v>12</v>
      </c>
      <c r="F66" s="15">
        <v>0</v>
      </c>
      <c r="G66" s="15">
        <v>0</v>
      </c>
      <c r="I66" t="s">
        <v>14</v>
      </c>
      <c r="J66" s="15">
        <v>0</v>
      </c>
      <c r="K66" s="15">
        <v>0</v>
      </c>
    </row>
    <row r="67" spans="1:12" s="11" customFormat="1" x14ac:dyDescent="0.25">
      <c r="A67" s="11" t="s">
        <v>57</v>
      </c>
      <c r="B67" s="12">
        <v>0.79861111111111116</v>
      </c>
      <c r="C67" s="2">
        <v>224</v>
      </c>
      <c r="D67" s="11" t="s">
        <v>12</v>
      </c>
      <c r="E67" s="11" t="s">
        <v>12</v>
      </c>
      <c r="F67" s="15">
        <v>0</v>
      </c>
      <c r="G67" s="15">
        <v>0</v>
      </c>
      <c r="I67" t="s">
        <v>14</v>
      </c>
      <c r="J67" s="15">
        <v>0</v>
      </c>
      <c r="K67" s="15">
        <v>0</v>
      </c>
    </row>
    <row r="68" spans="1:12" s="43" customFormat="1" x14ac:dyDescent="0.25">
      <c r="A68" s="43" t="s">
        <v>58</v>
      </c>
      <c r="B68" s="49">
        <v>0.81111111111111101</v>
      </c>
      <c r="C68" s="50">
        <v>225</v>
      </c>
      <c r="D68" s="43" t="s">
        <v>12</v>
      </c>
      <c r="E68" s="43" t="s">
        <v>12</v>
      </c>
      <c r="F68" s="47">
        <v>0</v>
      </c>
      <c r="G68" s="47">
        <v>0</v>
      </c>
      <c r="I68" s="43" t="s">
        <v>14</v>
      </c>
      <c r="J68" s="15">
        <v>0</v>
      </c>
      <c r="K68" s="47">
        <v>0</v>
      </c>
    </row>
    <row r="69" spans="1:12" s="43" customFormat="1" x14ac:dyDescent="0.25">
      <c r="A69" s="43" t="s">
        <v>58</v>
      </c>
      <c r="B69" s="49">
        <v>0.81111111111111101</v>
      </c>
      <c r="C69" s="50">
        <v>711</v>
      </c>
      <c r="D69" s="43" t="s">
        <v>12</v>
      </c>
      <c r="E69" s="43" t="s">
        <v>12</v>
      </c>
      <c r="F69" s="47">
        <v>0</v>
      </c>
      <c r="G69" s="47">
        <v>0</v>
      </c>
      <c r="I69" s="43" t="s">
        <v>14</v>
      </c>
      <c r="J69" s="15">
        <v>0</v>
      </c>
      <c r="K69" s="47">
        <v>0</v>
      </c>
    </row>
    <row r="70" spans="1:12" s="43" customFormat="1" x14ac:dyDescent="0.25">
      <c r="A70" s="43" t="s">
        <v>58</v>
      </c>
      <c r="B70" s="49">
        <v>0.81111111111111101</v>
      </c>
      <c r="C70" s="50">
        <v>712</v>
      </c>
      <c r="D70" s="43" t="s">
        <v>12</v>
      </c>
      <c r="E70" s="43" t="s">
        <v>12</v>
      </c>
      <c r="F70" s="47">
        <v>0</v>
      </c>
      <c r="G70" s="47">
        <v>0</v>
      </c>
      <c r="I70" s="43" t="s">
        <v>14</v>
      </c>
      <c r="J70" s="15">
        <v>0</v>
      </c>
      <c r="K70" s="47">
        <v>0</v>
      </c>
    </row>
    <row r="71" spans="1:12" s="43" customFormat="1" x14ac:dyDescent="0.25">
      <c r="A71" s="43" t="s">
        <v>58</v>
      </c>
      <c r="B71" s="49">
        <v>0.81111111111111101</v>
      </c>
      <c r="C71" s="50">
        <v>222</v>
      </c>
      <c r="D71" s="43" t="s">
        <v>12</v>
      </c>
      <c r="E71" s="43" t="s">
        <v>13</v>
      </c>
      <c r="F71" s="47">
        <v>0</v>
      </c>
      <c r="G71" s="47">
        <v>1</v>
      </c>
      <c r="I71" s="47" t="s">
        <v>59</v>
      </c>
      <c r="J71" s="15">
        <v>0</v>
      </c>
      <c r="K71" s="43">
        <v>1</v>
      </c>
      <c r="L71" s="43" t="s">
        <v>39</v>
      </c>
    </row>
    <row r="72" spans="1:12" s="43" customFormat="1" x14ac:dyDescent="0.25">
      <c r="A72" s="43" t="s">
        <v>58</v>
      </c>
      <c r="B72" s="49">
        <v>0.81111111111111101</v>
      </c>
      <c r="C72" s="50">
        <v>223</v>
      </c>
      <c r="D72" s="43" t="s">
        <v>12</v>
      </c>
      <c r="E72" s="43" t="s">
        <v>12</v>
      </c>
      <c r="F72" s="47">
        <v>0</v>
      </c>
      <c r="G72" s="47">
        <v>0</v>
      </c>
      <c r="I72" s="43" t="s">
        <v>14</v>
      </c>
      <c r="J72" s="15">
        <v>0</v>
      </c>
      <c r="K72" s="47">
        <v>0</v>
      </c>
    </row>
    <row r="73" spans="1:12" s="43" customFormat="1" x14ac:dyDescent="0.25">
      <c r="A73" s="43" t="s">
        <v>58</v>
      </c>
      <c r="B73" s="49">
        <v>0.81111111111111101</v>
      </c>
      <c r="C73" s="50">
        <v>224</v>
      </c>
      <c r="D73" s="43" t="s">
        <v>12</v>
      </c>
      <c r="E73" s="43" t="s">
        <v>12</v>
      </c>
      <c r="F73" s="47">
        <v>0</v>
      </c>
      <c r="G73" s="47">
        <v>0</v>
      </c>
      <c r="I73" s="43" t="s">
        <v>14</v>
      </c>
      <c r="J73" s="15">
        <v>0</v>
      </c>
      <c r="K73" s="47">
        <v>0</v>
      </c>
    </row>
    <row r="74" spans="1:12" x14ac:dyDescent="0.25">
      <c r="A74" s="18"/>
      <c r="B74" s="18" t="s">
        <v>28</v>
      </c>
      <c r="C74" s="1" t="s">
        <v>29</v>
      </c>
      <c r="D74" s="11"/>
      <c r="E74" s="11"/>
      <c r="H74" s="11"/>
    </row>
    <row r="75" spans="1:12" x14ac:dyDescent="0.25">
      <c r="A75" s="19" t="s">
        <v>31</v>
      </c>
      <c r="B75" s="20">
        <f>SUM(F2:G73)</f>
        <v>190</v>
      </c>
      <c r="C75" s="20">
        <f>SUM(J2:K73)</f>
        <v>154</v>
      </c>
    </row>
    <row r="76" spans="1:12" x14ac:dyDescent="0.25">
      <c r="A76" s="21" t="s">
        <v>32</v>
      </c>
      <c r="B76" s="20">
        <f>SUM(F2:F73)</f>
        <v>137</v>
      </c>
      <c r="C76" s="22">
        <f>SUM(J2:J73)</f>
        <v>79</v>
      </c>
    </row>
    <row r="77" spans="1:12" x14ac:dyDescent="0.25">
      <c r="A77" s="21" t="s">
        <v>33</v>
      </c>
      <c r="B77" s="22">
        <f>SUM(G2:G73)</f>
        <v>53</v>
      </c>
      <c r="C77" s="22">
        <f>SUM(K2:K73)</f>
        <v>75</v>
      </c>
    </row>
    <row r="78" spans="1:12" x14ac:dyDescent="0.25">
      <c r="A78" s="23" t="s">
        <v>34</v>
      </c>
      <c r="B78" s="24">
        <f>B76/B75</f>
        <v>0.72105263157894739</v>
      </c>
      <c r="C78" s="24">
        <f>C76/C75</f>
        <v>0.51298701298701299</v>
      </c>
    </row>
  </sheetData>
  <autoFilter ref="A1:K7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46" zoomScale="85" zoomScaleNormal="85" workbookViewId="0">
      <pane xSplit="1" topLeftCell="B1" activePane="topRight" state="frozen"/>
      <selection pane="topRight" activeCell="C72" sqref="C72"/>
    </sheetView>
  </sheetViews>
  <sheetFormatPr defaultColWidth="8.85546875" defaultRowHeight="15" x14ac:dyDescent="0.25"/>
  <cols>
    <col min="1" max="1" width="14.140625" style="29" bestFit="1" customWidth="1"/>
    <col min="2" max="2" width="8.85546875" style="33"/>
    <col min="3" max="3" width="6" style="29" customWidth="1"/>
    <col min="4" max="5" width="5.28515625" style="29" customWidth="1"/>
    <col min="6" max="6" width="4.42578125" style="29" customWidth="1"/>
    <col min="7" max="7" width="7.7109375" style="26" customWidth="1"/>
    <col min="8" max="8" width="5" style="29" customWidth="1"/>
    <col min="9" max="9" width="10.28515625" style="29" customWidth="1"/>
    <col min="10" max="10" width="7.5703125" style="26" customWidth="1"/>
    <col min="11" max="11" width="6.42578125" style="29" customWidth="1"/>
    <col min="12" max="12" width="9.28515625" style="29" customWidth="1"/>
    <col min="13" max="14" width="8.85546875" style="29"/>
    <col min="15" max="15" width="9.140625" style="29" bestFit="1" customWidth="1"/>
    <col min="16" max="16384" width="8.85546875" style="29"/>
  </cols>
  <sheetData>
    <row r="1" spans="1:15" s="25" customFormat="1" ht="15.75" customHeight="1" x14ac:dyDescent="0.25">
      <c r="A1" s="3" t="s">
        <v>0</v>
      </c>
      <c r="B1" s="10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4" t="s">
        <v>8</v>
      </c>
      <c r="J1" s="60" t="s">
        <v>9</v>
      </c>
      <c r="K1" s="34" t="s">
        <v>10</v>
      </c>
      <c r="L1" s="46" t="s">
        <v>60</v>
      </c>
      <c r="M1" s="5"/>
      <c r="N1" s="5"/>
      <c r="O1" s="5"/>
    </row>
    <row r="2" spans="1:15" s="39" customFormat="1" x14ac:dyDescent="0.25">
      <c r="A2" s="39" t="s">
        <v>61</v>
      </c>
      <c r="B2" s="40">
        <v>0.68263888888888891</v>
      </c>
      <c r="C2" s="41">
        <v>225</v>
      </c>
      <c r="D2" s="39" t="s">
        <v>37</v>
      </c>
      <c r="E2" s="39" t="s">
        <v>37</v>
      </c>
      <c r="F2" s="39">
        <v>5</v>
      </c>
      <c r="G2" s="39">
        <v>1</v>
      </c>
      <c r="I2" s="47" t="s">
        <v>62</v>
      </c>
      <c r="J2" s="26">
        <v>0</v>
      </c>
      <c r="K2" s="39">
        <v>2</v>
      </c>
    </row>
    <row r="3" spans="1:15" s="39" customFormat="1" x14ac:dyDescent="0.25">
      <c r="A3" s="39" t="s">
        <v>61</v>
      </c>
      <c r="B3" s="40">
        <v>0.68263888888888891</v>
      </c>
      <c r="C3" s="41">
        <v>711</v>
      </c>
      <c r="D3" s="39" t="s">
        <v>37</v>
      </c>
      <c r="E3" s="39" t="s">
        <v>37</v>
      </c>
      <c r="F3" s="39">
        <v>8</v>
      </c>
      <c r="G3" s="39">
        <v>0</v>
      </c>
      <c r="I3" s="47" t="s">
        <v>40</v>
      </c>
      <c r="J3" s="26">
        <v>8</v>
      </c>
      <c r="K3" s="39">
        <v>0</v>
      </c>
    </row>
    <row r="4" spans="1:15" s="39" customFormat="1" x14ac:dyDescent="0.25">
      <c r="A4" s="39" t="s">
        <v>61</v>
      </c>
      <c r="B4" s="40">
        <v>0.68263888888888891</v>
      </c>
      <c r="C4" s="41">
        <v>712</v>
      </c>
      <c r="D4" s="39" t="s">
        <v>37</v>
      </c>
      <c r="E4" s="39" t="s">
        <v>37</v>
      </c>
      <c r="F4" s="39">
        <v>4</v>
      </c>
      <c r="G4" s="39">
        <v>0</v>
      </c>
      <c r="I4" s="47" t="s">
        <v>40</v>
      </c>
      <c r="J4" s="26">
        <v>3</v>
      </c>
      <c r="K4" s="39">
        <v>0</v>
      </c>
    </row>
    <row r="5" spans="1:15" s="39" customFormat="1" x14ac:dyDescent="0.25">
      <c r="A5" s="39" t="s">
        <v>61</v>
      </c>
      <c r="B5" s="40">
        <v>0.68263888888888891</v>
      </c>
      <c r="C5" s="41">
        <v>222</v>
      </c>
      <c r="D5" s="39" t="s">
        <v>13</v>
      </c>
      <c r="E5" s="39" t="s">
        <v>13</v>
      </c>
      <c r="F5" s="39">
        <v>4</v>
      </c>
      <c r="G5" s="39">
        <v>0</v>
      </c>
      <c r="I5" s="47" t="s">
        <v>40</v>
      </c>
      <c r="J5" s="26">
        <v>2</v>
      </c>
      <c r="K5" s="39">
        <v>0</v>
      </c>
    </row>
    <row r="6" spans="1:15" s="39" customFormat="1" x14ac:dyDescent="0.25">
      <c r="A6" s="39" t="s">
        <v>61</v>
      </c>
      <c r="B6" s="40">
        <v>0.68263888888888891</v>
      </c>
      <c r="C6" s="41">
        <v>223</v>
      </c>
      <c r="D6" s="39" t="s">
        <v>12</v>
      </c>
      <c r="E6" s="39" t="s">
        <v>12</v>
      </c>
      <c r="F6" s="39">
        <v>0</v>
      </c>
      <c r="G6" s="39">
        <v>0</v>
      </c>
      <c r="I6" s="43" t="s">
        <v>14</v>
      </c>
      <c r="J6" s="26">
        <v>0</v>
      </c>
      <c r="K6" s="39">
        <v>0</v>
      </c>
    </row>
    <row r="7" spans="1:15" s="39" customFormat="1" x14ac:dyDescent="0.25">
      <c r="A7" s="39" t="s">
        <v>61</v>
      </c>
      <c r="B7" s="40">
        <v>0.68263888888888891</v>
      </c>
      <c r="C7" s="41">
        <v>224</v>
      </c>
      <c r="D7" s="39" t="s">
        <v>13</v>
      </c>
      <c r="E7" s="39" t="s">
        <v>13</v>
      </c>
      <c r="F7" s="39">
        <v>4</v>
      </c>
      <c r="G7" s="39">
        <v>0</v>
      </c>
      <c r="I7" s="47" t="s">
        <v>47</v>
      </c>
      <c r="J7" s="26">
        <v>0</v>
      </c>
      <c r="K7" s="39">
        <v>0</v>
      </c>
    </row>
    <row r="8" spans="1:15" x14ac:dyDescent="0.25">
      <c r="A8" s="26" t="s">
        <v>63</v>
      </c>
      <c r="B8" s="27">
        <v>0.69444444444444453</v>
      </c>
      <c r="C8" s="28">
        <v>225</v>
      </c>
      <c r="D8" s="26" t="s">
        <v>12</v>
      </c>
      <c r="E8" s="26" t="s">
        <v>12</v>
      </c>
      <c r="F8" s="26">
        <v>0</v>
      </c>
      <c r="G8" s="26">
        <v>0</v>
      </c>
      <c r="H8" s="26"/>
      <c r="I8" t="s">
        <v>14</v>
      </c>
      <c r="J8" s="26">
        <v>0</v>
      </c>
      <c r="K8" s="26">
        <v>0</v>
      </c>
    </row>
    <row r="9" spans="1:15" x14ac:dyDescent="0.25">
      <c r="A9" s="26" t="s">
        <v>63</v>
      </c>
      <c r="B9" s="27">
        <v>0.69444444444444453</v>
      </c>
      <c r="C9" s="28">
        <v>711</v>
      </c>
      <c r="D9" s="30" t="s">
        <v>37</v>
      </c>
      <c r="E9" s="30" t="s">
        <v>37</v>
      </c>
      <c r="F9" s="26">
        <v>8</v>
      </c>
      <c r="G9" s="26">
        <v>1</v>
      </c>
      <c r="H9" s="26"/>
      <c r="I9" s="37" t="s">
        <v>40</v>
      </c>
      <c r="J9" s="26">
        <v>2</v>
      </c>
      <c r="K9" s="29">
        <v>2</v>
      </c>
      <c r="L9" s="36"/>
    </row>
    <row r="10" spans="1:15" x14ac:dyDescent="0.25">
      <c r="A10" s="26" t="s">
        <v>63</v>
      </c>
      <c r="B10" s="27">
        <v>0.69444444444444453</v>
      </c>
      <c r="C10" s="28">
        <v>712</v>
      </c>
      <c r="D10" s="30" t="s">
        <v>37</v>
      </c>
      <c r="E10" s="30" t="s">
        <v>37</v>
      </c>
      <c r="F10" s="26">
        <v>2</v>
      </c>
      <c r="G10" s="26">
        <v>0</v>
      </c>
      <c r="H10" s="26"/>
      <c r="I10" s="37" t="s">
        <v>47</v>
      </c>
      <c r="J10" s="26">
        <v>0</v>
      </c>
      <c r="K10" s="26">
        <v>0</v>
      </c>
    </row>
    <row r="11" spans="1:15" x14ac:dyDescent="0.25">
      <c r="A11" s="26" t="s">
        <v>63</v>
      </c>
      <c r="B11" s="27">
        <v>0.69444444444444453</v>
      </c>
      <c r="C11" s="28">
        <v>222</v>
      </c>
      <c r="D11" s="30" t="s">
        <v>13</v>
      </c>
      <c r="E11" s="26" t="s">
        <v>13</v>
      </c>
      <c r="F11" s="26">
        <v>1</v>
      </c>
      <c r="G11" s="26">
        <v>2</v>
      </c>
      <c r="H11" s="26"/>
      <c r="I11" s="37" t="s">
        <v>47</v>
      </c>
      <c r="J11" s="26">
        <v>0</v>
      </c>
      <c r="K11" s="29">
        <v>1</v>
      </c>
    </row>
    <row r="12" spans="1:15" x14ac:dyDescent="0.25">
      <c r="A12" s="26" t="s">
        <v>63</v>
      </c>
      <c r="B12" s="27">
        <v>0.69444444444444453</v>
      </c>
      <c r="C12" s="28">
        <v>223</v>
      </c>
      <c r="D12" s="30" t="s">
        <v>12</v>
      </c>
      <c r="E12" s="26" t="s">
        <v>37</v>
      </c>
      <c r="F12" s="26">
        <v>2</v>
      </c>
      <c r="G12" s="26">
        <v>3</v>
      </c>
      <c r="H12" s="35"/>
      <c r="I12" s="37" t="s">
        <v>14</v>
      </c>
      <c r="J12" s="26">
        <v>0</v>
      </c>
      <c r="K12" s="36">
        <v>1</v>
      </c>
    </row>
    <row r="13" spans="1:15" x14ac:dyDescent="0.25">
      <c r="A13" s="26" t="s">
        <v>63</v>
      </c>
      <c r="B13" s="27">
        <v>0.69444444444444453</v>
      </c>
      <c r="C13" s="28">
        <v>224</v>
      </c>
      <c r="D13" s="30" t="s">
        <v>12</v>
      </c>
      <c r="E13" s="26" t="s">
        <v>12</v>
      </c>
      <c r="F13" s="26">
        <v>0</v>
      </c>
      <c r="G13" s="26">
        <v>0</v>
      </c>
      <c r="H13" s="26"/>
      <c r="I13" t="s">
        <v>14</v>
      </c>
      <c r="J13" s="26">
        <v>0</v>
      </c>
      <c r="K13" s="26">
        <v>0</v>
      </c>
    </row>
    <row r="14" spans="1:15" s="39" customFormat="1" x14ac:dyDescent="0.25">
      <c r="A14" s="39" t="s">
        <v>64</v>
      </c>
      <c r="B14" s="40">
        <v>0.70694444444444438</v>
      </c>
      <c r="C14" s="41">
        <v>225</v>
      </c>
      <c r="D14" s="44" t="s">
        <v>37</v>
      </c>
      <c r="E14" s="44" t="s">
        <v>37</v>
      </c>
      <c r="F14" s="39">
        <v>5</v>
      </c>
      <c r="G14" s="39">
        <v>0</v>
      </c>
      <c r="I14" s="47" t="s">
        <v>47</v>
      </c>
      <c r="J14" s="26">
        <v>0</v>
      </c>
      <c r="K14" s="39">
        <v>0</v>
      </c>
    </row>
    <row r="15" spans="1:15" s="39" customFormat="1" x14ac:dyDescent="0.25">
      <c r="A15" s="39" t="s">
        <v>64</v>
      </c>
      <c r="B15" s="40">
        <v>0.70694444444444438</v>
      </c>
      <c r="C15" s="41">
        <v>711</v>
      </c>
      <c r="D15" s="44" t="s">
        <v>37</v>
      </c>
      <c r="E15" s="44" t="s">
        <v>37</v>
      </c>
      <c r="F15" s="39">
        <v>14</v>
      </c>
      <c r="G15" s="39">
        <v>1</v>
      </c>
      <c r="I15" s="47" t="s">
        <v>40</v>
      </c>
      <c r="J15" s="26">
        <v>10</v>
      </c>
      <c r="K15" s="45">
        <v>1</v>
      </c>
    </row>
    <row r="16" spans="1:15" s="39" customFormat="1" x14ac:dyDescent="0.25">
      <c r="A16" s="39" t="s">
        <v>64</v>
      </c>
      <c r="B16" s="40">
        <v>0.70694444444444438</v>
      </c>
      <c r="C16" s="41">
        <v>712</v>
      </c>
      <c r="D16" s="44" t="s">
        <v>37</v>
      </c>
      <c r="E16" s="44" t="s">
        <v>37</v>
      </c>
      <c r="F16" s="39">
        <v>5</v>
      </c>
      <c r="G16" s="39">
        <v>0</v>
      </c>
      <c r="I16" s="47" t="s">
        <v>40</v>
      </c>
      <c r="J16" s="26">
        <v>2</v>
      </c>
      <c r="K16" s="45">
        <v>0</v>
      </c>
      <c r="L16" s="45" t="s">
        <v>39</v>
      </c>
    </row>
    <row r="17" spans="1:12" s="39" customFormat="1" x14ac:dyDescent="0.25">
      <c r="A17" s="39" t="s">
        <v>64</v>
      </c>
      <c r="B17" s="40">
        <v>0.70694444444444438</v>
      </c>
      <c r="C17" s="41">
        <v>222</v>
      </c>
      <c r="D17" s="44" t="s">
        <v>37</v>
      </c>
      <c r="E17" s="44" t="s">
        <v>37</v>
      </c>
      <c r="F17" s="39">
        <v>2</v>
      </c>
      <c r="G17" s="39">
        <v>3</v>
      </c>
      <c r="I17" s="47" t="s">
        <v>40</v>
      </c>
      <c r="J17" s="26">
        <v>2</v>
      </c>
      <c r="K17" s="45">
        <v>1</v>
      </c>
    </row>
    <row r="18" spans="1:12" s="39" customFormat="1" x14ac:dyDescent="0.25">
      <c r="A18" s="39" t="s">
        <v>64</v>
      </c>
      <c r="B18" s="40">
        <v>0.70694444444444438</v>
      </c>
      <c r="C18" s="41">
        <v>223</v>
      </c>
      <c r="D18" s="44" t="s">
        <v>37</v>
      </c>
      <c r="E18" s="44" t="s">
        <v>37</v>
      </c>
      <c r="F18" s="39">
        <v>2</v>
      </c>
      <c r="G18" s="39">
        <v>4</v>
      </c>
      <c r="I18" s="47" t="s">
        <v>40</v>
      </c>
      <c r="J18" s="26">
        <v>2</v>
      </c>
      <c r="K18" s="45">
        <v>2</v>
      </c>
    </row>
    <row r="19" spans="1:12" s="39" customFormat="1" x14ac:dyDescent="0.25">
      <c r="A19" s="39" t="s">
        <v>64</v>
      </c>
      <c r="B19" s="40">
        <v>0.70694444444444438</v>
      </c>
      <c r="C19" s="41">
        <v>224</v>
      </c>
      <c r="D19" s="44" t="s">
        <v>37</v>
      </c>
      <c r="E19" s="44" t="s">
        <v>37</v>
      </c>
      <c r="F19" s="39">
        <v>1</v>
      </c>
      <c r="G19" s="39">
        <v>1</v>
      </c>
      <c r="I19" s="47" t="s">
        <v>40</v>
      </c>
      <c r="J19" s="26">
        <v>1</v>
      </c>
      <c r="K19" s="45">
        <v>1</v>
      </c>
    </row>
    <row r="20" spans="1:12" x14ac:dyDescent="0.25">
      <c r="A20" s="26" t="s">
        <v>65</v>
      </c>
      <c r="B20" s="27">
        <v>0.71944444444444444</v>
      </c>
      <c r="C20" s="28">
        <v>225</v>
      </c>
      <c r="D20" s="26" t="s">
        <v>12</v>
      </c>
      <c r="E20" s="30" t="s">
        <v>12</v>
      </c>
      <c r="F20" s="26">
        <v>0</v>
      </c>
      <c r="G20" s="26">
        <v>0</v>
      </c>
      <c r="H20" s="26"/>
      <c r="I20" t="s">
        <v>14</v>
      </c>
      <c r="J20" s="26">
        <v>0</v>
      </c>
      <c r="K20" s="35">
        <v>0</v>
      </c>
    </row>
    <row r="21" spans="1:12" x14ac:dyDescent="0.25">
      <c r="A21" s="26" t="s">
        <v>65</v>
      </c>
      <c r="B21" s="27">
        <v>0.71944444444444444</v>
      </c>
      <c r="C21" s="28">
        <v>711</v>
      </c>
      <c r="D21" s="30" t="s">
        <v>37</v>
      </c>
      <c r="E21" s="30" t="s">
        <v>37</v>
      </c>
      <c r="F21" s="26">
        <v>11</v>
      </c>
      <c r="G21" s="26">
        <v>0</v>
      </c>
      <c r="H21" s="26"/>
      <c r="I21" s="37" t="s">
        <v>40</v>
      </c>
      <c r="J21" s="26">
        <v>9</v>
      </c>
      <c r="K21" s="35">
        <v>1</v>
      </c>
      <c r="L21" s="36" t="s">
        <v>39</v>
      </c>
    </row>
    <row r="22" spans="1:12" ht="120" x14ac:dyDescent="0.25">
      <c r="A22" s="26" t="s">
        <v>65</v>
      </c>
      <c r="B22" s="27">
        <v>0.71944444444444444</v>
      </c>
      <c r="C22" s="28">
        <v>712</v>
      </c>
      <c r="D22" s="30" t="s">
        <v>37</v>
      </c>
      <c r="E22" s="30" t="s">
        <v>37</v>
      </c>
      <c r="F22" s="26">
        <v>4</v>
      </c>
      <c r="G22" s="26">
        <v>0</v>
      </c>
      <c r="H22" s="26"/>
      <c r="I22" s="48" t="s">
        <v>66</v>
      </c>
      <c r="J22" s="26">
        <v>4</v>
      </c>
      <c r="K22" s="35">
        <v>0</v>
      </c>
      <c r="L22" s="36" t="s">
        <v>39</v>
      </c>
    </row>
    <row r="23" spans="1:12" x14ac:dyDescent="0.25">
      <c r="A23" s="26" t="s">
        <v>65</v>
      </c>
      <c r="B23" s="27">
        <v>0.71944444444444444</v>
      </c>
      <c r="C23" s="28">
        <v>222</v>
      </c>
      <c r="D23" s="30" t="s">
        <v>37</v>
      </c>
      <c r="E23" s="30" t="s">
        <v>37</v>
      </c>
      <c r="F23" s="26">
        <v>2</v>
      </c>
      <c r="G23" s="26">
        <v>3</v>
      </c>
      <c r="H23" s="26"/>
      <c r="I23" s="38" t="s">
        <v>40</v>
      </c>
      <c r="J23" s="26">
        <v>2</v>
      </c>
      <c r="K23" s="35">
        <v>2</v>
      </c>
    </row>
    <row r="24" spans="1:12" x14ac:dyDescent="0.25">
      <c r="A24" s="26" t="s">
        <v>65</v>
      </c>
      <c r="B24" s="27">
        <v>0.71944444444444444</v>
      </c>
      <c r="C24" s="28">
        <v>223</v>
      </c>
      <c r="D24" s="30" t="s">
        <v>37</v>
      </c>
      <c r="E24" s="30" t="s">
        <v>37</v>
      </c>
      <c r="F24" s="26">
        <v>3</v>
      </c>
      <c r="G24" s="26">
        <v>5</v>
      </c>
      <c r="H24" s="26"/>
      <c r="I24" s="38" t="s">
        <v>40</v>
      </c>
      <c r="J24" s="26">
        <v>3</v>
      </c>
      <c r="K24" s="35">
        <v>2</v>
      </c>
    </row>
    <row r="25" spans="1:12" x14ac:dyDescent="0.25">
      <c r="A25" s="26" t="s">
        <v>65</v>
      </c>
      <c r="B25" s="27">
        <v>0.71944444444444444</v>
      </c>
      <c r="C25" s="28">
        <v>224</v>
      </c>
      <c r="D25" s="30" t="s">
        <v>12</v>
      </c>
      <c r="E25" s="26" t="s">
        <v>37</v>
      </c>
      <c r="F25" s="26">
        <v>0</v>
      </c>
      <c r="G25" s="26">
        <v>1</v>
      </c>
      <c r="H25" s="26"/>
      <c r="I25" t="s">
        <v>14</v>
      </c>
      <c r="J25" s="26">
        <v>0</v>
      </c>
      <c r="K25" s="35">
        <v>1</v>
      </c>
    </row>
    <row r="26" spans="1:12" s="39" customFormat="1" x14ac:dyDescent="0.25">
      <c r="A26" s="39" t="s">
        <v>67</v>
      </c>
      <c r="B26" s="40">
        <v>0.73125000000000007</v>
      </c>
      <c r="C26" s="41">
        <v>225</v>
      </c>
      <c r="D26" s="39" t="s">
        <v>12</v>
      </c>
      <c r="E26" s="44" t="s">
        <v>13</v>
      </c>
      <c r="F26" s="39">
        <v>0</v>
      </c>
      <c r="G26" s="39">
        <v>1</v>
      </c>
      <c r="I26" s="43" t="s">
        <v>14</v>
      </c>
      <c r="J26" s="26">
        <v>0</v>
      </c>
      <c r="K26" s="45">
        <v>1</v>
      </c>
    </row>
    <row r="27" spans="1:12" s="39" customFormat="1" x14ac:dyDescent="0.25">
      <c r="A27" s="39" t="s">
        <v>67</v>
      </c>
      <c r="B27" s="40">
        <v>0.73125000000000007</v>
      </c>
      <c r="C27" s="41">
        <v>711</v>
      </c>
      <c r="D27" s="44" t="s">
        <v>37</v>
      </c>
      <c r="E27" s="44" t="s">
        <v>37</v>
      </c>
      <c r="F27" s="39">
        <v>5</v>
      </c>
      <c r="G27" s="39">
        <v>1</v>
      </c>
      <c r="I27" s="47" t="s">
        <v>40</v>
      </c>
      <c r="J27" s="26">
        <v>2</v>
      </c>
      <c r="K27" s="45">
        <v>1</v>
      </c>
    </row>
    <row r="28" spans="1:12" s="39" customFormat="1" x14ac:dyDescent="0.25">
      <c r="A28" s="39" t="s">
        <v>67</v>
      </c>
      <c r="B28" s="40">
        <v>0.73125000000000007</v>
      </c>
      <c r="C28" s="41">
        <v>712</v>
      </c>
      <c r="D28" s="44" t="s">
        <v>37</v>
      </c>
      <c r="E28" s="44" t="s">
        <v>37</v>
      </c>
      <c r="F28" s="39">
        <v>3</v>
      </c>
      <c r="G28" s="39">
        <v>0</v>
      </c>
      <c r="I28" s="38" t="s">
        <v>40</v>
      </c>
      <c r="J28" s="26">
        <v>3</v>
      </c>
      <c r="K28" s="45">
        <v>0</v>
      </c>
    </row>
    <row r="29" spans="1:12" s="39" customFormat="1" x14ac:dyDescent="0.25">
      <c r="A29" s="39" t="s">
        <v>67</v>
      </c>
      <c r="B29" s="40">
        <v>0.73125000000000007</v>
      </c>
      <c r="C29" s="41">
        <v>222</v>
      </c>
      <c r="D29" s="44" t="s">
        <v>37</v>
      </c>
      <c r="E29" s="44" t="s">
        <v>13</v>
      </c>
      <c r="F29" s="39">
        <v>3</v>
      </c>
      <c r="G29" s="39">
        <v>3</v>
      </c>
      <c r="I29" s="47" t="s">
        <v>40</v>
      </c>
      <c r="J29" s="26">
        <v>2</v>
      </c>
      <c r="K29" s="45">
        <v>3</v>
      </c>
    </row>
    <row r="30" spans="1:12" s="39" customFormat="1" x14ac:dyDescent="0.25">
      <c r="A30" s="39" t="s">
        <v>67</v>
      </c>
      <c r="B30" s="40">
        <v>0.73125000000000007</v>
      </c>
      <c r="C30" s="41">
        <v>223</v>
      </c>
      <c r="D30" s="44" t="s">
        <v>37</v>
      </c>
      <c r="E30" s="44" t="s">
        <v>13</v>
      </c>
      <c r="F30" s="39">
        <v>5</v>
      </c>
      <c r="G30" s="39">
        <v>3</v>
      </c>
      <c r="I30" s="47" t="s">
        <v>40</v>
      </c>
      <c r="J30" s="26">
        <v>2</v>
      </c>
      <c r="K30" s="45">
        <v>3</v>
      </c>
    </row>
    <row r="31" spans="1:12" s="39" customFormat="1" x14ac:dyDescent="0.25">
      <c r="A31" s="39" t="s">
        <v>67</v>
      </c>
      <c r="B31" s="40">
        <v>0.73125000000000007</v>
      </c>
      <c r="C31" s="41">
        <v>224</v>
      </c>
      <c r="D31" s="44" t="s">
        <v>37</v>
      </c>
      <c r="E31" s="44" t="s">
        <v>13</v>
      </c>
      <c r="F31" s="39">
        <v>2</v>
      </c>
      <c r="G31" s="39">
        <v>2</v>
      </c>
      <c r="I31" s="47" t="s">
        <v>40</v>
      </c>
      <c r="J31" s="26">
        <v>2</v>
      </c>
      <c r="K31" s="45">
        <v>2</v>
      </c>
    </row>
    <row r="32" spans="1:12" x14ac:dyDescent="0.25">
      <c r="A32" s="26" t="s">
        <v>68</v>
      </c>
      <c r="B32" s="27">
        <v>0.74375000000000002</v>
      </c>
      <c r="C32" s="28">
        <v>225</v>
      </c>
      <c r="D32" s="26" t="s">
        <v>12</v>
      </c>
      <c r="E32" s="26" t="s">
        <v>12</v>
      </c>
      <c r="F32" s="26">
        <v>0</v>
      </c>
      <c r="G32" s="26">
        <v>0</v>
      </c>
      <c r="H32" s="26"/>
      <c r="I32" t="s">
        <v>14</v>
      </c>
      <c r="J32" s="26">
        <v>0</v>
      </c>
      <c r="K32" s="35">
        <v>0</v>
      </c>
    </row>
    <row r="33" spans="1:12" x14ac:dyDescent="0.25">
      <c r="A33" s="26" t="s">
        <v>68</v>
      </c>
      <c r="B33" s="27">
        <v>0.74375000000000002</v>
      </c>
      <c r="C33" s="28">
        <v>711</v>
      </c>
      <c r="D33" s="26" t="s">
        <v>37</v>
      </c>
      <c r="E33" s="26" t="s">
        <v>37</v>
      </c>
      <c r="F33" s="26">
        <v>7</v>
      </c>
      <c r="G33" s="26">
        <v>4</v>
      </c>
      <c r="H33" s="26"/>
      <c r="I33" s="37" t="s">
        <v>40</v>
      </c>
      <c r="J33" s="26">
        <v>6</v>
      </c>
      <c r="K33" s="35">
        <v>4</v>
      </c>
    </row>
    <row r="34" spans="1:12" x14ac:dyDescent="0.25">
      <c r="A34" s="26" t="s">
        <v>68</v>
      </c>
      <c r="B34" s="27">
        <v>0.74375000000000002</v>
      </c>
      <c r="C34" s="28">
        <v>712</v>
      </c>
      <c r="D34" s="26" t="s">
        <v>37</v>
      </c>
      <c r="E34" s="26" t="s">
        <v>37</v>
      </c>
      <c r="F34" s="26">
        <v>2</v>
      </c>
      <c r="G34" s="26">
        <v>1</v>
      </c>
      <c r="H34" s="26"/>
      <c r="I34" s="37" t="s">
        <v>40</v>
      </c>
      <c r="J34" s="26">
        <v>1</v>
      </c>
      <c r="K34" s="35">
        <v>1</v>
      </c>
    </row>
    <row r="35" spans="1:12" x14ac:dyDescent="0.25">
      <c r="A35" s="26" t="s">
        <v>68</v>
      </c>
      <c r="B35" s="27">
        <v>0.74375000000000002</v>
      </c>
      <c r="C35" s="28">
        <v>222</v>
      </c>
      <c r="D35" s="26" t="s">
        <v>37</v>
      </c>
      <c r="E35" s="26" t="s">
        <v>13</v>
      </c>
      <c r="F35" s="26">
        <v>3</v>
      </c>
      <c r="G35" s="26">
        <v>1</v>
      </c>
      <c r="H35" s="26"/>
      <c r="I35" s="37" t="s">
        <v>40</v>
      </c>
      <c r="J35" s="26">
        <v>3</v>
      </c>
      <c r="K35" s="35">
        <v>1</v>
      </c>
    </row>
    <row r="36" spans="1:12" x14ac:dyDescent="0.25">
      <c r="A36" s="26" t="s">
        <v>68</v>
      </c>
      <c r="B36" s="27">
        <v>0.74375000000000002</v>
      </c>
      <c r="C36" s="28">
        <v>223</v>
      </c>
      <c r="D36" s="26" t="s">
        <v>37</v>
      </c>
      <c r="E36" s="26" t="s">
        <v>13</v>
      </c>
      <c r="F36" s="26">
        <v>6</v>
      </c>
      <c r="G36" s="26">
        <v>0</v>
      </c>
      <c r="H36" s="26"/>
      <c r="I36" s="37" t="s">
        <v>40</v>
      </c>
      <c r="J36" s="26">
        <v>6</v>
      </c>
      <c r="K36" s="35">
        <v>0</v>
      </c>
    </row>
    <row r="37" spans="1:12" x14ac:dyDescent="0.25">
      <c r="A37" s="26" t="s">
        <v>68</v>
      </c>
      <c r="B37" s="27">
        <v>0.74375000000000002</v>
      </c>
      <c r="C37" s="28">
        <v>224</v>
      </c>
      <c r="D37" s="26" t="s">
        <v>37</v>
      </c>
      <c r="E37" s="26" t="s">
        <v>13</v>
      </c>
      <c r="F37" s="26">
        <v>2</v>
      </c>
      <c r="G37" s="26">
        <v>2</v>
      </c>
      <c r="H37" s="26"/>
      <c r="I37" s="37" t="s">
        <v>47</v>
      </c>
      <c r="J37" s="26">
        <v>0</v>
      </c>
      <c r="K37" s="35">
        <v>1</v>
      </c>
    </row>
    <row r="38" spans="1:12" s="39" customFormat="1" x14ac:dyDescent="0.25">
      <c r="A38" s="39" t="s">
        <v>69</v>
      </c>
      <c r="B38" s="40">
        <v>0.75624999999999998</v>
      </c>
      <c r="C38" s="41">
        <v>225</v>
      </c>
      <c r="D38" s="39" t="s">
        <v>12</v>
      </c>
      <c r="E38" s="39" t="s">
        <v>12</v>
      </c>
      <c r="F38" s="39">
        <v>0</v>
      </c>
      <c r="G38" s="39">
        <v>0</v>
      </c>
      <c r="I38" s="43" t="s">
        <v>14</v>
      </c>
      <c r="J38" s="26">
        <v>0</v>
      </c>
      <c r="K38" s="45">
        <v>0</v>
      </c>
    </row>
    <row r="39" spans="1:12" s="39" customFormat="1" x14ac:dyDescent="0.25">
      <c r="A39" s="39" t="s">
        <v>69</v>
      </c>
      <c r="B39" s="40">
        <v>0.75624999999999998</v>
      </c>
      <c r="C39" s="41">
        <v>711</v>
      </c>
      <c r="D39" s="39" t="s">
        <v>37</v>
      </c>
      <c r="E39" s="39" t="s">
        <v>37</v>
      </c>
      <c r="F39" s="39">
        <v>3</v>
      </c>
      <c r="G39" s="39">
        <v>2</v>
      </c>
      <c r="I39" s="47" t="s">
        <v>40</v>
      </c>
      <c r="J39" s="26">
        <v>3</v>
      </c>
      <c r="K39" s="45">
        <v>1</v>
      </c>
    </row>
    <row r="40" spans="1:12" s="39" customFormat="1" x14ac:dyDescent="0.25">
      <c r="A40" s="39" t="s">
        <v>69</v>
      </c>
      <c r="B40" s="40">
        <v>0.75624999999999998</v>
      </c>
      <c r="C40" s="41">
        <v>712</v>
      </c>
      <c r="D40" s="39" t="s">
        <v>37</v>
      </c>
      <c r="E40" s="39" t="s">
        <v>37</v>
      </c>
      <c r="F40" s="39">
        <v>1</v>
      </c>
      <c r="G40" s="39">
        <v>1</v>
      </c>
      <c r="I40" s="47" t="s">
        <v>40</v>
      </c>
      <c r="J40" s="26">
        <v>0</v>
      </c>
      <c r="K40" s="45">
        <v>0</v>
      </c>
    </row>
    <row r="41" spans="1:12" s="39" customFormat="1" x14ac:dyDescent="0.25">
      <c r="A41" s="39" t="s">
        <v>69</v>
      </c>
      <c r="B41" s="40">
        <v>0.75624999999999998</v>
      </c>
      <c r="C41" s="41">
        <v>222</v>
      </c>
      <c r="D41" s="39" t="s">
        <v>37</v>
      </c>
      <c r="E41" s="39" t="s">
        <v>13</v>
      </c>
      <c r="F41" s="39">
        <v>3</v>
      </c>
      <c r="G41" s="39">
        <v>0</v>
      </c>
      <c r="I41" s="47" t="s">
        <v>66</v>
      </c>
      <c r="J41" s="26">
        <v>3</v>
      </c>
      <c r="K41" s="45">
        <v>0</v>
      </c>
      <c r="L41" s="45" t="s">
        <v>39</v>
      </c>
    </row>
    <row r="42" spans="1:12" s="39" customFormat="1" x14ac:dyDescent="0.25">
      <c r="A42" s="39" t="s">
        <v>69</v>
      </c>
      <c r="B42" s="40">
        <v>0.75624999999999998</v>
      </c>
      <c r="C42" s="41">
        <v>223</v>
      </c>
      <c r="D42" s="39" t="s">
        <v>37</v>
      </c>
      <c r="E42" s="39" t="s">
        <v>13</v>
      </c>
      <c r="F42" s="39">
        <v>5</v>
      </c>
      <c r="G42" s="39">
        <v>1</v>
      </c>
      <c r="I42" s="47" t="s">
        <v>40</v>
      </c>
      <c r="J42" s="26">
        <v>1</v>
      </c>
      <c r="K42" s="45">
        <v>1</v>
      </c>
    </row>
    <row r="43" spans="1:12" s="39" customFormat="1" x14ac:dyDescent="0.25">
      <c r="A43" s="39" t="s">
        <v>69</v>
      </c>
      <c r="B43" s="40">
        <v>0.75624999999999998</v>
      </c>
      <c r="C43" s="41">
        <v>224</v>
      </c>
      <c r="D43" s="39" t="s">
        <v>37</v>
      </c>
      <c r="E43" s="39" t="s">
        <v>13</v>
      </c>
      <c r="F43" s="39">
        <v>1</v>
      </c>
      <c r="G43" s="39">
        <v>0</v>
      </c>
      <c r="I43" s="47" t="s">
        <v>40</v>
      </c>
      <c r="J43" s="26">
        <v>1</v>
      </c>
      <c r="K43" s="45">
        <v>0</v>
      </c>
    </row>
    <row r="44" spans="1:12" x14ac:dyDescent="0.25">
      <c r="A44" s="26" t="s">
        <v>70</v>
      </c>
      <c r="B44" s="27">
        <v>0.76874999999999993</v>
      </c>
      <c r="C44" s="28">
        <v>225</v>
      </c>
      <c r="D44" s="26" t="s">
        <v>12</v>
      </c>
      <c r="E44" s="26" t="s">
        <v>12</v>
      </c>
      <c r="F44" s="26">
        <v>0</v>
      </c>
      <c r="G44" s="26">
        <v>0</v>
      </c>
      <c r="H44" s="26"/>
      <c r="I44" t="s">
        <v>14</v>
      </c>
      <c r="J44" s="26">
        <v>0</v>
      </c>
      <c r="K44" s="35">
        <v>0</v>
      </c>
    </row>
    <row r="45" spans="1:12" x14ac:dyDescent="0.25">
      <c r="A45" s="26" t="s">
        <v>70</v>
      </c>
      <c r="B45" s="27">
        <v>0.76874999999999993</v>
      </c>
      <c r="C45" s="28">
        <v>711</v>
      </c>
      <c r="D45" s="26" t="s">
        <v>37</v>
      </c>
      <c r="E45" s="26" t="s">
        <v>37</v>
      </c>
      <c r="F45" s="26">
        <v>9</v>
      </c>
      <c r="G45" s="26">
        <v>1</v>
      </c>
      <c r="H45" s="26"/>
      <c r="I45" s="37" t="s">
        <v>40</v>
      </c>
      <c r="J45" s="26">
        <v>4</v>
      </c>
      <c r="K45" s="35">
        <v>1</v>
      </c>
    </row>
    <row r="46" spans="1:12" x14ac:dyDescent="0.25">
      <c r="A46" s="26" t="s">
        <v>70</v>
      </c>
      <c r="B46" s="27">
        <v>0.76874999999999993</v>
      </c>
      <c r="C46" s="28">
        <v>712</v>
      </c>
      <c r="D46" s="26" t="s">
        <v>37</v>
      </c>
      <c r="E46" s="26" t="s">
        <v>37</v>
      </c>
      <c r="F46" s="26">
        <v>1</v>
      </c>
      <c r="G46" s="26">
        <v>0</v>
      </c>
      <c r="H46" s="26"/>
      <c r="I46" s="37" t="s">
        <v>40</v>
      </c>
      <c r="J46" s="26">
        <v>0</v>
      </c>
      <c r="K46" s="35">
        <v>0</v>
      </c>
    </row>
    <row r="47" spans="1:12" x14ac:dyDescent="0.25">
      <c r="A47" s="26" t="s">
        <v>70</v>
      </c>
      <c r="B47" s="27">
        <v>0.76874999999999993</v>
      </c>
      <c r="C47" s="28">
        <v>222</v>
      </c>
      <c r="D47" s="26" t="s">
        <v>37</v>
      </c>
      <c r="E47" s="26" t="s">
        <v>13</v>
      </c>
      <c r="F47" s="26">
        <v>4</v>
      </c>
      <c r="G47" s="26">
        <v>3</v>
      </c>
      <c r="H47" s="26"/>
      <c r="I47" s="37" t="s">
        <v>40</v>
      </c>
      <c r="J47" s="26">
        <v>2</v>
      </c>
      <c r="K47" s="35">
        <v>3</v>
      </c>
    </row>
    <row r="48" spans="1:12" x14ac:dyDescent="0.25">
      <c r="A48" s="26" t="s">
        <v>70</v>
      </c>
      <c r="B48" s="27">
        <v>0.76874999999999993</v>
      </c>
      <c r="C48" s="28">
        <v>223</v>
      </c>
      <c r="D48" s="26" t="s">
        <v>37</v>
      </c>
      <c r="E48" s="26" t="s">
        <v>13</v>
      </c>
      <c r="F48" s="26">
        <v>5</v>
      </c>
      <c r="G48" s="26">
        <v>0</v>
      </c>
      <c r="H48" s="26"/>
      <c r="I48" s="37" t="s">
        <v>40</v>
      </c>
      <c r="J48" s="26">
        <v>4</v>
      </c>
      <c r="K48" s="35">
        <v>0</v>
      </c>
    </row>
    <row r="49" spans="1:12" x14ac:dyDescent="0.25">
      <c r="A49" s="26" t="s">
        <v>70</v>
      </c>
      <c r="B49" s="27">
        <v>0.76874999999999993</v>
      </c>
      <c r="C49" s="28">
        <v>224</v>
      </c>
      <c r="D49" s="26" t="s">
        <v>12</v>
      </c>
      <c r="E49" s="26" t="s">
        <v>12</v>
      </c>
      <c r="F49" s="26">
        <v>0</v>
      </c>
      <c r="G49" s="26">
        <v>0</v>
      </c>
      <c r="H49" s="26"/>
      <c r="I49" t="s">
        <v>14</v>
      </c>
      <c r="J49" s="26">
        <v>0</v>
      </c>
      <c r="K49" s="35">
        <v>0</v>
      </c>
    </row>
    <row r="50" spans="1:12" s="39" customFormat="1" x14ac:dyDescent="0.25">
      <c r="A50" s="39" t="s">
        <v>71</v>
      </c>
      <c r="B50" s="40">
        <v>0.78055555555555556</v>
      </c>
      <c r="C50" s="41">
        <v>225</v>
      </c>
      <c r="D50" s="39" t="s">
        <v>12</v>
      </c>
      <c r="E50" s="39" t="s">
        <v>12</v>
      </c>
      <c r="F50" s="39">
        <v>0</v>
      </c>
      <c r="G50" s="39">
        <v>0</v>
      </c>
      <c r="I50" s="43" t="s">
        <v>14</v>
      </c>
      <c r="J50" s="26">
        <v>0</v>
      </c>
      <c r="K50" s="45">
        <v>0</v>
      </c>
    </row>
    <row r="51" spans="1:12" s="39" customFormat="1" x14ac:dyDescent="0.25">
      <c r="A51" s="39" t="s">
        <v>71</v>
      </c>
      <c r="B51" s="40">
        <v>0.78055555555555556</v>
      </c>
      <c r="C51" s="41">
        <v>711</v>
      </c>
      <c r="D51" s="39" t="s">
        <v>37</v>
      </c>
      <c r="E51" s="39" t="s">
        <v>37</v>
      </c>
      <c r="F51" s="39">
        <v>2</v>
      </c>
      <c r="G51" s="39">
        <v>0</v>
      </c>
      <c r="I51" s="47" t="s">
        <v>40</v>
      </c>
      <c r="J51" s="26">
        <v>2</v>
      </c>
      <c r="K51" s="45">
        <v>0</v>
      </c>
    </row>
    <row r="52" spans="1:12" s="39" customFormat="1" x14ac:dyDescent="0.25">
      <c r="A52" s="39" t="s">
        <v>71</v>
      </c>
      <c r="B52" s="40">
        <v>0.78055555555555556</v>
      </c>
      <c r="C52" s="41">
        <v>712</v>
      </c>
      <c r="D52" s="39" t="s">
        <v>12</v>
      </c>
      <c r="E52" s="39" t="s">
        <v>12</v>
      </c>
      <c r="F52" s="39">
        <v>0</v>
      </c>
      <c r="G52" s="39">
        <v>0</v>
      </c>
      <c r="I52" s="47" t="s">
        <v>14</v>
      </c>
      <c r="J52" s="26">
        <v>0</v>
      </c>
      <c r="K52" s="45">
        <v>0</v>
      </c>
    </row>
    <row r="53" spans="1:12" s="39" customFormat="1" x14ac:dyDescent="0.25">
      <c r="A53" s="39" t="s">
        <v>71</v>
      </c>
      <c r="B53" s="40">
        <v>0.78055555555555556</v>
      </c>
      <c r="C53" s="41">
        <v>222</v>
      </c>
      <c r="D53" s="39" t="s">
        <v>37</v>
      </c>
      <c r="E53" s="39" t="s">
        <v>13</v>
      </c>
      <c r="F53" s="39">
        <v>1</v>
      </c>
      <c r="G53" s="39">
        <v>1</v>
      </c>
      <c r="I53" s="47" t="s">
        <v>40</v>
      </c>
      <c r="J53" s="26">
        <v>1</v>
      </c>
      <c r="K53" s="45">
        <v>0</v>
      </c>
    </row>
    <row r="54" spans="1:12" s="39" customFormat="1" x14ac:dyDescent="0.25">
      <c r="A54" s="39" t="s">
        <v>71</v>
      </c>
      <c r="B54" s="40">
        <v>0.78055555555555556</v>
      </c>
      <c r="C54" s="41">
        <v>223</v>
      </c>
      <c r="D54" s="39" t="s">
        <v>12</v>
      </c>
      <c r="E54" s="39" t="s">
        <v>12</v>
      </c>
      <c r="F54" s="39">
        <v>0</v>
      </c>
      <c r="G54" s="39">
        <v>0</v>
      </c>
      <c r="I54" s="43" t="s">
        <v>14</v>
      </c>
      <c r="J54" s="26">
        <v>0</v>
      </c>
      <c r="K54" s="45">
        <v>0</v>
      </c>
    </row>
    <row r="55" spans="1:12" s="39" customFormat="1" x14ac:dyDescent="0.25">
      <c r="A55" s="39" t="s">
        <v>71</v>
      </c>
      <c r="B55" s="40">
        <v>0.78055555555555556</v>
      </c>
      <c r="C55" s="41">
        <v>224</v>
      </c>
      <c r="D55" s="39" t="s">
        <v>12</v>
      </c>
      <c r="E55" s="39" t="s">
        <v>12</v>
      </c>
      <c r="F55" s="39">
        <v>0</v>
      </c>
      <c r="G55" s="39">
        <v>0</v>
      </c>
      <c r="I55" s="43" t="s">
        <v>14</v>
      </c>
      <c r="J55" s="26">
        <v>0</v>
      </c>
      <c r="K55" s="45">
        <v>0</v>
      </c>
    </row>
    <row r="56" spans="1:12" x14ac:dyDescent="0.25">
      <c r="A56" s="26" t="s">
        <v>72</v>
      </c>
      <c r="B56" s="27">
        <v>0.79305555555555562</v>
      </c>
      <c r="C56" s="28">
        <v>225</v>
      </c>
      <c r="D56" s="26" t="s">
        <v>12</v>
      </c>
      <c r="E56" s="26" t="s">
        <v>12</v>
      </c>
      <c r="F56" s="26">
        <v>0</v>
      </c>
      <c r="G56" s="26">
        <v>0</v>
      </c>
      <c r="H56" s="26"/>
      <c r="I56" t="s">
        <v>14</v>
      </c>
      <c r="J56" s="26">
        <v>0</v>
      </c>
      <c r="K56" s="35">
        <v>0</v>
      </c>
    </row>
    <row r="57" spans="1:12" x14ac:dyDescent="0.25">
      <c r="A57" s="26" t="s">
        <v>72</v>
      </c>
      <c r="B57" s="27">
        <v>0.79305555555555562</v>
      </c>
      <c r="C57" s="28">
        <v>711</v>
      </c>
      <c r="D57" s="26" t="s">
        <v>12</v>
      </c>
      <c r="E57" s="26" t="s">
        <v>12</v>
      </c>
      <c r="F57" s="26">
        <v>0</v>
      </c>
      <c r="G57" s="26">
        <v>0</v>
      </c>
      <c r="H57" s="26"/>
      <c r="I57" t="s">
        <v>14</v>
      </c>
      <c r="J57" s="26">
        <v>0</v>
      </c>
      <c r="K57" s="35">
        <v>0</v>
      </c>
    </row>
    <row r="58" spans="1:12" x14ac:dyDescent="0.25">
      <c r="A58" s="26" t="s">
        <v>72</v>
      </c>
      <c r="B58" s="27">
        <v>0.79305555555555562</v>
      </c>
      <c r="C58" s="28">
        <v>712</v>
      </c>
      <c r="D58" s="26" t="s">
        <v>12</v>
      </c>
      <c r="E58" s="26" t="s">
        <v>12</v>
      </c>
      <c r="F58" s="26">
        <v>0</v>
      </c>
      <c r="G58" s="26">
        <v>0</v>
      </c>
      <c r="H58" s="26"/>
      <c r="I58" t="s">
        <v>14</v>
      </c>
      <c r="J58" s="26">
        <v>0</v>
      </c>
      <c r="K58" s="35">
        <v>0</v>
      </c>
    </row>
    <row r="59" spans="1:12" x14ac:dyDescent="0.25">
      <c r="A59" s="26" t="s">
        <v>72</v>
      </c>
      <c r="B59" s="27">
        <v>0.79305555555555562</v>
      </c>
      <c r="C59" s="28">
        <v>222</v>
      </c>
      <c r="D59" s="26" t="s">
        <v>37</v>
      </c>
      <c r="E59" s="26" t="s">
        <v>13</v>
      </c>
      <c r="F59" s="26">
        <v>1</v>
      </c>
      <c r="G59" s="26">
        <v>0</v>
      </c>
      <c r="H59" s="26"/>
      <c r="I59" s="37" t="s">
        <v>40</v>
      </c>
      <c r="J59" s="26">
        <v>1</v>
      </c>
      <c r="K59" s="35">
        <v>0</v>
      </c>
      <c r="L59" s="36" t="s">
        <v>39</v>
      </c>
    </row>
    <row r="60" spans="1:12" x14ac:dyDescent="0.25">
      <c r="A60" s="26" t="s">
        <v>72</v>
      </c>
      <c r="B60" s="27">
        <v>0.79305555555555562</v>
      </c>
      <c r="C60" s="28">
        <v>223</v>
      </c>
      <c r="D60" s="26" t="s">
        <v>37</v>
      </c>
      <c r="E60" s="26" t="s">
        <v>13</v>
      </c>
      <c r="F60" s="26">
        <v>1</v>
      </c>
      <c r="G60" s="26">
        <v>0</v>
      </c>
      <c r="H60" s="26"/>
      <c r="I60" s="37" t="s">
        <v>40</v>
      </c>
      <c r="J60" s="26">
        <v>1</v>
      </c>
      <c r="K60" s="35">
        <v>0</v>
      </c>
    </row>
    <row r="61" spans="1:12" x14ac:dyDescent="0.25">
      <c r="A61" s="26" t="s">
        <v>72</v>
      </c>
      <c r="B61" s="27">
        <v>0.79305555555555562</v>
      </c>
      <c r="C61" s="28">
        <v>224</v>
      </c>
      <c r="D61" s="26" t="s">
        <v>12</v>
      </c>
      <c r="E61" s="26" t="s">
        <v>12</v>
      </c>
      <c r="F61" s="26">
        <v>0</v>
      </c>
      <c r="G61" s="26">
        <v>0</v>
      </c>
      <c r="H61" s="26"/>
      <c r="I61" t="s">
        <v>14</v>
      </c>
      <c r="J61" s="26">
        <v>0</v>
      </c>
      <c r="K61" s="35">
        <v>0</v>
      </c>
    </row>
    <row r="62" spans="1:12" s="39" customFormat="1" x14ac:dyDescent="0.25">
      <c r="A62" s="39" t="s">
        <v>73</v>
      </c>
      <c r="B62" s="40">
        <v>0.80555555555555547</v>
      </c>
      <c r="C62" s="41">
        <v>225</v>
      </c>
      <c r="D62" s="39" t="s">
        <v>12</v>
      </c>
      <c r="E62" s="39" t="s">
        <v>12</v>
      </c>
      <c r="F62" s="39">
        <v>0</v>
      </c>
      <c r="G62" s="39">
        <v>0</v>
      </c>
      <c r="I62" s="43" t="s">
        <v>14</v>
      </c>
      <c r="J62" s="26">
        <v>0</v>
      </c>
      <c r="K62" s="39">
        <v>0</v>
      </c>
    </row>
    <row r="63" spans="1:12" s="39" customFormat="1" x14ac:dyDescent="0.25">
      <c r="A63" s="39" t="s">
        <v>73</v>
      </c>
      <c r="B63" s="40">
        <v>0.80555555555555547</v>
      </c>
      <c r="C63" s="41">
        <v>711</v>
      </c>
      <c r="D63" s="39" t="s">
        <v>12</v>
      </c>
      <c r="E63" s="39" t="s">
        <v>12</v>
      </c>
      <c r="F63" s="39">
        <v>0</v>
      </c>
      <c r="G63" s="39">
        <v>0</v>
      </c>
      <c r="I63" s="43" t="s">
        <v>14</v>
      </c>
      <c r="J63" s="26">
        <v>0</v>
      </c>
      <c r="K63" s="39">
        <v>0</v>
      </c>
    </row>
    <row r="64" spans="1:12" s="39" customFormat="1" x14ac:dyDescent="0.25">
      <c r="A64" s="39" t="s">
        <v>73</v>
      </c>
      <c r="B64" s="40">
        <v>0.80555555555555547</v>
      </c>
      <c r="C64" s="41">
        <v>712</v>
      </c>
      <c r="D64" s="39" t="s">
        <v>12</v>
      </c>
      <c r="E64" s="39" t="s">
        <v>12</v>
      </c>
      <c r="F64" s="39">
        <v>0</v>
      </c>
      <c r="G64" s="39">
        <v>0</v>
      </c>
      <c r="I64" s="43" t="s">
        <v>14</v>
      </c>
      <c r="J64" s="26">
        <v>0</v>
      </c>
      <c r="K64" s="39">
        <v>0</v>
      </c>
    </row>
    <row r="65" spans="1:11" s="39" customFormat="1" x14ac:dyDescent="0.25">
      <c r="A65" s="39" t="s">
        <v>73</v>
      </c>
      <c r="B65" s="40">
        <v>0.80555555555555547</v>
      </c>
      <c r="C65" s="41">
        <v>222</v>
      </c>
      <c r="D65" s="39" t="s">
        <v>12</v>
      </c>
      <c r="E65" s="39" t="s">
        <v>12</v>
      </c>
      <c r="F65" s="39">
        <v>0</v>
      </c>
      <c r="G65" s="39">
        <v>0</v>
      </c>
      <c r="I65" s="43" t="s">
        <v>14</v>
      </c>
      <c r="J65" s="26">
        <v>0</v>
      </c>
      <c r="K65" s="39">
        <v>0</v>
      </c>
    </row>
    <row r="66" spans="1:11" s="39" customFormat="1" x14ac:dyDescent="0.25">
      <c r="A66" s="39" t="s">
        <v>73</v>
      </c>
      <c r="B66" s="40">
        <v>0.80555555555555547</v>
      </c>
      <c r="C66" s="41">
        <v>223</v>
      </c>
      <c r="D66" s="39" t="s">
        <v>12</v>
      </c>
      <c r="E66" s="39" t="s">
        <v>12</v>
      </c>
      <c r="F66" s="39">
        <v>0</v>
      </c>
      <c r="G66" s="39">
        <v>0</v>
      </c>
      <c r="I66" s="43" t="s">
        <v>14</v>
      </c>
      <c r="J66" s="26">
        <v>0</v>
      </c>
      <c r="K66" s="39">
        <v>0</v>
      </c>
    </row>
    <row r="67" spans="1:11" s="39" customFormat="1" x14ac:dyDescent="0.25">
      <c r="A67" s="39" t="s">
        <v>73</v>
      </c>
      <c r="B67" s="40">
        <v>0.80555555555555547</v>
      </c>
      <c r="C67" s="41">
        <v>224</v>
      </c>
      <c r="D67" s="39" t="s">
        <v>12</v>
      </c>
      <c r="E67" s="39" t="s">
        <v>12</v>
      </c>
      <c r="F67" s="39">
        <v>0</v>
      </c>
      <c r="G67" s="39">
        <v>0</v>
      </c>
      <c r="I67" s="43" t="s">
        <v>14</v>
      </c>
      <c r="J67" s="26">
        <v>0</v>
      </c>
      <c r="K67" s="39">
        <v>0</v>
      </c>
    </row>
    <row r="68" spans="1:11" x14ac:dyDescent="0.25">
      <c r="A68" s="31"/>
      <c r="B68" s="31" t="s">
        <v>28</v>
      </c>
      <c r="C68" s="32" t="s">
        <v>29</v>
      </c>
      <c r="D68" s="26"/>
      <c r="E68" s="26"/>
      <c r="F68" s="26"/>
      <c r="H68" s="26"/>
    </row>
    <row r="69" spans="1:11" x14ac:dyDescent="0.25">
      <c r="A69" s="19" t="s">
        <v>31</v>
      </c>
      <c r="B69" s="20">
        <f>SUM(F2:G67)</f>
        <v>214</v>
      </c>
      <c r="C69" s="20">
        <f>SUM(J2:K67)</f>
        <v>140</v>
      </c>
    </row>
    <row r="70" spans="1:11" x14ac:dyDescent="0.25">
      <c r="A70" s="21" t="s">
        <v>32</v>
      </c>
      <c r="B70" s="20">
        <f>SUM(F3:F67)</f>
        <v>157</v>
      </c>
      <c r="C70" s="22">
        <f>SUM(J2:J67)</f>
        <v>100</v>
      </c>
    </row>
    <row r="71" spans="1:11" x14ac:dyDescent="0.25">
      <c r="A71" s="21" t="s">
        <v>33</v>
      </c>
      <c r="B71" s="20">
        <f>SUM(G4:G67)</f>
        <v>51</v>
      </c>
      <c r="C71" s="22">
        <f>SUM(K2:K67)</f>
        <v>40</v>
      </c>
    </row>
    <row r="72" spans="1:11" x14ac:dyDescent="0.25">
      <c r="A72" s="23" t="s">
        <v>34</v>
      </c>
      <c r="B72" s="24">
        <f>B70/B69</f>
        <v>0.73364485981308414</v>
      </c>
      <c r="C72" s="24">
        <f>C70/C69</f>
        <v>0.7142857142857143</v>
      </c>
    </row>
  </sheetData>
  <autoFilter ref="A1:K7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3" sqref="D13"/>
    </sheetView>
  </sheetViews>
  <sheetFormatPr defaultRowHeight="15" x14ac:dyDescent="0.25"/>
  <cols>
    <col min="1" max="1" width="20.42578125" bestFit="1" customWidth="1"/>
  </cols>
  <sheetData>
    <row r="1" spans="1:4" x14ac:dyDescent="0.25">
      <c r="A1" t="s">
        <v>74</v>
      </c>
    </row>
    <row r="2" spans="1:4" x14ac:dyDescent="0.25">
      <c r="A2" t="s">
        <v>75</v>
      </c>
      <c r="B2" t="s">
        <v>76</v>
      </c>
      <c r="C2" t="s">
        <v>77</v>
      </c>
      <c r="D2" t="s">
        <v>78</v>
      </c>
    </row>
    <row r="3" spans="1:4" x14ac:dyDescent="0.25">
      <c r="A3" t="s">
        <v>79</v>
      </c>
      <c r="B3" t="s">
        <v>80</v>
      </c>
      <c r="C3" t="s">
        <v>81</v>
      </c>
      <c r="D3" t="s">
        <v>81</v>
      </c>
    </row>
    <row r="4" spans="1:4" x14ac:dyDescent="0.25">
      <c r="A4" t="s">
        <v>31</v>
      </c>
      <c r="B4">
        <v>23</v>
      </c>
      <c r="C4">
        <v>1</v>
      </c>
      <c r="D4">
        <v>4</v>
      </c>
    </row>
    <row r="5" spans="1:4" x14ac:dyDescent="0.25">
      <c r="A5" t="s">
        <v>32</v>
      </c>
      <c r="B5">
        <v>19</v>
      </c>
      <c r="C5">
        <v>0</v>
      </c>
      <c r="D5">
        <v>1</v>
      </c>
    </row>
    <row r="6" spans="1:4" x14ac:dyDescent="0.25">
      <c r="A6" t="s">
        <v>33</v>
      </c>
      <c r="B6">
        <v>4</v>
      </c>
      <c r="C6">
        <v>1</v>
      </c>
      <c r="D6">
        <v>3</v>
      </c>
    </row>
    <row r="7" spans="1:4" x14ac:dyDescent="0.25">
      <c r="A7" t="s">
        <v>34</v>
      </c>
      <c r="B7">
        <v>0.82608695652173914</v>
      </c>
      <c r="C7">
        <v>0</v>
      </c>
      <c r="D7">
        <v>0.25</v>
      </c>
    </row>
    <row r="9" spans="1:4" x14ac:dyDescent="0.25">
      <c r="A9" t="s">
        <v>82</v>
      </c>
      <c r="B9" t="s">
        <v>76</v>
      </c>
      <c r="C9" t="s">
        <v>77</v>
      </c>
      <c r="D9" t="s">
        <v>78</v>
      </c>
    </row>
    <row r="10" spans="1:4" x14ac:dyDescent="0.25">
      <c r="A10" t="s">
        <v>79</v>
      </c>
      <c r="B10">
        <v>3</v>
      </c>
      <c r="C10">
        <v>3</v>
      </c>
      <c r="D10">
        <v>3</v>
      </c>
    </row>
    <row r="11" spans="1:4" x14ac:dyDescent="0.25">
      <c r="A11" t="s">
        <v>31</v>
      </c>
      <c r="B11">
        <f>Mon!C69</f>
        <v>10</v>
      </c>
      <c r="C11">
        <f>Tues!C75</f>
        <v>154</v>
      </c>
      <c r="D11">
        <f>Thurs!C69</f>
        <v>140</v>
      </c>
    </row>
    <row r="12" spans="1:4" x14ac:dyDescent="0.25">
      <c r="A12" t="s">
        <v>32</v>
      </c>
      <c r="B12">
        <f>Mon!C70</f>
        <v>5</v>
      </c>
      <c r="C12">
        <f>Tues!C76</f>
        <v>79</v>
      </c>
      <c r="D12">
        <f>Thurs!C70</f>
        <v>100</v>
      </c>
    </row>
    <row r="13" spans="1:4" x14ac:dyDescent="0.25">
      <c r="A13" t="s">
        <v>33</v>
      </c>
      <c r="B13">
        <f>Mon!C71</f>
        <v>5</v>
      </c>
      <c r="C13">
        <f>Tues!C77</f>
        <v>75</v>
      </c>
      <c r="D13">
        <f>Thurs!C71</f>
        <v>40</v>
      </c>
    </row>
    <row r="14" spans="1:4" x14ac:dyDescent="0.25">
      <c r="A14" t="s">
        <v>34</v>
      </c>
      <c r="B14">
        <f>Mon!C72</f>
        <v>0.5</v>
      </c>
      <c r="C14">
        <f>Tues!C78</f>
        <v>0.51298701298701299</v>
      </c>
      <c r="D14">
        <f>Thurs!C72</f>
        <v>0.7142857142857143</v>
      </c>
    </row>
    <row r="15" spans="1:4" x14ac:dyDescent="0.25">
      <c r="B1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1" workbookViewId="0">
      <selection activeCell="P50" sqref="P50"/>
    </sheetView>
  </sheetViews>
  <sheetFormatPr defaultColWidth="8.85546875" defaultRowHeight="15" x14ac:dyDescent="0.25"/>
  <cols>
    <col min="1" max="1" width="14.140625" bestFit="1" customWidth="1"/>
    <col min="5" max="5" width="15.7109375" customWidth="1"/>
  </cols>
  <sheetData>
    <row r="1" spans="1:8" s="5" customFormat="1" ht="15.75" customHeight="1" x14ac:dyDescent="0.25">
      <c r="A1" s="3" t="s">
        <v>0</v>
      </c>
      <c r="B1" s="10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</row>
    <row r="2" spans="1:8" x14ac:dyDescent="0.25">
      <c r="A2" s="11" t="s">
        <v>84</v>
      </c>
      <c r="B2" s="12">
        <v>0.68333333333333324</v>
      </c>
      <c r="C2" s="2">
        <v>225</v>
      </c>
      <c r="D2" s="11" t="s">
        <v>12</v>
      </c>
      <c r="E2" s="11" t="s">
        <v>12</v>
      </c>
      <c r="F2" s="11">
        <v>0</v>
      </c>
      <c r="G2" s="11">
        <v>0</v>
      </c>
      <c r="H2" s="11"/>
    </row>
    <row r="3" spans="1:8" x14ac:dyDescent="0.25">
      <c r="A3" s="11" t="s">
        <v>84</v>
      </c>
      <c r="B3" s="12">
        <v>0.68333333333333324</v>
      </c>
      <c r="C3" s="2">
        <v>711</v>
      </c>
      <c r="D3" s="11" t="s">
        <v>37</v>
      </c>
      <c r="E3" s="11" t="s">
        <v>37</v>
      </c>
      <c r="F3" s="11">
        <v>7</v>
      </c>
      <c r="G3" s="11">
        <v>0</v>
      </c>
      <c r="H3" s="11"/>
    </row>
    <row r="4" spans="1:8" x14ac:dyDescent="0.25">
      <c r="A4" s="11" t="s">
        <v>84</v>
      </c>
      <c r="B4" s="12">
        <v>0.68333333333333324</v>
      </c>
      <c r="C4" s="2">
        <v>712</v>
      </c>
      <c r="D4" s="11" t="s">
        <v>12</v>
      </c>
      <c r="E4" s="11" t="s">
        <v>12</v>
      </c>
      <c r="F4" s="11">
        <v>0</v>
      </c>
      <c r="G4" s="11">
        <v>0</v>
      </c>
      <c r="H4" s="11"/>
    </row>
    <row r="5" spans="1:8" x14ac:dyDescent="0.25">
      <c r="A5" s="11" t="s">
        <v>84</v>
      </c>
      <c r="B5" s="12">
        <v>0.68333333333333324</v>
      </c>
      <c r="C5" s="2">
        <v>222</v>
      </c>
      <c r="D5" s="11" t="s">
        <v>12</v>
      </c>
      <c r="E5" s="11" t="s">
        <v>85</v>
      </c>
      <c r="F5" s="11">
        <v>0</v>
      </c>
      <c r="G5" s="11"/>
      <c r="H5" s="11"/>
    </row>
    <row r="6" spans="1:8" x14ac:dyDescent="0.25">
      <c r="A6" s="11" t="s">
        <v>84</v>
      </c>
      <c r="B6" s="12">
        <v>0.68333333333333324</v>
      </c>
      <c r="C6" s="2">
        <v>223</v>
      </c>
      <c r="D6" s="11" t="s">
        <v>12</v>
      </c>
      <c r="E6" s="11" t="s">
        <v>85</v>
      </c>
      <c r="F6" s="11">
        <v>0</v>
      </c>
      <c r="G6" s="11"/>
      <c r="H6" s="11"/>
    </row>
    <row r="7" spans="1:8" x14ac:dyDescent="0.25">
      <c r="A7" s="11" t="s">
        <v>84</v>
      </c>
      <c r="B7" s="12">
        <v>0.68333333333333324</v>
      </c>
      <c r="C7" s="2">
        <v>224</v>
      </c>
      <c r="D7" s="11" t="s">
        <v>12</v>
      </c>
      <c r="E7" s="11" t="s">
        <v>85</v>
      </c>
      <c r="F7" s="11">
        <v>0</v>
      </c>
      <c r="G7" s="11"/>
      <c r="H7" s="11"/>
    </row>
    <row r="8" spans="1:8" x14ac:dyDescent="0.25">
      <c r="A8" s="11" t="s">
        <v>86</v>
      </c>
      <c r="B8" s="12">
        <v>0.6958333333333333</v>
      </c>
      <c r="C8" s="2">
        <v>225</v>
      </c>
      <c r="D8" s="11" t="s">
        <v>12</v>
      </c>
      <c r="E8" s="11" t="s">
        <v>12</v>
      </c>
      <c r="F8" s="11">
        <v>0</v>
      </c>
      <c r="G8" s="11">
        <v>0</v>
      </c>
      <c r="H8" s="11"/>
    </row>
    <row r="9" spans="1:8" x14ac:dyDescent="0.25">
      <c r="A9" s="11" t="s">
        <v>86</v>
      </c>
      <c r="B9" s="12">
        <v>0.6958333333333333</v>
      </c>
      <c r="C9" s="2">
        <v>711</v>
      </c>
      <c r="D9" s="11" t="s">
        <v>12</v>
      </c>
      <c r="E9" s="11" t="s">
        <v>12</v>
      </c>
      <c r="F9" s="11">
        <v>0</v>
      </c>
      <c r="G9" s="11">
        <v>0</v>
      </c>
      <c r="H9" s="11"/>
    </row>
    <row r="10" spans="1:8" x14ac:dyDescent="0.25">
      <c r="A10" s="11" t="s">
        <v>86</v>
      </c>
      <c r="B10" s="12">
        <v>0.6958333333333333</v>
      </c>
      <c r="C10" s="2">
        <v>712</v>
      </c>
      <c r="D10" s="11" t="s">
        <v>12</v>
      </c>
      <c r="E10" s="11" t="s">
        <v>12</v>
      </c>
      <c r="F10" s="11">
        <v>0</v>
      </c>
      <c r="G10" s="11">
        <v>0</v>
      </c>
      <c r="H10" s="11"/>
    </row>
    <row r="11" spans="1:8" x14ac:dyDescent="0.25">
      <c r="A11" s="11" t="s">
        <v>86</v>
      </c>
      <c r="B11" s="12">
        <v>0.6958333333333333</v>
      </c>
      <c r="C11" s="2">
        <v>222</v>
      </c>
      <c r="D11" s="11" t="s">
        <v>12</v>
      </c>
      <c r="E11" s="11" t="s">
        <v>85</v>
      </c>
      <c r="F11" s="11">
        <v>0</v>
      </c>
      <c r="G11" s="11"/>
      <c r="H11" s="11"/>
    </row>
    <row r="12" spans="1:8" x14ac:dyDescent="0.25">
      <c r="A12" s="11" t="s">
        <v>86</v>
      </c>
      <c r="B12" s="12">
        <v>0.6958333333333333</v>
      </c>
      <c r="C12" s="2">
        <v>223</v>
      </c>
      <c r="D12" s="11" t="s">
        <v>12</v>
      </c>
      <c r="E12" s="11" t="s">
        <v>85</v>
      </c>
      <c r="F12" s="11">
        <v>0</v>
      </c>
      <c r="G12" s="11"/>
      <c r="H12" s="11"/>
    </row>
    <row r="13" spans="1:8" x14ac:dyDescent="0.25">
      <c r="A13" s="11" t="s">
        <v>86</v>
      </c>
      <c r="B13" s="12">
        <v>0.6958333333333333</v>
      </c>
      <c r="C13" s="2">
        <v>224</v>
      </c>
      <c r="D13" s="11" t="s">
        <v>12</v>
      </c>
      <c r="E13" s="11" t="s">
        <v>85</v>
      </c>
      <c r="F13" s="11">
        <v>0</v>
      </c>
      <c r="G13" s="11"/>
      <c r="H13" s="11"/>
    </row>
    <row r="14" spans="1:8" x14ac:dyDescent="0.25">
      <c r="A14" s="11" t="s">
        <v>87</v>
      </c>
      <c r="B14" s="12">
        <v>0.70763888888888893</v>
      </c>
      <c r="C14" s="2">
        <v>225</v>
      </c>
      <c r="D14" s="11" t="s">
        <v>12</v>
      </c>
      <c r="E14" s="11" t="s">
        <v>12</v>
      </c>
      <c r="F14" s="11">
        <v>0</v>
      </c>
      <c r="G14" s="11">
        <v>0</v>
      </c>
      <c r="H14" s="11"/>
    </row>
    <row r="15" spans="1:8" x14ac:dyDescent="0.25">
      <c r="A15" s="11" t="s">
        <v>87</v>
      </c>
      <c r="B15" s="12">
        <v>0.70763888888888893</v>
      </c>
      <c r="C15" s="2">
        <v>711</v>
      </c>
      <c r="D15" s="11" t="s">
        <v>37</v>
      </c>
      <c r="E15" s="11" t="s">
        <v>37</v>
      </c>
      <c r="F15" s="11">
        <v>7</v>
      </c>
      <c r="G15" s="11">
        <v>1</v>
      </c>
      <c r="H15" s="11"/>
    </row>
    <row r="16" spans="1:8" x14ac:dyDescent="0.25">
      <c r="A16" s="11" t="s">
        <v>87</v>
      </c>
      <c r="B16" s="12">
        <v>0.70763888888888893</v>
      </c>
      <c r="C16" s="2">
        <v>712</v>
      </c>
      <c r="D16" s="11" t="s">
        <v>37</v>
      </c>
      <c r="E16" s="11" t="s">
        <v>37</v>
      </c>
      <c r="F16" s="11">
        <v>3</v>
      </c>
      <c r="G16" s="11">
        <v>0</v>
      </c>
      <c r="H16" s="11"/>
    </row>
    <row r="17" spans="1:8" x14ac:dyDescent="0.25">
      <c r="A17" s="11" t="s">
        <v>87</v>
      </c>
      <c r="B17" s="12">
        <v>0.70763888888888893</v>
      </c>
      <c r="C17" s="2">
        <v>222</v>
      </c>
      <c r="D17" s="11" t="s">
        <v>12</v>
      </c>
      <c r="E17" s="11" t="s">
        <v>85</v>
      </c>
      <c r="F17" s="11">
        <v>0</v>
      </c>
      <c r="G17" s="11"/>
      <c r="H17" s="11"/>
    </row>
    <row r="18" spans="1:8" x14ac:dyDescent="0.25">
      <c r="A18" s="11" t="s">
        <v>87</v>
      </c>
      <c r="B18" s="12">
        <v>0.70763888888888893</v>
      </c>
      <c r="C18" s="2">
        <v>223</v>
      </c>
      <c r="D18" s="11" t="s">
        <v>12</v>
      </c>
      <c r="E18" s="11" t="s">
        <v>85</v>
      </c>
      <c r="F18" s="11">
        <v>0</v>
      </c>
      <c r="G18" s="11"/>
      <c r="H18" s="11"/>
    </row>
    <row r="19" spans="1:8" x14ac:dyDescent="0.25">
      <c r="A19" s="11" t="s">
        <v>87</v>
      </c>
      <c r="B19" s="12">
        <v>0.70763888888888893</v>
      </c>
      <c r="C19" s="2">
        <v>224</v>
      </c>
      <c r="D19" s="11" t="s">
        <v>12</v>
      </c>
      <c r="E19" s="11" t="s">
        <v>85</v>
      </c>
      <c r="F19" s="11">
        <v>0</v>
      </c>
      <c r="G19" s="11"/>
      <c r="H19" s="11"/>
    </row>
    <row r="20" spans="1:8" x14ac:dyDescent="0.25">
      <c r="A20" s="11" t="s">
        <v>88</v>
      </c>
      <c r="B20" s="12">
        <v>0.72013888888888899</v>
      </c>
      <c r="C20" s="2">
        <v>225</v>
      </c>
      <c r="D20" s="11" t="s">
        <v>12</v>
      </c>
      <c r="E20" s="11" t="s">
        <v>12</v>
      </c>
      <c r="F20" s="11">
        <v>0</v>
      </c>
      <c r="G20" s="11">
        <v>0</v>
      </c>
      <c r="H20" s="11"/>
    </row>
    <row r="21" spans="1:8" x14ac:dyDescent="0.25">
      <c r="A21" s="11" t="s">
        <v>88</v>
      </c>
      <c r="B21" s="12">
        <v>0.72013888888888899</v>
      </c>
      <c r="C21" s="2">
        <v>711</v>
      </c>
      <c r="D21" s="11" t="s">
        <v>37</v>
      </c>
      <c r="E21" s="11" t="s">
        <v>37</v>
      </c>
      <c r="F21" s="11">
        <v>5</v>
      </c>
      <c r="G21" s="11">
        <v>1</v>
      </c>
      <c r="H21" s="11"/>
    </row>
    <row r="22" spans="1:8" x14ac:dyDescent="0.25">
      <c r="A22" s="11" t="s">
        <v>88</v>
      </c>
      <c r="B22" s="12">
        <v>0.72013888888888899</v>
      </c>
      <c r="C22" s="2">
        <v>712</v>
      </c>
      <c r="D22" s="11" t="s">
        <v>37</v>
      </c>
      <c r="E22" s="11" t="s">
        <v>37</v>
      </c>
      <c r="F22" s="11">
        <v>7</v>
      </c>
      <c r="G22" s="11">
        <v>0</v>
      </c>
      <c r="H22" s="11"/>
    </row>
    <row r="23" spans="1:8" x14ac:dyDescent="0.25">
      <c r="A23" s="11" t="s">
        <v>88</v>
      </c>
      <c r="B23" s="12">
        <v>0.72013888888888899</v>
      </c>
      <c r="C23" s="2">
        <v>222</v>
      </c>
      <c r="D23" s="11" t="s">
        <v>12</v>
      </c>
      <c r="E23" s="11" t="s">
        <v>85</v>
      </c>
      <c r="F23" s="11">
        <v>0</v>
      </c>
      <c r="G23" s="11"/>
      <c r="H23" s="11"/>
    </row>
    <row r="24" spans="1:8" x14ac:dyDescent="0.25">
      <c r="A24" s="11" t="s">
        <v>88</v>
      </c>
      <c r="B24" s="12">
        <v>0.72013888888888899</v>
      </c>
      <c r="C24" s="2">
        <v>223</v>
      </c>
      <c r="D24" s="11" t="s">
        <v>12</v>
      </c>
      <c r="E24" s="11" t="s">
        <v>85</v>
      </c>
      <c r="F24" s="11">
        <v>0</v>
      </c>
      <c r="G24" s="11"/>
      <c r="H24" s="11"/>
    </row>
    <row r="25" spans="1:8" x14ac:dyDescent="0.25">
      <c r="A25" s="11" t="s">
        <v>88</v>
      </c>
      <c r="B25" s="12">
        <v>0.72013888888888899</v>
      </c>
      <c r="C25" s="2">
        <v>224</v>
      </c>
      <c r="D25" s="11" t="s">
        <v>12</v>
      </c>
      <c r="E25" s="11" t="s">
        <v>85</v>
      </c>
      <c r="F25" s="11">
        <v>0</v>
      </c>
      <c r="G25" s="11"/>
      <c r="H25" s="11"/>
    </row>
    <row r="26" spans="1:8" x14ac:dyDescent="0.25">
      <c r="A26" s="11" t="s">
        <v>89</v>
      </c>
      <c r="B26" s="12">
        <v>0.73263888888888884</v>
      </c>
      <c r="C26" s="2">
        <v>225</v>
      </c>
      <c r="D26" s="11" t="s">
        <v>12</v>
      </c>
      <c r="E26" s="16" t="s">
        <v>12</v>
      </c>
      <c r="F26" s="11">
        <v>0</v>
      </c>
      <c r="G26" s="11">
        <v>0</v>
      </c>
      <c r="H26" s="11"/>
    </row>
    <row r="27" spans="1:8" x14ac:dyDescent="0.25">
      <c r="A27" s="11" t="s">
        <v>89</v>
      </c>
      <c r="B27" s="12">
        <v>0.73263888888888884</v>
      </c>
      <c r="C27" s="2">
        <v>711</v>
      </c>
      <c r="D27" s="11" t="s">
        <v>37</v>
      </c>
      <c r="E27" s="16" t="s">
        <v>37</v>
      </c>
      <c r="F27" s="11">
        <v>3</v>
      </c>
      <c r="G27" s="11">
        <v>0</v>
      </c>
      <c r="H27" s="11"/>
    </row>
    <row r="28" spans="1:8" x14ac:dyDescent="0.25">
      <c r="A28" s="11" t="s">
        <v>89</v>
      </c>
      <c r="B28" s="12">
        <v>0.73263888888888884</v>
      </c>
      <c r="C28" s="2">
        <v>712</v>
      </c>
      <c r="D28" s="11" t="s">
        <v>37</v>
      </c>
      <c r="E28" s="16" t="s">
        <v>37</v>
      </c>
      <c r="F28" s="11">
        <v>1</v>
      </c>
      <c r="G28" s="11">
        <v>0</v>
      </c>
      <c r="H28" s="11"/>
    </row>
    <row r="29" spans="1:8" x14ac:dyDescent="0.25">
      <c r="A29" s="11" t="s">
        <v>89</v>
      </c>
      <c r="B29" s="12">
        <v>0.73263888888888884</v>
      </c>
      <c r="C29" s="2">
        <v>222</v>
      </c>
      <c r="D29" s="11" t="s">
        <v>12</v>
      </c>
      <c r="E29" s="11" t="s">
        <v>85</v>
      </c>
      <c r="F29" s="11">
        <v>0</v>
      </c>
      <c r="G29" s="11"/>
      <c r="H29" s="11"/>
    </row>
    <row r="30" spans="1:8" x14ac:dyDescent="0.25">
      <c r="A30" s="11" t="s">
        <v>89</v>
      </c>
      <c r="B30" s="12">
        <v>0.73263888888888884</v>
      </c>
      <c r="C30" s="2">
        <v>223</v>
      </c>
      <c r="D30" s="11" t="s">
        <v>12</v>
      </c>
      <c r="E30" s="11" t="s">
        <v>85</v>
      </c>
      <c r="F30" s="11">
        <v>0</v>
      </c>
      <c r="G30" s="11"/>
      <c r="H30" s="11"/>
    </row>
    <row r="31" spans="1:8" x14ac:dyDescent="0.25">
      <c r="A31" s="11" t="s">
        <v>89</v>
      </c>
      <c r="B31" s="12">
        <v>0.73263888888888884</v>
      </c>
      <c r="C31" s="2">
        <v>224</v>
      </c>
      <c r="D31" s="11" t="s">
        <v>12</v>
      </c>
      <c r="E31" s="11" t="s">
        <v>85</v>
      </c>
      <c r="F31" s="11">
        <v>0</v>
      </c>
      <c r="G31" s="11"/>
      <c r="H31" s="11"/>
    </row>
    <row r="32" spans="1:8" x14ac:dyDescent="0.25">
      <c r="A32" s="11" t="s">
        <v>90</v>
      </c>
      <c r="B32" s="12">
        <v>0.74513888888888891</v>
      </c>
      <c r="C32" s="2">
        <v>225</v>
      </c>
      <c r="D32" s="11" t="s">
        <v>12</v>
      </c>
      <c r="E32" s="11" t="s">
        <v>12</v>
      </c>
      <c r="F32" s="11">
        <v>0</v>
      </c>
      <c r="G32" s="11">
        <v>0</v>
      </c>
      <c r="H32" s="11"/>
    </row>
    <row r="33" spans="1:8" x14ac:dyDescent="0.25">
      <c r="A33" s="11" t="s">
        <v>90</v>
      </c>
      <c r="B33" s="12">
        <v>0.74513888888888891</v>
      </c>
      <c r="C33" s="2">
        <v>711</v>
      </c>
      <c r="D33" s="11" t="s">
        <v>12</v>
      </c>
      <c r="E33" s="11" t="s">
        <v>12</v>
      </c>
      <c r="F33" s="11">
        <v>0</v>
      </c>
      <c r="G33" s="11">
        <v>0</v>
      </c>
      <c r="H33" s="11"/>
    </row>
    <row r="34" spans="1:8" x14ac:dyDescent="0.25">
      <c r="A34" s="11" t="s">
        <v>90</v>
      </c>
      <c r="B34" s="12">
        <v>0.74513888888888891</v>
      </c>
      <c r="C34" s="2">
        <v>712</v>
      </c>
      <c r="D34" s="11" t="s">
        <v>12</v>
      </c>
      <c r="E34" s="11" t="s">
        <v>12</v>
      </c>
      <c r="F34" s="11">
        <v>0</v>
      </c>
      <c r="G34" s="11">
        <v>0</v>
      </c>
      <c r="H34" s="11"/>
    </row>
    <row r="35" spans="1:8" x14ac:dyDescent="0.25">
      <c r="A35" s="11" t="s">
        <v>90</v>
      </c>
      <c r="B35" s="12">
        <v>0.74513888888888891</v>
      </c>
      <c r="C35" s="2">
        <v>222</v>
      </c>
      <c r="D35" s="11" t="s">
        <v>12</v>
      </c>
      <c r="E35" s="11" t="s">
        <v>85</v>
      </c>
      <c r="F35" s="11">
        <v>0</v>
      </c>
      <c r="G35" s="11"/>
      <c r="H35" s="11"/>
    </row>
    <row r="36" spans="1:8" x14ac:dyDescent="0.25">
      <c r="A36" s="11" t="s">
        <v>90</v>
      </c>
      <c r="B36" s="12">
        <v>0.74513888888888891</v>
      </c>
      <c r="C36" s="2">
        <v>223</v>
      </c>
      <c r="D36" s="11" t="s">
        <v>12</v>
      </c>
      <c r="E36" s="11" t="s">
        <v>85</v>
      </c>
      <c r="F36" s="11">
        <v>0</v>
      </c>
      <c r="G36" s="11"/>
      <c r="H36" s="11"/>
    </row>
    <row r="37" spans="1:8" x14ac:dyDescent="0.25">
      <c r="A37" s="11" t="s">
        <v>90</v>
      </c>
      <c r="B37" s="12">
        <v>0.74513888888888891</v>
      </c>
      <c r="C37" s="2">
        <v>224</v>
      </c>
      <c r="D37" s="11" t="s">
        <v>12</v>
      </c>
      <c r="E37" s="11" t="s">
        <v>85</v>
      </c>
      <c r="F37" s="11">
        <v>0</v>
      </c>
      <c r="G37" s="11"/>
      <c r="H37" s="11"/>
    </row>
    <row r="38" spans="1:8" x14ac:dyDescent="0.25">
      <c r="A38" s="11" t="s">
        <v>91</v>
      </c>
      <c r="B38" s="12">
        <v>0.75694444444444453</v>
      </c>
      <c r="C38" s="2">
        <v>225</v>
      </c>
      <c r="D38" s="11" t="s">
        <v>12</v>
      </c>
      <c r="E38" s="11" t="s">
        <v>12</v>
      </c>
      <c r="F38" s="11">
        <v>0</v>
      </c>
      <c r="G38" s="11">
        <v>0</v>
      </c>
      <c r="H38" s="11"/>
    </row>
    <row r="39" spans="1:8" x14ac:dyDescent="0.25">
      <c r="A39" s="11" t="s">
        <v>91</v>
      </c>
      <c r="B39" s="12">
        <v>0.75694444444444453</v>
      </c>
      <c r="C39" s="2">
        <v>711</v>
      </c>
      <c r="D39" s="11" t="s">
        <v>12</v>
      </c>
      <c r="E39" s="11" t="s">
        <v>12</v>
      </c>
      <c r="F39" s="11">
        <v>0</v>
      </c>
      <c r="G39" s="11">
        <v>0</v>
      </c>
      <c r="H39" s="11"/>
    </row>
    <row r="40" spans="1:8" x14ac:dyDescent="0.25">
      <c r="A40" s="11" t="s">
        <v>91</v>
      </c>
      <c r="B40" s="12">
        <v>0.75694444444444453</v>
      </c>
      <c r="C40" s="2">
        <v>712</v>
      </c>
      <c r="D40" s="11" t="s">
        <v>12</v>
      </c>
      <c r="E40" s="11" t="s">
        <v>12</v>
      </c>
      <c r="F40" s="11">
        <v>0</v>
      </c>
      <c r="G40" s="11">
        <v>0</v>
      </c>
      <c r="H40" s="11"/>
    </row>
    <row r="41" spans="1:8" x14ac:dyDescent="0.25">
      <c r="A41" s="11" t="s">
        <v>91</v>
      </c>
      <c r="B41" s="12">
        <v>0.75694444444444453</v>
      </c>
      <c r="C41" s="2">
        <v>222</v>
      </c>
      <c r="D41" s="11" t="s">
        <v>12</v>
      </c>
      <c r="E41" s="11" t="s">
        <v>85</v>
      </c>
      <c r="F41" s="11">
        <v>0</v>
      </c>
      <c r="G41" s="11"/>
      <c r="H41" s="11"/>
    </row>
    <row r="42" spans="1:8" x14ac:dyDescent="0.25">
      <c r="A42" s="11" t="s">
        <v>91</v>
      </c>
      <c r="B42" s="12">
        <v>0.75694444444444453</v>
      </c>
      <c r="C42" s="2">
        <v>223</v>
      </c>
      <c r="D42" s="11" t="s">
        <v>12</v>
      </c>
      <c r="E42" s="11" t="s">
        <v>85</v>
      </c>
      <c r="F42" s="11">
        <v>0</v>
      </c>
      <c r="G42" s="11"/>
      <c r="H42" s="11"/>
    </row>
    <row r="43" spans="1:8" x14ac:dyDescent="0.25">
      <c r="A43" s="11" t="s">
        <v>91</v>
      </c>
      <c r="B43" s="12">
        <v>0.75694444444444453</v>
      </c>
      <c r="C43" s="2">
        <v>224</v>
      </c>
      <c r="D43" s="11" t="s">
        <v>12</v>
      </c>
      <c r="E43" s="11" t="s">
        <v>85</v>
      </c>
      <c r="F43" s="11">
        <v>0</v>
      </c>
      <c r="G43" s="11"/>
      <c r="H43" s="11"/>
    </row>
    <row r="44" spans="1:8" x14ac:dyDescent="0.25">
      <c r="A44" s="11" t="s">
        <v>92</v>
      </c>
      <c r="B44" s="12">
        <v>0.76944444444444438</v>
      </c>
      <c r="C44" s="2">
        <v>225</v>
      </c>
      <c r="D44" s="11" t="s">
        <v>12</v>
      </c>
      <c r="E44" s="11" t="s">
        <v>12</v>
      </c>
      <c r="F44" s="11">
        <v>0</v>
      </c>
      <c r="G44" s="11">
        <v>0</v>
      </c>
      <c r="H44" s="11"/>
    </row>
    <row r="45" spans="1:8" x14ac:dyDescent="0.25">
      <c r="A45" s="11" t="s">
        <v>92</v>
      </c>
      <c r="B45" s="12">
        <v>0.76944444444444438</v>
      </c>
      <c r="C45" s="2">
        <v>711</v>
      </c>
      <c r="D45" s="11" t="s">
        <v>12</v>
      </c>
      <c r="E45" s="11" t="s">
        <v>12</v>
      </c>
      <c r="F45" s="11">
        <v>0</v>
      </c>
      <c r="G45" s="11">
        <v>0</v>
      </c>
      <c r="H45" s="11"/>
    </row>
    <row r="46" spans="1:8" x14ac:dyDescent="0.25">
      <c r="A46" s="11" t="s">
        <v>92</v>
      </c>
      <c r="B46" s="12">
        <v>0.76944444444444438</v>
      </c>
      <c r="C46" s="2">
        <v>712</v>
      </c>
      <c r="D46" s="11" t="s">
        <v>12</v>
      </c>
      <c r="E46" s="11" t="s">
        <v>12</v>
      </c>
      <c r="F46" s="11">
        <v>0</v>
      </c>
      <c r="G46" s="11">
        <v>0</v>
      </c>
      <c r="H46" s="11"/>
    </row>
    <row r="47" spans="1:8" x14ac:dyDescent="0.25">
      <c r="A47" s="11" t="s">
        <v>92</v>
      </c>
      <c r="B47" s="12">
        <v>0.76944444444444438</v>
      </c>
      <c r="C47" s="2">
        <v>222</v>
      </c>
      <c r="D47" s="11" t="s">
        <v>12</v>
      </c>
      <c r="E47" s="11" t="s">
        <v>85</v>
      </c>
      <c r="F47" s="11">
        <v>0</v>
      </c>
      <c r="G47" s="11"/>
      <c r="H47" s="11"/>
    </row>
    <row r="48" spans="1:8" x14ac:dyDescent="0.25">
      <c r="A48" s="11" t="s">
        <v>92</v>
      </c>
      <c r="B48" s="12">
        <v>0.76944444444444438</v>
      </c>
      <c r="C48" s="2">
        <v>223</v>
      </c>
      <c r="D48" s="11" t="s">
        <v>12</v>
      </c>
      <c r="E48" s="11" t="s">
        <v>85</v>
      </c>
      <c r="F48" s="11">
        <v>0</v>
      </c>
      <c r="G48" s="11"/>
      <c r="H48" s="11"/>
    </row>
    <row r="49" spans="1:8" x14ac:dyDescent="0.25">
      <c r="A49" s="11" t="s">
        <v>92</v>
      </c>
      <c r="B49" s="12">
        <v>0.76944444444444438</v>
      </c>
      <c r="C49" s="2">
        <v>224</v>
      </c>
      <c r="D49" s="11" t="s">
        <v>12</v>
      </c>
      <c r="E49" s="11" t="s">
        <v>85</v>
      </c>
      <c r="F49" s="11">
        <v>0</v>
      </c>
      <c r="G49" s="11"/>
      <c r="H49" s="11"/>
    </row>
    <row r="50" spans="1:8" x14ac:dyDescent="0.25">
      <c r="A50" s="11" t="s">
        <v>93</v>
      </c>
      <c r="B50" s="12">
        <v>0.78194444444444444</v>
      </c>
      <c r="C50" s="2">
        <v>225</v>
      </c>
      <c r="D50" s="11" t="s">
        <v>12</v>
      </c>
      <c r="E50" s="11" t="s">
        <v>12</v>
      </c>
      <c r="F50" s="11">
        <v>0</v>
      </c>
      <c r="G50" s="11">
        <v>0</v>
      </c>
      <c r="H50" s="11"/>
    </row>
    <row r="51" spans="1:8" x14ac:dyDescent="0.25">
      <c r="A51" s="11" t="s">
        <v>93</v>
      </c>
      <c r="B51" s="12">
        <v>0.78194444444444444</v>
      </c>
      <c r="C51" s="2">
        <v>711</v>
      </c>
      <c r="D51" s="11" t="s">
        <v>12</v>
      </c>
      <c r="E51" s="11" t="s">
        <v>12</v>
      </c>
      <c r="F51" s="11">
        <v>0</v>
      </c>
      <c r="G51" s="11">
        <v>0</v>
      </c>
      <c r="H51" s="11"/>
    </row>
    <row r="52" spans="1:8" x14ac:dyDescent="0.25">
      <c r="A52" s="11" t="s">
        <v>93</v>
      </c>
      <c r="B52" s="12">
        <v>0.78194444444444444</v>
      </c>
      <c r="C52" s="2">
        <v>712</v>
      </c>
      <c r="D52" s="11" t="s">
        <v>12</v>
      </c>
      <c r="E52" s="11" t="s">
        <v>12</v>
      </c>
      <c r="F52" s="11">
        <v>0</v>
      </c>
      <c r="G52" s="11">
        <v>0</v>
      </c>
      <c r="H52" s="11"/>
    </row>
    <row r="53" spans="1:8" x14ac:dyDescent="0.25">
      <c r="A53" s="11" t="s">
        <v>93</v>
      </c>
      <c r="B53" s="12">
        <v>0.78194444444444444</v>
      </c>
      <c r="C53" s="2">
        <v>222</v>
      </c>
      <c r="D53" s="11" t="s">
        <v>12</v>
      </c>
      <c r="E53" s="11" t="s">
        <v>85</v>
      </c>
      <c r="F53" s="11">
        <v>0</v>
      </c>
      <c r="G53" s="11"/>
      <c r="H53" s="11"/>
    </row>
    <row r="54" spans="1:8" x14ac:dyDescent="0.25">
      <c r="A54" s="11" t="s">
        <v>93</v>
      </c>
      <c r="B54" s="12">
        <v>0.78194444444444444</v>
      </c>
      <c r="C54" s="2">
        <v>223</v>
      </c>
      <c r="D54" s="11" t="s">
        <v>12</v>
      </c>
      <c r="E54" s="11" t="s">
        <v>85</v>
      </c>
      <c r="F54" s="11">
        <v>0</v>
      </c>
      <c r="G54" s="11"/>
      <c r="H54" s="11"/>
    </row>
    <row r="55" spans="1:8" x14ac:dyDescent="0.25">
      <c r="A55" s="11" t="s">
        <v>93</v>
      </c>
      <c r="B55" s="12">
        <v>0.78194444444444444</v>
      </c>
      <c r="C55" s="2">
        <v>224</v>
      </c>
      <c r="D55" s="11" t="s">
        <v>12</v>
      </c>
      <c r="E55" s="11" t="s">
        <v>85</v>
      </c>
      <c r="F55" s="11">
        <v>0</v>
      </c>
      <c r="G55" s="11"/>
      <c r="H55" s="11"/>
    </row>
    <row r="56" spans="1:8" x14ac:dyDescent="0.25">
      <c r="A56" s="11" t="s">
        <v>94</v>
      </c>
      <c r="B56" s="12">
        <v>0.79375000000000007</v>
      </c>
      <c r="C56" s="2">
        <v>225</v>
      </c>
      <c r="D56" s="11" t="s">
        <v>12</v>
      </c>
      <c r="E56" s="11" t="s">
        <v>12</v>
      </c>
      <c r="F56" s="11">
        <v>0</v>
      </c>
      <c r="G56" s="11">
        <v>0</v>
      </c>
      <c r="H56" s="11"/>
    </row>
    <row r="57" spans="1:8" x14ac:dyDescent="0.25">
      <c r="A57" s="11" t="s">
        <v>94</v>
      </c>
      <c r="B57" s="12">
        <v>0.79375000000000007</v>
      </c>
      <c r="C57" s="2">
        <v>711</v>
      </c>
      <c r="D57" s="11" t="s">
        <v>12</v>
      </c>
      <c r="E57" s="11" t="s">
        <v>12</v>
      </c>
      <c r="F57" s="11">
        <v>0</v>
      </c>
      <c r="G57" s="11">
        <v>0</v>
      </c>
      <c r="H57" s="11"/>
    </row>
    <row r="58" spans="1:8" x14ac:dyDescent="0.25">
      <c r="A58" s="11" t="s">
        <v>94</v>
      </c>
      <c r="B58" s="12">
        <v>0.79375000000000007</v>
      </c>
      <c r="C58" s="2">
        <v>712</v>
      </c>
      <c r="D58" s="11" t="s">
        <v>12</v>
      </c>
      <c r="E58" s="11" t="s">
        <v>12</v>
      </c>
      <c r="F58" s="11">
        <v>0</v>
      </c>
      <c r="G58" s="11">
        <v>0</v>
      </c>
      <c r="H58" s="11"/>
    </row>
    <row r="59" spans="1:8" x14ac:dyDescent="0.25">
      <c r="A59" s="11" t="s">
        <v>94</v>
      </c>
      <c r="B59" s="12">
        <v>0.79375000000000007</v>
      </c>
      <c r="C59" s="2">
        <v>222</v>
      </c>
      <c r="D59" s="11" t="s">
        <v>12</v>
      </c>
      <c r="E59" s="11" t="s">
        <v>85</v>
      </c>
      <c r="F59" s="11">
        <v>0</v>
      </c>
      <c r="G59" s="11"/>
      <c r="H59" s="11"/>
    </row>
    <row r="60" spans="1:8" x14ac:dyDescent="0.25">
      <c r="A60" s="11" t="s">
        <v>94</v>
      </c>
      <c r="B60" s="12">
        <v>0.79375000000000007</v>
      </c>
      <c r="C60" s="2">
        <v>223</v>
      </c>
      <c r="D60" s="11" t="s">
        <v>12</v>
      </c>
      <c r="E60" s="11" t="s">
        <v>85</v>
      </c>
      <c r="F60" s="11">
        <v>0</v>
      </c>
      <c r="G60" s="11"/>
      <c r="H60" s="11"/>
    </row>
    <row r="61" spans="1:8" x14ac:dyDescent="0.25">
      <c r="A61" s="11" t="s">
        <v>94</v>
      </c>
      <c r="B61" s="12">
        <v>0.79375000000000007</v>
      </c>
      <c r="C61" s="2">
        <v>224</v>
      </c>
      <c r="D61" s="11" t="s">
        <v>12</v>
      </c>
      <c r="E61" s="11" t="s">
        <v>85</v>
      </c>
      <c r="F61" s="11">
        <v>0</v>
      </c>
      <c r="G61" s="11"/>
      <c r="H61" s="11"/>
    </row>
    <row r="62" spans="1:8" x14ac:dyDescent="0.25">
      <c r="A62" s="11" t="s">
        <v>95</v>
      </c>
      <c r="B62" s="12">
        <v>0.80625000000000002</v>
      </c>
      <c r="C62" s="2">
        <v>225</v>
      </c>
      <c r="D62" s="11" t="s">
        <v>12</v>
      </c>
      <c r="E62" s="11" t="s">
        <v>12</v>
      </c>
      <c r="F62" s="11">
        <v>0</v>
      </c>
      <c r="G62" s="11">
        <v>0</v>
      </c>
      <c r="H62" s="11"/>
    </row>
    <row r="63" spans="1:8" x14ac:dyDescent="0.25">
      <c r="A63" s="11" t="s">
        <v>95</v>
      </c>
      <c r="B63" s="12">
        <v>0.80625000000000002</v>
      </c>
      <c r="C63" s="2">
        <v>711</v>
      </c>
      <c r="D63" s="11" t="s">
        <v>12</v>
      </c>
      <c r="E63" s="11" t="s">
        <v>12</v>
      </c>
      <c r="F63" s="11">
        <v>0</v>
      </c>
      <c r="G63" s="11">
        <v>0</v>
      </c>
      <c r="H63" s="11"/>
    </row>
    <row r="64" spans="1:8" x14ac:dyDescent="0.25">
      <c r="A64" s="11" t="s">
        <v>95</v>
      </c>
      <c r="B64" s="12">
        <v>0.80625000000000002</v>
      </c>
      <c r="C64" s="2">
        <v>712</v>
      </c>
      <c r="D64" s="11" t="s">
        <v>12</v>
      </c>
      <c r="E64" s="11" t="s">
        <v>12</v>
      </c>
      <c r="F64" s="11">
        <v>0</v>
      </c>
      <c r="G64" s="11">
        <v>0</v>
      </c>
      <c r="H64" s="11"/>
    </row>
    <row r="65" spans="1:8" x14ac:dyDescent="0.25">
      <c r="A65" s="11" t="s">
        <v>95</v>
      </c>
      <c r="B65" s="12">
        <v>0.80625000000000002</v>
      </c>
      <c r="C65" s="2">
        <v>222</v>
      </c>
      <c r="D65" s="11" t="s">
        <v>12</v>
      </c>
      <c r="E65" s="11" t="s">
        <v>85</v>
      </c>
      <c r="F65" s="11">
        <v>0</v>
      </c>
      <c r="G65" s="11"/>
      <c r="H65" s="11"/>
    </row>
    <row r="66" spans="1:8" x14ac:dyDescent="0.25">
      <c r="A66" s="11" t="s">
        <v>95</v>
      </c>
      <c r="B66" s="12">
        <v>0.80625000000000002</v>
      </c>
      <c r="C66" s="2">
        <v>223</v>
      </c>
      <c r="D66" s="11" t="s">
        <v>12</v>
      </c>
      <c r="E66" s="11" t="s">
        <v>85</v>
      </c>
      <c r="F66" s="11">
        <v>0</v>
      </c>
      <c r="G66" s="11"/>
      <c r="H66" s="11"/>
    </row>
    <row r="67" spans="1:8" x14ac:dyDescent="0.25">
      <c r="A67" s="11" t="s">
        <v>95</v>
      </c>
      <c r="B67" s="12">
        <v>0.80625000000000002</v>
      </c>
      <c r="C67" s="2">
        <v>224</v>
      </c>
      <c r="D67" s="11" t="s">
        <v>12</v>
      </c>
      <c r="E67" s="11" t="s">
        <v>85</v>
      </c>
      <c r="F67" s="11">
        <v>0</v>
      </c>
      <c r="G67" s="11"/>
      <c r="H67" s="11"/>
    </row>
    <row r="68" spans="1:8" x14ac:dyDescent="0.25">
      <c r="A68" s="11"/>
      <c r="B68" s="11"/>
      <c r="C68" s="11"/>
      <c r="D68" s="11">
        <f>COUNTIF($D$2:$D$64,$D$27)</f>
        <v>7</v>
      </c>
      <c r="E68" s="11"/>
      <c r="F68" s="11"/>
      <c r="G68" s="11"/>
      <c r="H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</vt:lpstr>
      <vt:lpstr>Tues</vt:lpstr>
      <vt:lpstr>Thurs</vt:lpstr>
      <vt:lpstr>Summary</vt:lpstr>
      <vt:lpstr>Wed_NOTUSED</vt:lpstr>
    </vt:vector>
  </TitlesOfParts>
  <Manager/>
  <Company>Georgia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Choudhary, Nishu</dc:creator>
  <cp:keywords/>
  <dc:description/>
  <cp:lastModifiedBy>Kim, Han Gyol</cp:lastModifiedBy>
  <cp:revision/>
  <dcterms:created xsi:type="dcterms:W3CDTF">2017-08-28T20:34:38Z</dcterms:created>
  <dcterms:modified xsi:type="dcterms:W3CDTF">2018-07-31T15:15:47Z</dcterms:modified>
  <cp:category/>
  <cp:contentStatus/>
</cp:coreProperties>
</file>