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kim857\Dropbox\DBTB_Numerical Analysis\CM\After\"/>
    </mc:Choice>
  </mc:AlternateContent>
  <bookViews>
    <workbookView xWindow="0" yWindow="0" windowWidth="21570" windowHeight="8055" activeTab="3"/>
  </bookViews>
  <sheets>
    <sheet name="Mon" sheetId="4" r:id="rId1"/>
    <sheet name="Tues" sheetId="5" r:id="rId2"/>
    <sheet name="Fri" sheetId="7" r:id="rId3"/>
    <sheet name="Summary" sheetId="8" r:id="rId4"/>
  </sheets>
  <definedNames>
    <definedName name="_xlnm._FilterDatabase" localSheetId="2" hidden="1">Fri!$A$1:$H$48</definedName>
    <definedName name="_xlnm._FilterDatabase" localSheetId="0" hidden="1">Mon!$A$1:$H$66</definedName>
    <definedName name="_xlnm._FilterDatabase" localSheetId="1" hidden="1">Tues!$A$1:$H$72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8" l="1"/>
  <c r="E29" i="8"/>
  <c r="E30" i="8"/>
  <c r="E27" i="8"/>
  <c r="D28" i="8"/>
  <c r="D29" i="8"/>
  <c r="D30" i="8"/>
  <c r="D27" i="8"/>
  <c r="C28" i="8"/>
  <c r="C29" i="8"/>
  <c r="C30" i="8"/>
  <c r="C27" i="8"/>
  <c r="C47" i="7" l="1"/>
  <c r="C46" i="7"/>
  <c r="C48" i="7" s="1"/>
  <c r="C45" i="7"/>
  <c r="B47" i="7"/>
  <c r="B46" i="7"/>
  <c r="B45" i="7"/>
  <c r="B48" i="7" l="1"/>
  <c r="J61" i="4"/>
  <c r="I61" i="4"/>
  <c r="J60" i="4"/>
  <c r="I60" i="4"/>
  <c r="J59" i="4"/>
  <c r="I59" i="4"/>
  <c r="J58" i="4"/>
  <c r="I58" i="4"/>
  <c r="I57" i="4"/>
  <c r="J56" i="4"/>
  <c r="I56" i="4"/>
  <c r="J55" i="4"/>
  <c r="I55" i="4"/>
  <c r="I54" i="4"/>
  <c r="J53" i="4"/>
  <c r="I53" i="4"/>
  <c r="I52" i="4"/>
  <c r="I51" i="4"/>
  <c r="J50" i="4"/>
  <c r="I50" i="4"/>
  <c r="J49" i="4"/>
  <c r="I49" i="4"/>
  <c r="J48" i="4"/>
  <c r="I48" i="4"/>
  <c r="J47" i="4"/>
  <c r="I47" i="4"/>
  <c r="I46" i="4"/>
  <c r="I45" i="4"/>
  <c r="J44" i="4"/>
  <c r="I44" i="4"/>
  <c r="J43" i="4"/>
  <c r="I43" i="4"/>
  <c r="J42" i="4"/>
  <c r="I42" i="4"/>
  <c r="J41" i="4"/>
  <c r="I41" i="4"/>
  <c r="I40" i="4"/>
  <c r="I39" i="4"/>
  <c r="J38" i="4"/>
  <c r="J2" i="4"/>
  <c r="J4" i="4"/>
  <c r="J5" i="4"/>
  <c r="J6" i="4"/>
  <c r="J7" i="4"/>
  <c r="J8" i="4"/>
  <c r="J9" i="4"/>
  <c r="J11" i="4"/>
  <c r="C65" i="4" s="1"/>
  <c r="J12" i="4"/>
  <c r="J13" i="4"/>
  <c r="J14" i="4"/>
  <c r="J17" i="4"/>
  <c r="J18" i="4"/>
  <c r="J19" i="4"/>
  <c r="J20" i="4"/>
  <c r="J23" i="4"/>
  <c r="J24" i="4"/>
  <c r="J25" i="4"/>
  <c r="J26" i="4"/>
  <c r="J29" i="4"/>
  <c r="J30" i="4"/>
  <c r="J31" i="4"/>
  <c r="J32" i="4"/>
  <c r="J35" i="4"/>
  <c r="J36" i="4"/>
  <c r="J37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C63" i="4" s="1"/>
  <c r="J67" i="5"/>
  <c r="I67" i="5"/>
  <c r="J66" i="5"/>
  <c r="I66" i="5"/>
  <c r="J65" i="5"/>
  <c r="I65" i="5"/>
  <c r="J64" i="5"/>
  <c r="I64" i="5"/>
  <c r="I63" i="5"/>
  <c r="J62" i="5"/>
  <c r="I62" i="5"/>
  <c r="J61" i="5"/>
  <c r="I61" i="5"/>
  <c r="I60" i="5"/>
  <c r="J59" i="5"/>
  <c r="I59" i="5"/>
  <c r="I58" i="5"/>
  <c r="I57" i="5"/>
  <c r="J56" i="5"/>
  <c r="I56" i="5"/>
  <c r="J55" i="5"/>
  <c r="I55" i="5"/>
  <c r="J54" i="5"/>
  <c r="I54" i="5"/>
  <c r="J53" i="5"/>
  <c r="I53" i="5"/>
  <c r="I52" i="5"/>
  <c r="I51" i="5"/>
  <c r="J50" i="5"/>
  <c r="I50" i="5"/>
  <c r="J49" i="5"/>
  <c r="I49" i="5"/>
  <c r="I48" i="5"/>
  <c r="J47" i="5"/>
  <c r="I47" i="5"/>
  <c r="I46" i="5"/>
  <c r="J45" i="5"/>
  <c r="I45" i="5"/>
  <c r="J44" i="5"/>
  <c r="I44" i="5"/>
  <c r="J43" i="5"/>
  <c r="I43" i="5"/>
  <c r="I42" i="5"/>
  <c r="J41" i="5"/>
  <c r="I41" i="5"/>
  <c r="I40" i="5"/>
  <c r="J39" i="5"/>
  <c r="I39" i="5"/>
  <c r="J38" i="5"/>
  <c r="I38" i="5"/>
  <c r="J37" i="5"/>
  <c r="I37" i="5"/>
  <c r="I36" i="5"/>
  <c r="J35" i="5"/>
  <c r="I35" i="5"/>
  <c r="J34" i="5"/>
  <c r="I34" i="5"/>
  <c r="J33" i="5"/>
  <c r="I33" i="5"/>
  <c r="J32" i="5"/>
  <c r="I32" i="5"/>
  <c r="J31" i="5"/>
  <c r="I31" i="5"/>
  <c r="I30" i="5"/>
  <c r="J29" i="5"/>
  <c r="I29" i="5"/>
  <c r="J28" i="5"/>
  <c r="I28" i="5"/>
  <c r="J27" i="5"/>
  <c r="I27" i="5"/>
  <c r="J26" i="5"/>
  <c r="I26" i="5"/>
  <c r="J25" i="5"/>
  <c r="I25" i="5"/>
  <c r="J24" i="5"/>
  <c r="I24" i="5"/>
  <c r="J23" i="5"/>
  <c r="I23" i="5"/>
  <c r="J22" i="5"/>
  <c r="I22" i="5"/>
  <c r="J21" i="5"/>
  <c r="I21" i="5"/>
  <c r="J20" i="5"/>
  <c r="I20" i="5"/>
  <c r="J19" i="5"/>
  <c r="I19" i="5"/>
  <c r="J18" i="5"/>
  <c r="I18" i="5"/>
  <c r="J17" i="5"/>
  <c r="I17" i="5"/>
  <c r="J16" i="5"/>
  <c r="I16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I3" i="5"/>
  <c r="J2" i="5"/>
  <c r="C71" i="5" s="1"/>
  <c r="I2" i="5"/>
  <c r="C69" i="5" s="1"/>
  <c r="J43" i="7"/>
  <c r="I43" i="7"/>
  <c r="I42" i="7"/>
  <c r="J41" i="7"/>
  <c r="I41" i="7"/>
  <c r="J40" i="7"/>
  <c r="I40" i="7"/>
  <c r="J39" i="7"/>
  <c r="I39" i="7"/>
  <c r="J38" i="7"/>
  <c r="I38" i="7"/>
  <c r="J37" i="7"/>
  <c r="I37" i="7"/>
  <c r="I36" i="7"/>
  <c r="J35" i="7"/>
  <c r="I35" i="7"/>
  <c r="I34" i="7"/>
  <c r="I33" i="7"/>
  <c r="J32" i="7"/>
  <c r="I32" i="7"/>
  <c r="J31" i="7"/>
  <c r="I31" i="7"/>
  <c r="I30" i="7"/>
  <c r="J29" i="7"/>
  <c r="I29" i="7"/>
  <c r="I28" i="7"/>
  <c r="I27" i="7"/>
  <c r="I26" i="7"/>
  <c r="J25" i="7"/>
  <c r="I25" i="7"/>
  <c r="I24" i="7"/>
  <c r="J23" i="7"/>
  <c r="I23" i="7"/>
  <c r="I22" i="7"/>
  <c r="I21" i="7"/>
  <c r="J20" i="7"/>
  <c r="I20" i="7"/>
  <c r="J19" i="7"/>
  <c r="I19" i="7"/>
  <c r="I18" i="7"/>
  <c r="J17" i="7"/>
  <c r="I17" i="7"/>
  <c r="I16" i="7"/>
  <c r="I15" i="7"/>
  <c r="J14" i="7"/>
  <c r="I14" i="7"/>
  <c r="J13" i="7"/>
  <c r="I13" i="7"/>
  <c r="I12" i="7"/>
  <c r="J11" i="7"/>
  <c r="I11" i="7"/>
  <c r="I10" i="7"/>
  <c r="I9" i="7"/>
  <c r="J8" i="7"/>
  <c r="I8" i="7"/>
  <c r="J7" i="7"/>
  <c r="I7" i="7"/>
  <c r="I6" i="7"/>
  <c r="J5" i="7"/>
  <c r="I5" i="7"/>
  <c r="I4" i="7"/>
  <c r="I3" i="7"/>
  <c r="J2" i="7"/>
  <c r="I2" i="7"/>
  <c r="B71" i="5"/>
  <c r="B70" i="5"/>
  <c r="B72" i="5" s="1"/>
  <c r="B69" i="5"/>
  <c r="B65" i="4"/>
  <c r="B64" i="4"/>
  <c r="B66" i="4" s="1"/>
  <c r="B63" i="4"/>
  <c r="C64" i="4" l="1"/>
  <c r="C66" i="4" s="1"/>
  <c r="C70" i="5"/>
  <c r="C72" i="5" s="1"/>
</calcChain>
</file>

<file path=xl/sharedStrings.xml><?xml version="1.0" encoding="utf-8"?>
<sst xmlns="http://schemas.openxmlformats.org/spreadsheetml/2006/main" count="625" uniqueCount="68">
  <si>
    <t>Video Number</t>
  </si>
  <si>
    <t xml:space="preserve">Time </t>
  </si>
  <si>
    <t>Lane</t>
  </si>
  <si>
    <t xml:space="preserve">Blocking files </t>
  </si>
  <si>
    <t>Propensity files</t>
  </si>
  <si>
    <t>#Blocking</t>
  </si>
  <si>
    <t>#Non Blocking</t>
  </si>
  <si>
    <t>Comments</t>
  </si>
  <si>
    <t>#new blocking</t>
  </si>
  <si>
    <t># new nonblocking</t>
  </si>
  <si>
    <t># new new blocking</t>
  </si>
  <si>
    <t>comment</t>
  </si>
  <si>
    <t>GP043441</t>
  </si>
  <si>
    <t>-</t>
  </si>
  <si>
    <t>yes</t>
  </si>
  <si>
    <t>found multiple blocking cases</t>
  </si>
  <si>
    <t>GP053441</t>
  </si>
  <si>
    <t>GP063441</t>
  </si>
  <si>
    <t>GP073441</t>
  </si>
  <si>
    <t>GP083441</t>
  </si>
  <si>
    <t>GP093441</t>
  </si>
  <si>
    <t>GP103441</t>
  </si>
  <si>
    <t>GP113441</t>
  </si>
  <si>
    <t>GP123441</t>
  </si>
  <si>
    <t>GP133441</t>
  </si>
  <si>
    <t>old</t>
  </si>
  <si>
    <t>new</t>
  </si>
  <si>
    <t xml:space="preserve">Total # opportunities </t>
  </si>
  <si>
    <t>Total # Blocking</t>
  </si>
  <si>
    <t xml:space="preserve">Total # Non Blocking </t>
  </si>
  <si>
    <t xml:space="preserve">Propensity </t>
  </si>
  <si>
    <t>GP083442</t>
  </si>
  <si>
    <t>All stopped blocking was within green lights</t>
  </si>
  <si>
    <t>GP093442</t>
  </si>
  <si>
    <t>GP103442</t>
  </si>
  <si>
    <t>GP113442</t>
  </si>
  <si>
    <t>GP123442</t>
  </si>
  <si>
    <t>GP133442</t>
  </si>
  <si>
    <t>GP143442</t>
  </si>
  <si>
    <t>Just didn't see anything</t>
  </si>
  <si>
    <t>GP153442</t>
  </si>
  <si>
    <t>GP163442</t>
  </si>
  <si>
    <t>GP173442</t>
  </si>
  <si>
    <t>GP183442</t>
  </si>
  <si>
    <t>#new new blocking</t>
  </si>
  <si>
    <t>URA</t>
  </si>
  <si>
    <t>Date</t>
  </si>
  <si>
    <t>GP033449</t>
  </si>
  <si>
    <t>SP</t>
  </si>
  <si>
    <t>GP043449</t>
  </si>
  <si>
    <t>GP053449</t>
  </si>
  <si>
    <t>GP063449</t>
  </si>
  <si>
    <t>GP073449</t>
  </si>
  <si>
    <t>GP083449</t>
  </si>
  <si>
    <t>GP093449</t>
  </si>
  <si>
    <t>Originally no blocking</t>
  </si>
  <si>
    <t xml:space="preserve">old nonblocking </t>
  </si>
  <si>
    <t>Clairmont @ I85</t>
  </si>
  <si>
    <t>Before</t>
  </si>
  <si>
    <t>Mon</t>
  </si>
  <si>
    <t>Tues</t>
  </si>
  <si>
    <t>Fri</t>
  </si>
  <si>
    <t>Hours of study</t>
  </si>
  <si>
    <t xml:space="preserve">Total # Opportunities </t>
  </si>
  <si>
    <t>Total # Non Blocking</t>
  </si>
  <si>
    <t>Propensity</t>
  </si>
  <si>
    <t>After</t>
  </si>
  <si>
    <t>new nonblocking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</si>
</sst>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0" fontId="1" fillId="0" borderId="0" xfId="0" applyNumberFormat="1" applyFont="1" applyFill="1" applyBorder="1" applyAlignment="1">
      <alignment horizontal="left" vertical="top" wrapText="1"/>
    </xf>
    <xf numFmtId="14" fontId="0" fillId="0" borderId="0" xfId="0" applyNumberForma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quotePrefix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0" xfId="0" quotePrefix="1" applyFont="1"/>
    <xf numFmtId="0" fontId="2" fillId="0" borderId="0" xfId="0" applyNumberFormat="1" applyFon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1" xfId="0" applyFont="1" applyBorder="1"/>
    <xf numFmtId="0" fontId="0" fillId="0" borderId="2" xfId="0" applyBorder="1" applyAlignment="1">
      <alignment horizontal="left"/>
    </xf>
    <xf numFmtId="0" fontId="1" fillId="0" borderId="3" xfId="0" applyFont="1" applyBorder="1"/>
    <xf numFmtId="0" fontId="0" fillId="0" borderId="4" xfId="0" applyBorder="1" applyAlignment="1">
      <alignment horizontal="left"/>
    </xf>
    <xf numFmtId="0" fontId="1" fillId="0" borderId="5" xfId="0" applyFont="1" applyBorder="1"/>
    <xf numFmtId="0" fontId="0" fillId="0" borderId="6" xfId="0" applyBorder="1" applyAlignment="1">
      <alignment horizontal="left"/>
    </xf>
    <xf numFmtId="0" fontId="0" fillId="0" borderId="0" xfId="0" applyFont="1" applyAlignment="1">
      <alignment horizontal="left" vertical="top"/>
    </xf>
    <xf numFmtId="0" fontId="0" fillId="3" borderId="7" xfId="0" applyFill="1" applyBorder="1"/>
    <xf numFmtId="0" fontId="0" fillId="2" borderId="7" xfId="0" applyFill="1" applyBorder="1"/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0" fillId="3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C64" sqref="C64"/>
    </sheetView>
  </sheetViews>
  <sheetFormatPr defaultColWidth="8.85546875" defaultRowHeight="15" x14ac:dyDescent="0.25"/>
  <cols>
    <col min="1" max="1" width="16.5703125" style="3" bestFit="1" customWidth="1"/>
    <col min="2" max="2" width="8.28515625" style="13" bestFit="1" customWidth="1"/>
    <col min="3" max="3" width="7.5703125" style="3" bestFit="1" customWidth="1"/>
    <col min="4" max="4" width="13.42578125" customWidth="1"/>
    <col min="5" max="5" width="17.42578125" bestFit="1" customWidth="1"/>
    <col min="6" max="6" width="11.85546875" bestFit="1" customWidth="1"/>
    <col min="7" max="7" width="16.140625" bestFit="1" customWidth="1"/>
    <col min="8" max="8" width="13" bestFit="1" customWidth="1"/>
  </cols>
  <sheetData>
    <row r="1" spans="1:12" s="3" customFormat="1" ht="15.75" customHeight="1" x14ac:dyDescent="0.25">
      <c r="A1" s="1" t="s">
        <v>0</v>
      </c>
      <c r="B1" s="7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0" t="s">
        <v>8</v>
      </c>
      <c r="J1" s="30" t="s">
        <v>9</v>
      </c>
      <c r="K1" s="3" t="s">
        <v>10</v>
      </c>
      <c r="L1" s="3" t="s">
        <v>11</v>
      </c>
    </row>
    <row r="2" spans="1:12" x14ac:dyDescent="0.25">
      <c r="A2" s="8" t="s">
        <v>12</v>
      </c>
      <c r="B2" s="9">
        <v>1607</v>
      </c>
      <c r="C2" s="10">
        <v>111</v>
      </c>
      <c r="D2" s="5" t="s">
        <v>13</v>
      </c>
      <c r="E2" s="5" t="s">
        <v>13</v>
      </c>
      <c r="F2" s="5">
        <v>0</v>
      </c>
      <c r="G2" s="5">
        <v>0</v>
      </c>
      <c r="I2">
        <f>F2</f>
        <v>0</v>
      </c>
      <c r="J2">
        <f t="shared" ref="J2:J61" si="0">G2</f>
        <v>0</v>
      </c>
    </row>
    <row r="3" spans="1:12" x14ac:dyDescent="0.25">
      <c r="A3" s="8" t="s">
        <v>12</v>
      </c>
      <c r="B3" s="9">
        <v>1607</v>
      </c>
      <c r="C3" s="10">
        <v>222</v>
      </c>
      <c r="D3" s="5" t="s">
        <v>14</v>
      </c>
      <c r="E3" s="5" t="s">
        <v>14</v>
      </c>
      <c r="F3" s="5">
        <v>18</v>
      </c>
      <c r="G3" s="5">
        <v>7</v>
      </c>
      <c r="I3">
        <f t="shared" ref="I3:I61" si="1">F3</f>
        <v>18</v>
      </c>
      <c r="J3">
        <v>2</v>
      </c>
      <c r="K3">
        <v>4</v>
      </c>
    </row>
    <row r="4" spans="1:12" x14ac:dyDescent="0.25">
      <c r="A4" s="8" t="s">
        <v>12</v>
      </c>
      <c r="B4" s="9">
        <v>1607</v>
      </c>
      <c r="C4" s="10">
        <v>223</v>
      </c>
      <c r="D4" s="5" t="s">
        <v>13</v>
      </c>
      <c r="E4" s="5" t="s">
        <v>14</v>
      </c>
      <c r="F4" s="5">
        <v>3</v>
      </c>
      <c r="G4" s="5">
        <v>3</v>
      </c>
      <c r="H4" t="s">
        <v>15</v>
      </c>
      <c r="I4">
        <f t="shared" si="1"/>
        <v>3</v>
      </c>
      <c r="J4">
        <f t="shared" si="0"/>
        <v>3</v>
      </c>
    </row>
    <row r="5" spans="1:12" x14ac:dyDescent="0.25">
      <c r="A5" s="8" t="s">
        <v>12</v>
      </c>
      <c r="B5" s="9">
        <v>1607</v>
      </c>
      <c r="C5" s="10">
        <v>224</v>
      </c>
      <c r="D5" s="5" t="s">
        <v>13</v>
      </c>
      <c r="E5" s="5" t="s">
        <v>13</v>
      </c>
      <c r="F5" s="5">
        <v>0</v>
      </c>
      <c r="G5" s="5">
        <v>0</v>
      </c>
      <c r="I5">
        <f t="shared" si="1"/>
        <v>0</v>
      </c>
      <c r="J5">
        <f t="shared" si="0"/>
        <v>0</v>
      </c>
    </row>
    <row r="6" spans="1:12" x14ac:dyDescent="0.25">
      <c r="A6" s="8" t="s">
        <v>12</v>
      </c>
      <c r="B6" s="9">
        <v>1607</v>
      </c>
      <c r="C6" s="10">
        <v>711</v>
      </c>
      <c r="D6" s="5" t="s">
        <v>14</v>
      </c>
      <c r="E6" s="5" t="s">
        <v>14</v>
      </c>
      <c r="F6" s="5">
        <v>10</v>
      </c>
      <c r="G6" s="5">
        <v>0</v>
      </c>
      <c r="I6">
        <f t="shared" si="1"/>
        <v>10</v>
      </c>
      <c r="J6">
        <f t="shared" si="0"/>
        <v>0</v>
      </c>
    </row>
    <row r="7" spans="1:12" x14ac:dyDescent="0.25">
      <c r="A7" s="8" t="s">
        <v>12</v>
      </c>
      <c r="B7" s="9">
        <v>1607</v>
      </c>
      <c r="C7" s="10">
        <v>831</v>
      </c>
      <c r="D7" s="5" t="s">
        <v>13</v>
      </c>
      <c r="E7" s="5" t="s">
        <v>13</v>
      </c>
      <c r="F7" s="5">
        <v>0</v>
      </c>
      <c r="G7" s="5">
        <v>0</v>
      </c>
      <c r="I7">
        <f t="shared" si="1"/>
        <v>0</v>
      </c>
      <c r="J7">
        <f t="shared" si="0"/>
        <v>0</v>
      </c>
    </row>
    <row r="8" spans="1:12" x14ac:dyDescent="0.25">
      <c r="A8" s="8" t="s">
        <v>16</v>
      </c>
      <c r="B8" s="9">
        <v>1625</v>
      </c>
      <c r="C8" s="10">
        <v>111</v>
      </c>
      <c r="D8" s="5" t="s">
        <v>13</v>
      </c>
      <c r="E8" s="5" t="s">
        <v>13</v>
      </c>
      <c r="F8" s="5">
        <v>0</v>
      </c>
      <c r="G8" s="5">
        <v>0</v>
      </c>
      <c r="I8">
        <f t="shared" si="1"/>
        <v>0</v>
      </c>
      <c r="J8">
        <f t="shared" si="0"/>
        <v>0</v>
      </c>
    </row>
    <row r="9" spans="1:12" x14ac:dyDescent="0.25">
      <c r="A9" s="8" t="s">
        <v>16</v>
      </c>
      <c r="B9" s="9">
        <v>1625</v>
      </c>
      <c r="C9" s="10">
        <v>222</v>
      </c>
      <c r="D9" s="5" t="s">
        <v>14</v>
      </c>
      <c r="E9" s="5" t="s">
        <v>14</v>
      </c>
      <c r="F9" s="5">
        <v>3</v>
      </c>
      <c r="G9" s="5">
        <v>3</v>
      </c>
      <c r="I9">
        <f t="shared" si="1"/>
        <v>3</v>
      </c>
      <c r="J9">
        <f t="shared" si="0"/>
        <v>3</v>
      </c>
    </row>
    <row r="10" spans="1:12" x14ac:dyDescent="0.25">
      <c r="A10" s="8" t="s">
        <v>16</v>
      </c>
      <c r="B10" s="9">
        <v>1625</v>
      </c>
      <c r="C10" s="10">
        <v>223</v>
      </c>
      <c r="D10" s="5" t="s">
        <v>14</v>
      </c>
      <c r="E10" s="5" t="s">
        <v>14</v>
      </c>
      <c r="F10" s="5">
        <v>15</v>
      </c>
      <c r="G10" s="5">
        <v>8</v>
      </c>
      <c r="I10">
        <f t="shared" si="1"/>
        <v>15</v>
      </c>
      <c r="J10">
        <v>4</v>
      </c>
      <c r="K10">
        <v>5</v>
      </c>
    </row>
    <row r="11" spans="1:12" x14ac:dyDescent="0.25">
      <c r="A11" s="8" t="s">
        <v>16</v>
      </c>
      <c r="B11" s="9">
        <v>1625</v>
      </c>
      <c r="C11" s="10">
        <v>224</v>
      </c>
      <c r="D11" s="5" t="s">
        <v>13</v>
      </c>
      <c r="E11" s="5" t="s">
        <v>13</v>
      </c>
      <c r="F11" s="5">
        <v>0</v>
      </c>
      <c r="G11" s="5">
        <v>0</v>
      </c>
      <c r="I11">
        <f t="shared" si="1"/>
        <v>0</v>
      </c>
      <c r="J11">
        <f t="shared" si="0"/>
        <v>0</v>
      </c>
    </row>
    <row r="12" spans="1:12" x14ac:dyDescent="0.25">
      <c r="A12" s="8" t="s">
        <v>16</v>
      </c>
      <c r="B12" s="9">
        <v>1625</v>
      </c>
      <c r="C12" s="10">
        <v>711</v>
      </c>
      <c r="D12" s="5" t="s">
        <v>14</v>
      </c>
      <c r="E12" s="5" t="s">
        <v>14</v>
      </c>
      <c r="F12" s="5">
        <v>9</v>
      </c>
      <c r="G12" s="5">
        <v>0</v>
      </c>
      <c r="I12">
        <f t="shared" si="1"/>
        <v>9</v>
      </c>
      <c r="J12">
        <f t="shared" si="0"/>
        <v>0</v>
      </c>
    </row>
    <row r="13" spans="1:12" x14ac:dyDescent="0.25">
      <c r="A13" s="8" t="s">
        <v>16</v>
      </c>
      <c r="B13" s="9">
        <v>1625</v>
      </c>
      <c r="C13" s="10">
        <v>831</v>
      </c>
      <c r="D13" s="5" t="s">
        <v>13</v>
      </c>
      <c r="E13" s="5" t="s">
        <v>13</v>
      </c>
      <c r="F13" s="5">
        <v>0</v>
      </c>
      <c r="G13" s="5">
        <v>0</v>
      </c>
      <c r="I13">
        <f t="shared" si="1"/>
        <v>0</v>
      </c>
      <c r="J13">
        <f t="shared" si="0"/>
        <v>0</v>
      </c>
    </row>
    <row r="14" spans="1:12" x14ac:dyDescent="0.25">
      <c r="A14" s="8" t="s">
        <v>17</v>
      </c>
      <c r="B14" s="9">
        <v>1643</v>
      </c>
      <c r="C14" s="10">
        <v>111</v>
      </c>
      <c r="D14" s="5" t="s">
        <v>13</v>
      </c>
      <c r="E14" s="5" t="s">
        <v>13</v>
      </c>
      <c r="F14" s="5">
        <v>0</v>
      </c>
      <c r="G14" s="5">
        <v>0</v>
      </c>
      <c r="I14">
        <f t="shared" si="1"/>
        <v>0</v>
      </c>
      <c r="J14">
        <f t="shared" si="0"/>
        <v>0</v>
      </c>
    </row>
    <row r="15" spans="1:12" x14ac:dyDescent="0.25">
      <c r="A15" s="8" t="s">
        <v>17</v>
      </c>
      <c r="B15" s="9">
        <v>1643</v>
      </c>
      <c r="C15" s="10">
        <v>222</v>
      </c>
      <c r="D15" s="5" t="s">
        <v>14</v>
      </c>
      <c r="E15" s="5" t="s">
        <v>14</v>
      </c>
      <c r="F15" s="5">
        <v>14</v>
      </c>
      <c r="G15" s="5">
        <v>6</v>
      </c>
      <c r="I15">
        <f t="shared" si="1"/>
        <v>14</v>
      </c>
      <c r="J15">
        <v>0</v>
      </c>
      <c r="K15">
        <v>0</v>
      </c>
    </row>
    <row r="16" spans="1:12" x14ac:dyDescent="0.25">
      <c r="A16" s="8" t="s">
        <v>17</v>
      </c>
      <c r="B16" s="9">
        <v>1643</v>
      </c>
      <c r="C16" s="10">
        <v>223</v>
      </c>
      <c r="D16" s="5" t="s">
        <v>14</v>
      </c>
      <c r="E16" s="5" t="s">
        <v>14</v>
      </c>
      <c r="F16" s="5">
        <v>15</v>
      </c>
      <c r="G16" s="5">
        <v>7</v>
      </c>
      <c r="I16">
        <f t="shared" si="1"/>
        <v>15</v>
      </c>
      <c r="J16">
        <v>0</v>
      </c>
      <c r="K16">
        <v>0</v>
      </c>
    </row>
    <row r="17" spans="1:11" x14ac:dyDescent="0.25">
      <c r="A17" s="8" t="s">
        <v>17</v>
      </c>
      <c r="B17" s="9">
        <v>1643</v>
      </c>
      <c r="C17" s="10">
        <v>224</v>
      </c>
      <c r="D17" s="5" t="s">
        <v>13</v>
      </c>
      <c r="E17" s="5" t="s">
        <v>13</v>
      </c>
      <c r="F17" s="5">
        <v>0</v>
      </c>
      <c r="G17" s="5">
        <v>0</v>
      </c>
      <c r="I17">
        <f t="shared" si="1"/>
        <v>0</v>
      </c>
      <c r="J17">
        <f t="shared" si="0"/>
        <v>0</v>
      </c>
    </row>
    <row r="18" spans="1:11" x14ac:dyDescent="0.25">
      <c r="A18" s="8" t="s">
        <v>17</v>
      </c>
      <c r="B18" s="9">
        <v>1643</v>
      </c>
      <c r="C18" s="10">
        <v>711</v>
      </c>
      <c r="D18" s="5" t="s">
        <v>13</v>
      </c>
      <c r="E18" s="5" t="s">
        <v>13</v>
      </c>
      <c r="F18" s="5">
        <v>0</v>
      </c>
      <c r="G18" s="5">
        <v>0</v>
      </c>
      <c r="I18">
        <f t="shared" si="1"/>
        <v>0</v>
      </c>
      <c r="J18">
        <f t="shared" si="0"/>
        <v>0</v>
      </c>
    </row>
    <row r="19" spans="1:11" x14ac:dyDescent="0.25">
      <c r="A19" s="8" t="s">
        <v>17</v>
      </c>
      <c r="B19" s="9">
        <v>1643</v>
      </c>
      <c r="C19" s="10">
        <v>831</v>
      </c>
      <c r="D19" s="5" t="s">
        <v>13</v>
      </c>
      <c r="E19" s="5" t="s">
        <v>13</v>
      </c>
      <c r="F19" s="5">
        <v>0</v>
      </c>
      <c r="G19" s="5">
        <v>0</v>
      </c>
      <c r="I19">
        <f t="shared" si="1"/>
        <v>0</v>
      </c>
      <c r="J19">
        <f t="shared" si="0"/>
        <v>0</v>
      </c>
    </row>
    <row r="20" spans="1:11" x14ac:dyDescent="0.25">
      <c r="A20" s="8" t="s">
        <v>18</v>
      </c>
      <c r="B20" s="9">
        <v>1700</v>
      </c>
      <c r="C20" s="10">
        <v>111</v>
      </c>
      <c r="D20" s="5" t="s">
        <v>13</v>
      </c>
      <c r="E20" s="5" t="s">
        <v>13</v>
      </c>
      <c r="F20" s="5">
        <v>0</v>
      </c>
      <c r="G20" s="5">
        <v>0</v>
      </c>
      <c r="I20">
        <f t="shared" si="1"/>
        <v>0</v>
      </c>
      <c r="J20">
        <f t="shared" si="0"/>
        <v>0</v>
      </c>
    </row>
    <row r="21" spans="1:11" x14ac:dyDescent="0.25">
      <c r="A21" s="8" t="s">
        <v>18</v>
      </c>
      <c r="B21" s="9">
        <v>1700</v>
      </c>
      <c r="C21" s="10">
        <v>222</v>
      </c>
      <c r="D21" s="5" t="s">
        <v>14</v>
      </c>
      <c r="E21" s="5" t="s">
        <v>14</v>
      </c>
      <c r="F21" s="5">
        <v>20</v>
      </c>
      <c r="G21" s="5">
        <v>9</v>
      </c>
      <c r="I21">
        <f t="shared" si="1"/>
        <v>20</v>
      </c>
      <c r="J21">
        <v>0</v>
      </c>
      <c r="K21">
        <v>0</v>
      </c>
    </row>
    <row r="22" spans="1:11" x14ac:dyDescent="0.25">
      <c r="A22" s="8" t="s">
        <v>18</v>
      </c>
      <c r="B22" s="9">
        <v>1700</v>
      </c>
      <c r="C22" s="10">
        <v>223</v>
      </c>
      <c r="D22" s="5" t="s">
        <v>14</v>
      </c>
      <c r="E22" s="5" t="s">
        <v>14</v>
      </c>
      <c r="F22" s="5">
        <v>16</v>
      </c>
      <c r="G22" s="5">
        <v>8</v>
      </c>
      <c r="I22">
        <f t="shared" si="1"/>
        <v>16</v>
      </c>
      <c r="J22">
        <v>0</v>
      </c>
      <c r="K22">
        <v>0</v>
      </c>
    </row>
    <row r="23" spans="1:11" x14ac:dyDescent="0.25">
      <c r="A23" s="8" t="s">
        <v>18</v>
      </c>
      <c r="B23" s="9">
        <v>1700</v>
      </c>
      <c r="C23" s="10">
        <v>224</v>
      </c>
      <c r="D23" s="5" t="s">
        <v>13</v>
      </c>
      <c r="E23" s="5" t="s">
        <v>13</v>
      </c>
      <c r="F23" s="5">
        <v>0</v>
      </c>
      <c r="G23" s="5">
        <v>0</v>
      </c>
      <c r="I23">
        <f t="shared" si="1"/>
        <v>0</v>
      </c>
      <c r="J23">
        <f t="shared" si="0"/>
        <v>0</v>
      </c>
    </row>
    <row r="24" spans="1:11" x14ac:dyDescent="0.25">
      <c r="A24" s="8" t="s">
        <v>18</v>
      </c>
      <c r="B24" s="9">
        <v>1700</v>
      </c>
      <c r="C24" s="10">
        <v>711</v>
      </c>
      <c r="D24" s="5" t="s">
        <v>13</v>
      </c>
      <c r="E24" s="5" t="s">
        <v>13</v>
      </c>
      <c r="F24" s="5">
        <v>0</v>
      </c>
      <c r="G24" s="5">
        <v>0</v>
      </c>
      <c r="I24">
        <f t="shared" si="1"/>
        <v>0</v>
      </c>
      <c r="J24">
        <f t="shared" si="0"/>
        <v>0</v>
      </c>
    </row>
    <row r="25" spans="1:11" x14ac:dyDescent="0.25">
      <c r="A25" s="8" t="s">
        <v>18</v>
      </c>
      <c r="B25" s="9">
        <v>1700</v>
      </c>
      <c r="C25" s="10">
        <v>831</v>
      </c>
      <c r="D25" s="5" t="s">
        <v>13</v>
      </c>
      <c r="E25" s="5" t="s">
        <v>13</v>
      </c>
      <c r="F25" s="5">
        <v>0</v>
      </c>
      <c r="G25" s="5">
        <v>0</v>
      </c>
      <c r="I25">
        <f t="shared" si="1"/>
        <v>0</v>
      </c>
      <c r="J25">
        <f t="shared" si="0"/>
        <v>0</v>
      </c>
    </row>
    <row r="26" spans="1:11" x14ac:dyDescent="0.25">
      <c r="A26" s="8" t="s">
        <v>19</v>
      </c>
      <c r="B26" s="9">
        <v>1718</v>
      </c>
      <c r="C26" s="10">
        <v>111</v>
      </c>
      <c r="D26" s="5" t="s">
        <v>13</v>
      </c>
      <c r="E26" s="6" t="s">
        <v>13</v>
      </c>
      <c r="F26" s="5">
        <v>0</v>
      </c>
      <c r="G26" s="5">
        <v>0</v>
      </c>
      <c r="I26">
        <f t="shared" si="1"/>
        <v>0</v>
      </c>
      <c r="J26">
        <f t="shared" si="0"/>
        <v>0</v>
      </c>
    </row>
    <row r="27" spans="1:11" x14ac:dyDescent="0.25">
      <c r="A27" s="8" t="s">
        <v>19</v>
      </c>
      <c r="B27" s="9">
        <v>1718</v>
      </c>
      <c r="C27" s="10">
        <v>222</v>
      </c>
      <c r="D27" s="5" t="s">
        <v>14</v>
      </c>
      <c r="E27" s="6" t="s">
        <v>14</v>
      </c>
      <c r="F27" s="5">
        <v>17</v>
      </c>
      <c r="G27" s="5">
        <v>8</v>
      </c>
      <c r="I27">
        <f t="shared" si="1"/>
        <v>17</v>
      </c>
      <c r="J27">
        <v>0</v>
      </c>
      <c r="K27">
        <v>0</v>
      </c>
    </row>
    <row r="28" spans="1:11" x14ac:dyDescent="0.25">
      <c r="A28" s="8" t="s">
        <v>19</v>
      </c>
      <c r="B28" s="9">
        <v>1718</v>
      </c>
      <c r="C28" s="10">
        <v>223</v>
      </c>
      <c r="D28" s="5" t="s">
        <v>14</v>
      </c>
      <c r="E28" s="6" t="s">
        <v>14</v>
      </c>
      <c r="F28" s="5">
        <v>17</v>
      </c>
      <c r="G28" s="5">
        <v>5</v>
      </c>
      <c r="I28">
        <f t="shared" si="1"/>
        <v>17</v>
      </c>
      <c r="J28">
        <v>0</v>
      </c>
      <c r="K28">
        <v>0</v>
      </c>
    </row>
    <row r="29" spans="1:11" x14ac:dyDescent="0.25">
      <c r="A29" s="8" t="s">
        <v>19</v>
      </c>
      <c r="B29" s="9">
        <v>1718</v>
      </c>
      <c r="C29" s="10">
        <v>224</v>
      </c>
      <c r="D29" s="5" t="s">
        <v>13</v>
      </c>
      <c r="E29" s="6" t="s">
        <v>13</v>
      </c>
      <c r="F29" s="5">
        <v>0</v>
      </c>
      <c r="G29" s="5">
        <v>0</v>
      </c>
      <c r="I29">
        <f t="shared" si="1"/>
        <v>0</v>
      </c>
      <c r="J29">
        <f t="shared" si="0"/>
        <v>0</v>
      </c>
    </row>
    <row r="30" spans="1:11" x14ac:dyDescent="0.25">
      <c r="A30" s="8" t="s">
        <v>19</v>
      </c>
      <c r="B30" s="9">
        <v>1718</v>
      </c>
      <c r="C30" s="10">
        <v>711</v>
      </c>
      <c r="D30" s="5" t="s">
        <v>13</v>
      </c>
      <c r="E30" s="6" t="s">
        <v>13</v>
      </c>
      <c r="F30" s="5">
        <v>0</v>
      </c>
      <c r="G30" s="5">
        <v>0</v>
      </c>
      <c r="I30">
        <f t="shared" si="1"/>
        <v>0</v>
      </c>
      <c r="J30">
        <f t="shared" si="0"/>
        <v>0</v>
      </c>
    </row>
    <row r="31" spans="1:11" x14ac:dyDescent="0.25">
      <c r="A31" s="8" t="s">
        <v>19</v>
      </c>
      <c r="B31" s="9">
        <v>1718</v>
      </c>
      <c r="C31" s="10">
        <v>831</v>
      </c>
      <c r="D31" s="5" t="s">
        <v>13</v>
      </c>
      <c r="E31" s="6" t="s">
        <v>13</v>
      </c>
      <c r="F31" s="5">
        <v>0</v>
      </c>
      <c r="G31" s="5">
        <v>0</v>
      </c>
      <c r="I31">
        <f t="shared" si="1"/>
        <v>0</v>
      </c>
      <c r="J31">
        <f t="shared" si="0"/>
        <v>0</v>
      </c>
    </row>
    <row r="32" spans="1:11" x14ac:dyDescent="0.25">
      <c r="A32" s="8" t="s">
        <v>20</v>
      </c>
      <c r="B32" s="9">
        <v>1736</v>
      </c>
      <c r="C32" s="10">
        <v>111</v>
      </c>
      <c r="D32" s="5" t="s">
        <v>13</v>
      </c>
      <c r="E32" s="6" t="s">
        <v>13</v>
      </c>
      <c r="F32" s="5">
        <v>0</v>
      </c>
      <c r="G32" s="5">
        <v>0</v>
      </c>
      <c r="I32">
        <f t="shared" si="1"/>
        <v>0</v>
      </c>
      <c r="J32">
        <f t="shared" si="0"/>
        <v>0</v>
      </c>
    </row>
    <row r="33" spans="1:11" x14ac:dyDescent="0.25">
      <c r="A33" s="8" t="s">
        <v>20</v>
      </c>
      <c r="B33" s="9">
        <v>1736</v>
      </c>
      <c r="C33" s="10">
        <v>222</v>
      </c>
      <c r="D33" s="5" t="s">
        <v>14</v>
      </c>
      <c r="E33" s="6" t="s">
        <v>14</v>
      </c>
      <c r="F33" s="5">
        <v>16</v>
      </c>
      <c r="G33" s="5">
        <v>5</v>
      </c>
      <c r="I33">
        <f t="shared" si="1"/>
        <v>16</v>
      </c>
      <c r="J33">
        <v>0</v>
      </c>
      <c r="K33">
        <v>0</v>
      </c>
    </row>
    <row r="34" spans="1:11" x14ac:dyDescent="0.25">
      <c r="A34" s="8" t="s">
        <v>20</v>
      </c>
      <c r="B34" s="9">
        <v>1736</v>
      </c>
      <c r="C34" s="10">
        <v>223</v>
      </c>
      <c r="D34" t="s">
        <v>14</v>
      </c>
      <c r="E34" s="6" t="s">
        <v>14</v>
      </c>
      <c r="F34" s="5">
        <v>17</v>
      </c>
      <c r="G34" s="5">
        <v>5</v>
      </c>
      <c r="I34">
        <f t="shared" si="1"/>
        <v>17</v>
      </c>
      <c r="J34">
        <v>0</v>
      </c>
      <c r="K34">
        <v>0</v>
      </c>
    </row>
    <row r="35" spans="1:11" x14ac:dyDescent="0.25">
      <c r="A35" s="8" t="s">
        <v>20</v>
      </c>
      <c r="B35" s="9">
        <v>1736</v>
      </c>
      <c r="C35" s="11">
        <v>224</v>
      </c>
      <c r="D35" s="5" t="s">
        <v>13</v>
      </c>
      <c r="E35" s="6" t="s">
        <v>13</v>
      </c>
      <c r="F35" s="5">
        <v>0</v>
      </c>
      <c r="G35" s="5">
        <v>0</v>
      </c>
      <c r="I35">
        <f t="shared" si="1"/>
        <v>0</v>
      </c>
      <c r="J35">
        <f t="shared" si="0"/>
        <v>0</v>
      </c>
    </row>
    <row r="36" spans="1:11" x14ac:dyDescent="0.25">
      <c r="A36" s="8" t="s">
        <v>20</v>
      </c>
      <c r="B36" s="9">
        <v>1736</v>
      </c>
      <c r="C36" s="11">
        <v>711</v>
      </c>
      <c r="D36" s="5" t="s">
        <v>13</v>
      </c>
      <c r="E36" s="6" t="s">
        <v>13</v>
      </c>
      <c r="F36" s="5">
        <v>0</v>
      </c>
      <c r="G36" s="5">
        <v>0</v>
      </c>
      <c r="I36">
        <f t="shared" si="1"/>
        <v>0</v>
      </c>
      <c r="J36">
        <f t="shared" si="0"/>
        <v>0</v>
      </c>
    </row>
    <row r="37" spans="1:11" x14ac:dyDescent="0.25">
      <c r="A37" s="8" t="s">
        <v>20</v>
      </c>
      <c r="B37" s="9">
        <v>1736</v>
      </c>
      <c r="C37" s="11">
        <v>831</v>
      </c>
      <c r="D37" s="5" t="s">
        <v>13</v>
      </c>
      <c r="E37" s="6" t="s">
        <v>13</v>
      </c>
      <c r="F37" s="5">
        <v>0</v>
      </c>
      <c r="G37" s="5">
        <v>0</v>
      </c>
      <c r="I37">
        <f t="shared" si="1"/>
        <v>0</v>
      </c>
      <c r="J37">
        <f t="shared" si="0"/>
        <v>0</v>
      </c>
    </row>
    <row r="38" spans="1:11" x14ac:dyDescent="0.25">
      <c r="A38" s="8" t="s">
        <v>21</v>
      </c>
      <c r="B38" s="9">
        <v>1753</v>
      </c>
      <c r="C38" s="11">
        <v>111</v>
      </c>
      <c r="D38" s="5" t="s">
        <v>13</v>
      </c>
      <c r="E38" s="6" t="s">
        <v>13</v>
      </c>
      <c r="F38" s="5">
        <v>0</v>
      </c>
      <c r="G38" s="5">
        <v>0</v>
      </c>
      <c r="I38">
        <f t="shared" si="1"/>
        <v>0</v>
      </c>
      <c r="J38">
        <f t="shared" si="0"/>
        <v>0</v>
      </c>
    </row>
    <row r="39" spans="1:11" x14ac:dyDescent="0.25">
      <c r="A39" s="8" t="s">
        <v>21</v>
      </c>
      <c r="B39" s="9">
        <v>1753</v>
      </c>
      <c r="C39" s="11">
        <v>222</v>
      </c>
      <c r="D39" s="5" t="s">
        <v>14</v>
      </c>
      <c r="E39" s="6" t="s">
        <v>14</v>
      </c>
      <c r="F39" s="5">
        <v>16</v>
      </c>
      <c r="G39" s="5">
        <v>7</v>
      </c>
      <c r="I39">
        <f t="shared" si="1"/>
        <v>16</v>
      </c>
      <c r="J39">
        <v>0</v>
      </c>
      <c r="K39">
        <v>0</v>
      </c>
    </row>
    <row r="40" spans="1:11" x14ac:dyDescent="0.25">
      <c r="A40" s="8" t="s">
        <v>21</v>
      </c>
      <c r="B40" s="9">
        <v>1753</v>
      </c>
      <c r="C40" s="11">
        <v>223</v>
      </c>
      <c r="D40" s="5" t="s">
        <v>14</v>
      </c>
      <c r="E40" s="6" t="s">
        <v>14</v>
      </c>
      <c r="F40" s="5">
        <v>14</v>
      </c>
      <c r="G40" s="5">
        <v>6</v>
      </c>
      <c r="I40">
        <f t="shared" si="1"/>
        <v>14</v>
      </c>
      <c r="J40">
        <v>0</v>
      </c>
      <c r="K40">
        <v>0</v>
      </c>
    </row>
    <row r="41" spans="1:11" x14ac:dyDescent="0.25">
      <c r="A41" s="8" t="s">
        <v>21</v>
      </c>
      <c r="B41" s="9">
        <v>1753</v>
      </c>
      <c r="C41" s="11">
        <v>224</v>
      </c>
      <c r="D41" s="5" t="s">
        <v>13</v>
      </c>
      <c r="E41" s="6" t="s">
        <v>13</v>
      </c>
      <c r="F41" s="5">
        <v>0</v>
      </c>
      <c r="G41" s="5">
        <v>0</v>
      </c>
      <c r="I41">
        <f t="shared" si="1"/>
        <v>0</v>
      </c>
      <c r="J41">
        <f t="shared" si="0"/>
        <v>0</v>
      </c>
    </row>
    <row r="42" spans="1:11" ht="15" customHeight="1" x14ac:dyDescent="0.25">
      <c r="A42" s="8" t="s">
        <v>21</v>
      </c>
      <c r="B42" s="9">
        <v>1753</v>
      </c>
      <c r="C42" s="11">
        <v>711</v>
      </c>
      <c r="D42" s="5" t="s">
        <v>13</v>
      </c>
      <c r="E42" s="6" t="s">
        <v>13</v>
      </c>
      <c r="F42" s="5">
        <v>0</v>
      </c>
      <c r="G42" s="5">
        <v>0</v>
      </c>
      <c r="I42">
        <f t="shared" si="1"/>
        <v>0</v>
      </c>
      <c r="J42">
        <f t="shared" si="0"/>
        <v>0</v>
      </c>
    </row>
    <row r="43" spans="1:11" ht="15.75" customHeight="1" x14ac:dyDescent="0.25">
      <c r="A43" s="8" t="s">
        <v>21</v>
      </c>
      <c r="B43" s="9">
        <v>1753</v>
      </c>
      <c r="C43" s="11">
        <v>831</v>
      </c>
      <c r="D43" s="5" t="s">
        <v>13</v>
      </c>
      <c r="E43" s="6" t="s">
        <v>13</v>
      </c>
      <c r="F43" s="5">
        <v>0</v>
      </c>
      <c r="G43" s="5">
        <v>0</v>
      </c>
      <c r="I43">
        <f t="shared" si="1"/>
        <v>0</v>
      </c>
      <c r="J43">
        <f t="shared" si="0"/>
        <v>0</v>
      </c>
    </row>
    <row r="44" spans="1:11" ht="16.5" customHeight="1" x14ac:dyDescent="0.25">
      <c r="A44" s="8" t="s">
        <v>22</v>
      </c>
      <c r="B44" s="9">
        <v>1811</v>
      </c>
      <c r="C44" s="11">
        <v>111</v>
      </c>
      <c r="D44" s="5" t="s">
        <v>13</v>
      </c>
      <c r="E44" s="6" t="s">
        <v>13</v>
      </c>
      <c r="F44" s="5">
        <v>0</v>
      </c>
      <c r="G44" s="5">
        <v>0</v>
      </c>
      <c r="I44">
        <f t="shared" si="1"/>
        <v>0</v>
      </c>
      <c r="J44">
        <f t="shared" si="0"/>
        <v>0</v>
      </c>
    </row>
    <row r="45" spans="1:11" x14ac:dyDescent="0.25">
      <c r="A45" s="8" t="s">
        <v>22</v>
      </c>
      <c r="B45" s="9">
        <v>1811</v>
      </c>
      <c r="C45" s="11">
        <v>222</v>
      </c>
      <c r="D45" s="5" t="s">
        <v>14</v>
      </c>
      <c r="E45" s="6" t="s">
        <v>14</v>
      </c>
      <c r="F45" s="5">
        <v>19</v>
      </c>
      <c r="G45" s="5">
        <v>9</v>
      </c>
      <c r="I45">
        <f t="shared" si="1"/>
        <v>19</v>
      </c>
      <c r="J45">
        <v>3</v>
      </c>
      <c r="K45">
        <v>7</v>
      </c>
    </row>
    <row r="46" spans="1:11" x14ac:dyDescent="0.25">
      <c r="A46" s="8" t="s">
        <v>22</v>
      </c>
      <c r="B46" s="9">
        <v>1811</v>
      </c>
      <c r="C46" s="11">
        <v>223</v>
      </c>
      <c r="D46" s="5" t="s">
        <v>14</v>
      </c>
      <c r="E46" s="6" t="s">
        <v>14</v>
      </c>
      <c r="F46" s="5">
        <v>14</v>
      </c>
      <c r="G46" s="5">
        <v>4</v>
      </c>
      <c r="I46">
        <f t="shared" si="1"/>
        <v>14</v>
      </c>
      <c r="J46">
        <v>2</v>
      </c>
      <c r="K46">
        <v>8</v>
      </c>
    </row>
    <row r="47" spans="1:11" x14ac:dyDescent="0.25">
      <c r="A47" s="8" t="s">
        <v>22</v>
      </c>
      <c r="B47" s="9">
        <v>1811</v>
      </c>
      <c r="C47" s="11">
        <v>224</v>
      </c>
      <c r="D47" s="5" t="s">
        <v>13</v>
      </c>
      <c r="E47" s="6" t="s">
        <v>13</v>
      </c>
      <c r="F47" s="5">
        <v>0</v>
      </c>
      <c r="G47" s="5">
        <v>0</v>
      </c>
      <c r="I47">
        <f t="shared" si="1"/>
        <v>0</v>
      </c>
      <c r="J47">
        <f t="shared" si="0"/>
        <v>0</v>
      </c>
    </row>
    <row r="48" spans="1:11" x14ac:dyDescent="0.25">
      <c r="A48" s="8" t="s">
        <v>22</v>
      </c>
      <c r="B48" s="9">
        <v>1811</v>
      </c>
      <c r="C48" s="11">
        <v>711</v>
      </c>
      <c r="D48" t="s">
        <v>14</v>
      </c>
      <c r="E48" s="4" t="s">
        <v>14</v>
      </c>
      <c r="F48">
        <v>10</v>
      </c>
      <c r="G48">
        <v>1</v>
      </c>
      <c r="I48">
        <f t="shared" si="1"/>
        <v>10</v>
      </c>
      <c r="J48">
        <f t="shared" si="0"/>
        <v>1</v>
      </c>
    </row>
    <row r="49" spans="1:11" x14ac:dyDescent="0.25">
      <c r="A49" s="8" t="s">
        <v>22</v>
      </c>
      <c r="B49" s="9">
        <v>1811</v>
      </c>
      <c r="C49" s="11">
        <v>831</v>
      </c>
      <c r="D49" t="s">
        <v>13</v>
      </c>
      <c r="E49" s="4" t="s">
        <v>13</v>
      </c>
      <c r="F49">
        <v>0</v>
      </c>
      <c r="G49">
        <v>0</v>
      </c>
      <c r="I49">
        <f t="shared" si="1"/>
        <v>0</v>
      </c>
      <c r="J49">
        <f t="shared" si="0"/>
        <v>0</v>
      </c>
    </row>
    <row r="50" spans="1:11" x14ac:dyDescent="0.25">
      <c r="A50" s="8" t="s">
        <v>23</v>
      </c>
      <c r="B50" s="9">
        <v>1829</v>
      </c>
      <c r="C50" s="11">
        <v>111</v>
      </c>
      <c r="D50" t="s">
        <v>13</v>
      </c>
      <c r="E50" s="4" t="s">
        <v>13</v>
      </c>
      <c r="F50">
        <v>0</v>
      </c>
      <c r="G50">
        <v>0</v>
      </c>
      <c r="I50">
        <f t="shared" si="1"/>
        <v>0</v>
      </c>
      <c r="J50">
        <f t="shared" si="0"/>
        <v>0</v>
      </c>
    </row>
    <row r="51" spans="1:11" x14ac:dyDescent="0.25">
      <c r="A51" s="8" t="s">
        <v>23</v>
      </c>
      <c r="B51" s="9">
        <v>1829</v>
      </c>
      <c r="C51" s="11">
        <v>222</v>
      </c>
      <c r="D51" t="s">
        <v>14</v>
      </c>
      <c r="E51" s="4" t="s">
        <v>14</v>
      </c>
      <c r="F51">
        <v>15</v>
      </c>
      <c r="G51">
        <v>8</v>
      </c>
      <c r="I51">
        <f t="shared" si="1"/>
        <v>15</v>
      </c>
      <c r="J51">
        <v>4</v>
      </c>
      <c r="K51">
        <v>4</v>
      </c>
    </row>
    <row r="52" spans="1:11" x14ac:dyDescent="0.25">
      <c r="A52" s="8" t="s">
        <v>23</v>
      </c>
      <c r="B52" s="9">
        <v>1829</v>
      </c>
      <c r="C52" s="11">
        <v>223</v>
      </c>
      <c r="D52" t="s">
        <v>14</v>
      </c>
      <c r="E52" s="4" t="s">
        <v>14</v>
      </c>
      <c r="F52">
        <v>22</v>
      </c>
      <c r="G52">
        <v>9</v>
      </c>
      <c r="I52">
        <f t="shared" si="1"/>
        <v>22</v>
      </c>
      <c r="J52">
        <v>5</v>
      </c>
      <c r="K52">
        <v>9</v>
      </c>
    </row>
    <row r="53" spans="1:11" x14ac:dyDescent="0.25">
      <c r="A53" s="8" t="s">
        <v>23</v>
      </c>
      <c r="B53" s="9">
        <v>1829</v>
      </c>
      <c r="C53" s="11">
        <v>224</v>
      </c>
      <c r="D53" t="s">
        <v>13</v>
      </c>
      <c r="E53" s="4" t="s">
        <v>13</v>
      </c>
      <c r="F53">
        <v>0</v>
      </c>
      <c r="G53">
        <v>0</v>
      </c>
      <c r="I53">
        <f t="shared" si="1"/>
        <v>0</v>
      </c>
      <c r="J53">
        <f t="shared" si="0"/>
        <v>0</v>
      </c>
    </row>
    <row r="54" spans="1:11" x14ac:dyDescent="0.25">
      <c r="A54" s="8" t="s">
        <v>23</v>
      </c>
      <c r="B54" s="9">
        <v>1829</v>
      </c>
      <c r="C54" s="11">
        <v>711</v>
      </c>
      <c r="D54" t="s">
        <v>14</v>
      </c>
      <c r="E54" s="4" t="s">
        <v>14</v>
      </c>
      <c r="F54">
        <v>17</v>
      </c>
      <c r="G54">
        <v>4</v>
      </c>
      <c r="I54">
        <f t="shared" si="1"/>
        <v>17</v>
      </c>
      <c r="J54">
        <v>2</v>
      </c>
      <c r="K54">
        <v>15</v>
      </c>
    </row>
    <row r="55" spans="1:11" x14ac:dyDescent="0.25">
      <c r="A55" s="8" t="s">
        <v>23</v>
      </c>
      <c r="B55" s="9">
        <v>1829</v>
      </c>
      <c r="C55" s="11">
        <v>831</v>
      </c>
      <c r="E55" s="4" t="s">
        <v>13</v>
      </c>
      <c r="F55">
        <v>0</v>
      </c>
      <c r="G55">
        <v>0</v>
      </c>
      <c r="I55">
        <f t="shared" si="1"/>
        <v>0</v>
      </c>
      <c r="J55">
        <f t="shared" si="0"/>
        <v>0</v>
      </c>
    </row>
    <row r="56" spans="1:11" x14ac:dyDescent="0.25">
      <c r="A56" s="8" t="s">
        <v>24</v>
      </c>
      <c r="B56" s="9">
        <v>1847</v>
      </c>
      <c r="C56" s="11">
        <v>111</v>
      </c>
      <c r="D56" t="s">
        <v>13</v>
      </c>
      <c r="E56" s="4" t="s">
        <v>13</v>
      </c>
      <c r="F56">
        <v>0</v>
      </c>
      <c r="G56">
        <v>0</v>
      </c>
      <c r="I56">
        <f t="shared" si="1"/>
        <v>0</v>
      </c>
      <c r="J56">
        <f t="shared" si="0"/>
        <v>0</v>
      </c>
    </row>
    <row r="57" spans="1:11" x14ac:dyDescent="0.25">
      <c r="A57" s="8" t="s">
        <v>24</v>
      </c>
      <c r="B57" s="9">
        <v>1847</v>
      </c>
      <c r="C57" s="11">
        <v>222</v>
      </c>
      <c r="D57" t="s">
        <v>14</v>
      </c>
      <c r="E57" s="4" t="s">
        <v>14</v>
      </c>
      <c r="F57">
        <v>1</v>
      </c>
      <c r="G57">
        <v>4</v>
      </c>
      <c r="I57">
        <f t="shared" si="1"/>
        <v>1</v>
      </c>
      <c r="J57">
        <v>3</v>
      </c>
    </row>
    <row r="58" spans="1:11" x14ac:dyDescent="0.25">
      <c r="A58" s="8" t="s">
        <v>24</v>
      </c>
      <c r="B58" s="9">
        <v>1847</v>
      </c>
      <c r="C58" s="12">
        <v>223</v>
      </c>
      <c r="D58" t="s">
        <v>14</v>
      </c>
      <c r="E58" t="s">
        <v>14</v>
      </c>
      <c r="F58">
        <v>2</v>
      </c>
      <c r="G58">
        <v>2</v>
      </c>
      <c r="I58">
        <f t="shared" si="1"/>
        <v>2</v>
      </c>
      <c r="J58">
        <f t="shared" si="0"/>
        <v>2</v>
      </c>
    </row>
    <row r="59" spans="1:11" x14ac:dyDescent="0.25">
      <c r="A59" s="8" t="s">
        <v>24</v>
      </c>
      <c r="B59" s="9">
        <v>1847</v>
      </c>
      <c r="C59" s="12">
        <v>224</v>
      </c>
      <c r="D59" t="s">
        <v>13</v>
      </c>
      <c r="E59" t="s">
        <v>13</v>
      </c>
      <c r="F59">
        <v>0</v>
      </c>
      <c r="G59">
        <v>0</v>
      </c>
      <c r="I59">
        <f t="shared" si="1"/>
        <v>0</v>
      </c>
      <c r="J59">
        <f t="shared" si="0"/>
        <v>0</v>
      </c>
    </row>
    <row r="60" spans="1:11" x14ac:dyDescent="0.25">
      <c r="A60" s="8" t="s">
        <v>24</v>
      </c>
      <c r="B60" s="9">
        <v>1847</v>
      </c>
      <c r="C60" s="12">
        <v>711</v>
      </c>
      <c r="D60" t="s">
        <v>14</v>
      </c>
      <c r="E60" t="s">
        <v>14</v>
      </c>
      <c r="F60">
        <v>6</v>
      </c>
      <c r="G60">
        <v>1</v>
      </c>
      <c r="I60">
        <f t="shared" si="1"/>
        <v>6</v>
      </c>
      <c r="J60">
        <f t="shared" si="0"/>
        <v>1</v>
      </c>
    </row>
    <row r="61" spans="1:11" x14ac:dyDescent="0.25">
      <c r="A61" s="8" t="s">
        <v>24</v>
      </c>
      <c r="B61" s="9">
        <v>1847</v>
      </c>
      <c r="C61" s="12">
        <v>831</v>
      </c>
      <c r="D61" t="s">
        <v>13</v>
      </c>
      <c r="E61" t="s">
        <v>13</v>
      </c>
      <c r="F61">
        <v>0</v>
      </c>
      <c r="G61">
        <v>0</v>
      </c>
      <c r="I61">
        <f t="shared" si="1"/>
        <v>0</v>
      </c>
      <c r="J61">
        <f t="shared" si="0"/>
        <v>0</v>
      </c>
    </row>
    <row r="62" spans="1:11" ht="15.75" thickBot="1" x14ac:dyDescent="0.3">
      <c r="A62" s="22"/>
      <c r="B62" s="23" t="s">
        <v>25</v>
      </c>
      <c r="C62" s="22" t="s">
        <v>26</v>
      </c>
    </row>
    <row r="63" spans="1:11" x14ac:dyDescent="0.25">
      <c r="A63" s="24" t="s">
        <v>27</v>
      </c>
      <c r="B63" s="25">
        <f>SUM(F2:G61)</f>
        <v>455</v>
      </c>
      <c r="C63" s="25">
        <f>SUM(I2:J61)</f>
        <v>361</v>
      </c>
    </row>
    <row r="64" spans="1:11" x14ac:dyDescent="0.25">
      <c r="A64" s="26" t="s">
        <v>28</v>
      </c>
      <c r="B64" s="27">
        <f>SUM(F2:F61)</f>
        <v>326</v>
      </c>
      <c r="C64" s="27">
        <f>SUM(I2:I61)</f>
        <v>326</v>
      </c>
    </row>
    <row r="65" spans="1:3" x14ac:dyDescent="0.25">
      <c r="A65" s="26" t="s">
        <v>29</v>
      </c>
      <c r="B65" s="27">
        <f>SUM(G2:G61)</f>
        <v>129</v>
      </c>
      <c r="C65" s="27">
        <f>SUM(J2:J61)</f>
        <v>35</v>
      </c>
    </row>
    <row r="66" spans="1:3" ht="15.75" thickBot="1" x14ac:dyDescent="0.3">
      <c r="A66" s="28" t="s">
        <v>30</v>
      </c>
      <c r="B66" s="29">
        <f>B64/B63</f>
        <v>0.71648351648351649</v>
      </c>
      <c r="C66" s="29">
        <f>C64/C63</f>
        <v>0.90304709141274242</v>
      </c>
    </row>
  </sheetData>
  <autoFilter ref="A1:H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opLeftCell="A37" workbookViewId="0">
      <selection activeCell="C69" sqref="C69:C72"/>
    </sheetView>
  </sheetViews>
  <sheetFormatPr defaultColWidth="8.85546875" defaultRowHeight="15" x14ac:dyDescent="0.25"/>
  <cols>
    <col min="1" max="1" width="16.42578125" style="3" bestFit="1" customWidth="1"/>
    <col min="2" max="2" width="8.28515625" style="13" bestFit="1" customWidth="1"/>
    <col min="3" max="3" width="7.5703125" style="3" bestFit="1" customWidth="1"/>
    <col min="4" max="4" width="15.7109375" bestFit="1" customWidth="1"/>
    <col min="5" max="5" width="17.42578125" bestFit="1" customWidth="1"/>
    <col min="6" max="6" width="11.140625" bestFit="1" customWidth="1"/>
    <col min="7" max="7" width="16.140625" bestFit="1" customWidth="1"/>
    <col min="8" max="8" width="13" bestFit="1" customWidth="1"/>
  </cols>
  <sheetData>
    <row r="1" spans="1:11" s="3" customFormat="1" ht="15.75" customHeight="1" x14ac:dyDescent="0.25">
      <c r="A1" s="1" t="s">
        <v>0</v>
      </c>
      <c r="B1" s="7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0" t="s">
        <v>8</v>
      </c>
      <c r="J1" s="30" t="s">
        <v>9</v>
      </c>
      <c r="K1" s="3" t="s">
        <v>10</v>
      </c>
    </row>
    <row r="2" spans="1:11" x14ac:dyDescent="0.25">
      <c r="A2" s="14" t="s">
        <v>31</v>
      </c>
      <c r="B2" s="15">
        <v>1601</v>
      </c>
      <c r="C2" s="10">
        <v>111</v>
      </c>
      <c r="D2" t="s">
        <v>13</v>
      </c>
      <c r="E2" s="4" t="s">
        <v>13</v>
      </c>
      <c r="F2">
        <v>0</v>
      </c>
      <c r="G2" s="5">
        <v>0</v>
      </c>
      <c r="I2">
        <f>F2</f>
        <v>0</v>
      </c>
      <c r="J2">
        <f t="shared" ref="J2:J65" si="0">G2</f>
        <v>0</v>
      </c>
    </row>
    <row r="3" spans="1:11" x14ac:dyDescent="0.25">
      <c r="A3" s="14" t="s">
        <v>31</v>
      </c>
      <c r="B3" s="15">
        <v>1601</v>
      </c>
      <c r="C3" s="10">
        <v>222</v>
      </c>
      <c r="D3" s="5" t="s">
        <v>14</v>
      </c>
      <c r="E3" t="s">
        <v>13</v>
      </c>
      <c r="F3">
        <v>0</v>
      </c>
      <c r="G3">
        <v>0</v>
      </c>
      <c r="H3" t="s">
        <v>32</v>
      </c>
      <c r="I3">
        <f t="shared" ref="I3:I66" si="1">F3</f>
        <v>0</v>
      </c>
      <c r="J3">
        <f t="shared" si="0"/>
        <v>0</v>
      </c>
    </row>
    <row r="4" spans="1:11" x14ac:dyDescent="0.25">
      <c r="A4" s="14" t="s">
        <v>31</v>
      </c>
      <c r="B4" s="15">
        <v>1601</v>
      </c>
      <c r="C4" s="10">
        <v>223</v>
      </c>
      <c r="D4" s="5" t="s">
        <v>14</v>
      </c>
      <c r="E4" t="s">
        <v>13</v>
      </c>
      <c r="F4">
        <v>0</v>
      </c>
      <c r="G4">
        <v>0</v>
      </c>
      <c r="H4" t="s">
        <v>32</v>
      </c>
      <c r="I4">
        <f t="shared" si="1"/>
        <v>0</v>
      </c>
      <c r="J4">
        <f t="shared" si="0"/>
        <v>0</v>
      </c>
    </row>
    <row r="5" spans="1:11" x14ac:dyDescent="0.25">
      <c r="A5" s="14" t="s">
        <v>31</v>
      </c>
      <c r="B5" s="15">
        <v>1601</v>
      </c>
      <c r="C5" s="10">
        <v>224</v>
      </c>
      <c r="D5" t="s">
        <v>13</v>
      </c>
      <c r="E5" s="4" t="s">
        <v>13</v>
      </c>
      <c r="F5">
        <v>0</v>
      </c>
      <c r="G5" s="5">
        <v>0</v>
      </c>
      <c r="I5">
        <f t="shared" si="1"/>
        <v>0</v>
      </c>
      <c r="J5">
        <f t="shared" si="0"/>
        <v>0</v>
      </c>
    </row>
    <row r="6" spans="1:11" x14ac:dyDescent="0.25">
      <c r="A6" s="14" t="s">
        <v>31</v>
      </c>
      <c r="B6" s="15">
        <v>1601</v>
      </c>
      <c r="C6" s="10">
        <v>711</v>
      </c>
      <c r="D6" t="s">
        <v>13</v>
      </c>
      <c r="E6" s="4" t="s">
        <v>13</v>
      </c>
      <c r="F6">
        <v>0</v>
      </c>
      <c r="G6" s="5">
        <v>0</v>
      </c>
      <c r="I6">
        <f t="shared" si="1"/>
        <v>0</v>
      </c>
      <c r="J6">
        <f t="shared" si="0"/>
        <v>0</v>
      </c>
    </row>
    <row r="7" spans="1:11" x14ac:dyDescent="0.25">
      <c r="A7" s="14" t="s">
        <v>31</v>
      </c>
      <c r="B7" s="15">
        <v>1601</v>
      </c>
      <c r="C7" s="10">
        <v>831</v>
      </c>
      <c r="D7" t="s">
        <v>13</v>
      </c>
      <c r="E7" s="4" t="s">
        <v>13</v>
      </c>
      <c r="F7">
        <v>0</v>
      </c>
      <c r="G7" s="5">
        <v>0</v>
      </c>
      <c r="I7">
        <f t="shared" si="1"/>
        <v>0</v>
      </c>
      <c r="J7">
        <f t="shared" si="0"/>
        <v>0</v>
      </c>
    </row>
    <row r="8" spans="1:11" x14ac:dyDescent="0.25">
      <c r="A8" s="14" t="s">
        <v>33</v>
      </c>
      <c r="B8" s="15">
        <v>1619</v>
      </c>
      <c r="C8" s="10">
        <v>111</v>
      </c>
      <c r="D8" t="s">
        <v>13</v>
      </c>
      <c r="E8" s="4" t="s">
        <v>13</v>
      </c>
      <c r="F8">
        <v>0</v>
      </c>
      <c r="G8" s="5">
        <v>0</v>
      </c>
      <c r="I8">
        <f t="shared" si="1"/>
        <v>0</v>
      </c>
      <c r="J8">
        <f t="shared" si="0"/>
        <v>0</v>
      </c>
    </row>
    <row r="9" spans="1:11" x14ac:dyDescent="0.25">
      <c r="A9" s="14" t="s">
        <v>33</v>
      </c>
      <c r="B9" s="15">
        <v>1619</v>
      </c>
      <c r="C9" s="10">
        <v>222</v>
      </c>
      <c r="D9" s="5" t="s">
        <v>14</v>
      </c>
      <c r="E9" s="5" t="s">
        <v>13</v>
      </c>
      <c r="F9" s="5">
        <v>0</v>
      </c>
      <c r="G9" s="5">
        <v>0</v>
      </c>
      <c r="H9" t="s">
        <v>32</v>
      </c>
      <c r="I9">
        <f t="shared" si="1"/>
        <v>0</v>
      </c>
      <c r="J9">
        <f t="shared" si="0"/>
        <v>0</v>
      </c>
    </row>
    <row r="10" spans="1:11" x14ac:dyDescent="0.25">
      <c r="A10" s="14" t="s">
        <v>33</v>
      </c>
      <c r="B10" s="15">
        <v>1619</v>
      </c>
      <c r="C10" s="10">
        <v>223</v>
      </c>
      <c r="D10" s="5" t="s">
        <v>14</v>
      </c>
      <c r="E10" s="5" t="s">
        <v>13</v>
      </c>
      <c r="F10" s="5">
        <v>0</v>
      </c>
      <c r="G10" s="5">
        <v>0</v>
      </c>
      <c r="H10" t="s">
        <v>32</v>
      </c>
      <c r="I10">
        <f t="shared" si="1"/>
        <v>0</v>
      </c>
      <c r="J10">
        <f t="shared" si="0"/>
        <v>0</v>
      </c>
    </row>
    <row r="11" spans="1:11" x14ac:dyDescent="0.25">
      <c r="A11" s="14" t="s">
        <v>33</v>
      </c>
      <c r="B11" s="15">
        <v>1619</v>
      </c>
      <c r="C11" s="10">
        <v>224</v>
      </c>
      <c r="D11" t="s">
        <v>13</v>
      </c>
      <c r="E11" s="4" t="s">
        <v>13</v>
      </c>
      <c r="F11">
        <v>0</v>
      </c>
      <c r="G11" s="5">
        <v>0</v>
      </c>
      <c r="I11">
        <f t="shared" si="1"/>
        <v>0</v>
      </c>
      <c r="J11">
        <f t="shared" si="0"/>
        <v>0</v>
      </c>
    </row>
    <row r="12" spans="1:11" x14ac:dyDescent="0.25">
      <c r="A12" s="14" t="s">
        <v>33</v>
      </c>
      <c r="B12" s="15">
        <v>1619</v>
      </c>
      <c r="C12" s="10">
        <v>711</v>
      </c>
      <c r="D12" t="s">
        <v>13</v>
      </c>
      <c r="E12" s="4" t="s">
        <v>13</v>
      </c>
      <c r="F12">
        <v>0</v>
      </c>
      <c r="G12" s="5">
        <v>0</v>
      </c>
      <c r="I12">
        <f t="shared" si="1"/>
        <v>0</v>
      </c>
      <c r="J12">
        <f t="shared" si="0"/>
        <v>0</v>
      </c>
    </row>
    <row r="13" spans="1:11" x14ac:dyDescent="0.25">
      <c r="A13" s="14" t="s">
        <v>33</v>
      </c>
      <c r="B13" s="15">
        <v>1619</v>
      </c>
      <c r="C13" s="10">
        <v>831</v>
      </c>
      <c r="D13" t="s">
        <v>13</v>
      </c>
      <c r="E13" s="4" t="s">
        <v>13</v>
      </c>
      <c r="F13">
        <v>0</v>
      </c>
      <c r="G13" s="5">
        <v>0</v>
      </c>
      <c r="I13">
        <f t="shared" si="1"/>
        <v>0</v>
      </c>
      <c r="J13">
        <f t="shared" si="0"/>
        <v>0</v>
      </c>
    </row>
    <row r="14" spans="1:11" x14ac:dyDescent="0.25">
      <c r="A14" s="14" t="s">
        <v>34</v>
      </c>
      <c r="B14" s="15">
        <v>1636</v>
      </c>
      <c r="C14" s="10">
        <v>111</v>
      </c>
      <c r="D14" t="s">
        <v>13</v>
      </c>
      <c r="E14" s="4" t="s">
        <v>13</v>
      </c>
      <c r="F14">
        <v>0</v>
      </c>
      <c r="G14" s="5">
        <v>0</v>
      </c>
      <c r="I14">
        <f t="shared" si="1"/>
        <v>0</v>
      </c>
      <c r="J14">
        <f t="shared" si="0"/>
        <v>0</v>
      </c>
    </row>
    <row r="15" spans="1:11" x14ac:dyDescent="0.25">
      <c r="A15" s="14" t="s">
        <v>34</v>
      </c>
      <c r="B15" s="15">
        <v>1636</v>
      </c>
      <c r="C15" s="10">
        <v>222</v>
      </c>
      <c r="D15" s="5" t="s">
        <v>14</v>
      </c>
      <c r="E15" s="5" t="s">
        <v>13</v>
      </c>
      <c r="F15" s="5">
        <v>0</v>
      </c>
      <c r="G15" s="5">
        <v>0</v>
      </c>
      <c r="H15" t="s">
        <v>32</v>
      </c>
      <c r="I15">
        <f t="shared" si="1"/>
        <v>0</v>
      </c>
      <c r="J15">
        <f t="shared" si="0"/>
        <v>0</v>
      </c>
    </row>
    <row r="16" spans="1:11" x14ac:dyDescent="0.25">
      <c r="A16" s="14" t="s">
        <v>34</v>
      </c>
      <c r="B16" s="15">
        <v>1636</v>
      </c>
      <c r="C16" s="10">
        <v>223</v>
      </c>
      <c r="D16" s="5" t="s">
        <v>14</v>
      </c>
      <c r="E16" s="5" t="s">
        <v>13</v>
      </c>
      <c r="F16" s="5">
        <v>0</v>
      </c>
      <c r="G16" s="5">
        <v>0</v>
      </c>
      <c r="H16" t="s">
        <v>32</v>
      </c>
      <c r="I16">
        <f t="shared" si="1"/>
        <v>0</v>
      </c>
      <c r="J16">
        <f t="shared" si="0"/>
        <v>0</v>
      </c>
    </row>
    <row r="17" spans="1:10" x14ac:dyDescent="0.25">
      <c r="A17" s="14" t="s">
        <v>34</v>
      </c>
      <c r="B17" s="15">
        <v>1636</v>
      </c>
      <c r="C17" s="10">
        <v>224</v>
      </c>
      <c r="D17" t="s">
        <v>13</v>
      </c>
      <c r="E17" s="4" t="s">
        <v>13</v>
      </c>
      <c r="F17">
        <v>0</v>
      </c>
      <c r="G17" s="5">
        <v>0</v>
      </c>
      <c r="I17">
        <f t="shared" si="1"/>
        <v>0</v>
      </c>
      <c r="J17">
        <f t="shared" si="0"/>
        <v>0</v>
      </c>
    </row>
    <row r="18" spans="1:10" x14ac:dyDescent="0.25">
      <c r="A18" s="14" t="s">
        <v>34</v>
      </c>
      <c r="B18" s="15">
        <v>1636</v>
      </c>
      <c r="C18" s="10">
        <v>711</v>
      </c>
      <c r="D18" t="s">
        <v>13</v>
      </c>
      <c r="E18" s="4" t="s">
        <v>13</v>
      </c>
      <c r="F18">
        <v>0</v>
      </c>
      <c r="G18" s="5">
        <v>0</v>
      </c>
      <c r="I18">
        <f t="shared" si="1"/>
        <v>0</v>
      </c>
      <c r="J18">
        <f t="shared" si="0"/>
        <v>0</v>
      </c>
    </row>
    <row r="19" spans="1:10" x14ac:dyDescent="0.25">
      <c r="A19" s="14" t="s">
        <v>34</v>
      </c>
      <c r="B19" s="15">
        <v>1636</v>
      </c>
      <c r="C19" s="10">
        <v>831</v>
      </c>
      <c r="D19" t="s">
        <v>13</v>
      </c>
      <c r="E19" s="4" t="s">
        <v>13</v>
      </c>
      <c r="F19">
        <v>0</v>
      </c>
      <c r="G19" s="5">
        <v>0</v>
      </c>
      <c r="I19">
        <f t="shared" si="1"/>
        <v>0</v>
      </c>
      <c r="J19">
        <f t="shared" si="0"/>
        <v>0</v>
      </c>
    </row>
    <row r="20" spans="1:10" x14ac:dyDescent="0.25">
      <c r="A20" s="14" t="s">
        <v>35</v>
      </c>
      <c r="B20" s="15">
        <v>1654</v>
      </c>
      <c r="C20" s="10">
        <v>111</v>
      </c>
      <c r="D20" t="s">
        <v>13</v>
      </c>
      <c r="E20" s="4" t="s">
        <v>13</v>
      </c>
      <c r="F20">
        <v>0</v>
      </c>
      <c r="G20" s="5">
        <v>0</v>
      </c>
      <c r="I20">
        <f t="shared" si="1"/>
        <v>0</v>
      </c>
      <c r="J20">
        <f t="shared" si="0"/>
        <v>0</v>
      </c>
    </row>
    <row r="21" spans="1:10" x14ac:dyDescent="0.25">
      <c r="A21" s="14" t="s">
        <v>35</v>
      </c>
      <c r="B21" s="15">
        <v>1654</v>
      </c>
      <c r="C21" s="10">
        <v>222</v>
      </c>
      <c r="D21" s="5" t="s">
        <v>14</v>
      </c>
      <c r="E21" s="5" t="s">
        <v>13</v>
      </c>
      <c r="F21" s="5">
        <v>0</v>
      </c>
      <c r="G21" s="5">
        <v>0</v>
      </c>
      <c r="H21" t="s">
        <v>32</v>
      </c>
      <c r="I21">
        <f t="shared" si="1"/>
        <v>0</v>
      </c>
      <c r="J21">
        <f t="shared" si="0"/>
        <v>0</v>
      </c>
    </row>
    <row r="22" spans="1:10" x14ac:dyDescent="0.25">
      <c r="A22" s="14" t="s">
        <v>35</v>
      </c>
      <c r="B22" s="15">
        <v>1654</v>
      </c>
      <c r="C22" s="10">
        <v>223</v>
      </c>
      <c r="D22" s="5" t="s">
        <v>14</v>
      </c>
      <c r="E22" s="5" t="s">
        <v>13</v>
      </c>
      <c r="F22" s="5">
        <v>0</v>
      </c>
      <c r="G22" s="5">
        <v>0</v>
      </c>
      <c r="H22" t="s">
        <v>32</v>
      </c>
      <c r="I22">
        <f t="shared" si="1"/>
        <v>0</v>
      </c>
      <c r="J22">
        <f t="shared" si="0"/>
        <v>0</v>
      </c>
    </row>
    <row r="23" spans="1:10" x14ac:dyDescent="0.25">
      <c r="A23" s="14" t="s">
        <v>35</v>
      </c>
      <c r="B23" s="15">
        <v>1654</v>
      </c>
      <c r="C23" s="10">
        <v>224</v>
      </c>
      <c r="D23" t="s">
        <v>13</v>
      </c>
      <c r="E23" s="4" t="s">
        <v>13</v>
      </c>
      <c r="F23">
        <v>0</v>
      </c>
      <c r="G23" s="5">
        <v>0</v>
      </c>
      <c r="I23">
        <f t="shared" si="1"/>
        <v>0</v>
      </c>
      <c r="J23">
        <f t="shared" si="0"/>
        <v>0</v>
      </c>
    </row>
    <row r="24" spans="1:10" x14ac:dyDescent="0.25">
      <c r="A24" s="14" t="s">
        <v>35</v>
      </c>
      <c r="B24" s="15">
        <v>1654</v>
      </c>
      <c r="C24" s="10">
        <v>711</v>
      </c>
      <c r="D24" t="s">
        <v>13</v>
      </c>
      <c r="E24" s="4" t="s">
        <v>13</v>
      </c>
      <c r="F24">
        <v>0</v>
      </c>
      <c r="G24" s="5">
        <v>0</v>
      </c>
      <c r="I24">
        <f t="shared" si="1"/>
        <v>0</v>
      </c>
      <c r="J24">
        <f t="shared" si="0"/>
        <v>0</v>
      </c>
    </row>
    <row r="25" spans="1:10" x14ac:dyDescent="0.25">
      <c r="A25" s="14" t="s">
        <v>35</v>
      </c>
      <c r="B25" s="15">
        <v>1654</v>
      </c>
      <c r="C25" s="10">
        <v>831</v>
      </c>
      <c r="D25" t="s">
        <v>13</v>
      </c>
      <c r="E25" s="4" t="s">
        <v>13</v>
      </c>
      <c r="F25">
        <v>0</v>
      </c>
      <c r="G25" s="5">
        <v>0</v>
      </c>
      <c r="I25">
        <f t="shared" si="1"/>
        <v>0</v>
      </c>
      <c r="J25">
        <f t="shared" si="0"/>
        <v>0</v>
      </c>
    </row>
    <row r="26" spans="1:10" x14ac:dyDescent="0.25">
      <c r="A26" s="14" t="s">
        <v>36</v>
      </c>
      <c r="B26" s="15">
        <v>1712</v>
      </c>
      <c r="C26" s="10">
        <v>111</v>
      </c>
      <c r="D26" t="s">
        <v>13</v>
      </c>
      <c r="E26" s="4" t="s">
        <v>13</v>
      </c>
      <c r="F26">
        <v>0</v>
      </c>
      <c r="G26" s="5">
        <v>0</v>
      </c>
      <c r="I26">
        <f t="shared" si="1"/>
        <v>0</v>
      </c>
      <c r="J26">
        <f t="shared" si="0"/>
        <v>0</v>
      </c>
    </row>
    <row r="27" spans="1:10" x14ac:dyDescent="0.25">
      <c r="A27" s="14" t="s">
        <v>36</v>
      </c>
      <c r="B27" s="15">
        <v>1712</v>
      </c>
      <c r="C27" s="10">
        <v>222</v>
      </c>
      <c r="D27" s="5" t="s">
        <v>14</v>
      </c>
      <c r="E27" s="6" t="s">
        <v>14</v>
      </c>
      <c r="F27" s="5">
        <v>5</v>
      </c>
      <c r="G27" s="5">
        <v>2</v>
      </c>
      <c r="I27">
        <f t="shared" si="1"/>
        <v>5</v>
      </c>
      <c r="J27">
        <f t="shared" si="0"/>
        <v>2</v>
      </c>
    </row>
    <row r="28" spans="1:10" x14ac:dyDescent="0.25">
      <c r="A28" s="14" t="s">
        <v>36</v>
      </c>
      <c r="B28" s="15">
        <v>1712</v>
      </c>
      <c r="C28" s="10">
        <v>223</v>
      </c>
      <c r="D28" s="5" t="s">
        <v>14</v>
      </c>
      <c r="E28" s="6" t="s">
        <v>14</v>
      </c>
      <c r="F28" s="5">
        <v>4</v>
      </c>
      <c r="G28" s="5">
        <v>3</v>
      </c>
      <c r="I28">
        <f t="shared" si="1"/>
        <v>4</v>
      </c>
      <c r="J28">
        <f t="shared" si="0"/>
        <v>3</v>
      </c>
    </row>
    <row r="29" spans="1:10" x14ac:dyDescent="0.25">
      <c r="A29" s="14" t="s">
        <v>36</v>
      </c>
      <c r="B29" s="15">
        <v>1712</v>
      </c>
      <c r="C29" s="10">
        <v>224</v>
      </c>
      <c r="D29" t="s">
        <v>13</v>
      </c>
      <c r="E29" s="4" t="s">
        <v>13</v>
      </c>
      <c r="F29">
        <v>0</v>
      </c>
      <c r="G29" s="5">
        <v>0</v>
      </c>
      <c r="I29">
        <f t="shared" si="1"/>
        <v>0</v>
      </c>
      <c r="J29">
        <f t="shared" si="0"/>
        <v>0</v>
      </c>
    </row>
    <row r="30" spans="1:10" x14ac:dyDescent="0.25">
      <c r="A30" s="14" t="s">
        <v>36</v>
      </c>
      <c r="B30" s="15">
        <v>1712</v>
      </c>
      <c r="C30" s="10">
        <v>711</v>
      </c>
      <c r="D30" s="5" t="s">
        <v>14</v>
      </c>
      <c r="E30" s="5" t="s">
        <v>14</v>
      </c>
      <c r="F30" s="5">
        <v>6</v>
      </c>
      <c r="G30" s="5">
        <v>1</v>
      </c>
      <c r="I30">
        <f t="shared" si="1"/>
        <v>6</v>
      </c>
      <c r="J30">
        <v>0</v>
      </c>
    </row>
    <row r="31" spans="1:10" x14ac:dyDescent="0.25">
      <c r="A31" s="14" t="s">
        <v>36</v>
      </c>
      <c r="B31" s="15">
        <v>1712</v>
      </c>
      <c r="C31" s="10">
        <v>831</v>
      </c>
      <c r="D31" t="s">
        <v>13</v>
      </c>
      <c r="E31" s="4" t="s">
        <v>13</v>
      </c>
      <c r="F31">
        <v>0</v>
      </c>
      <c r="G31" s="5">
        <v>0</v>
      </c>
      <c r="I31">
        <f t="shared" si="1"/>
        <v>0</v>
      </c>
      <c r="J31">
        <f t="shared" si="0"/>
        <v>0</v>
      </c>
    </row>
    <row r="32" spans="1:10" x14ac:dyDescent="0.25">
      <c r="A32" s="14" t="s">
        <v>37</v>
      </c>
      <c r="B32" s="15">
        <v>1729</v>
      </c>
      <c r="C32" s="10">
        <v>111</v>
      </c>
      <c r="D32" t="s">
        <v>13</v>
      </c>
      <c r="E32" s="4" t="s">
        <v>13</v>
      </c>
      <c r="F32">
        <v>0</v>
      </c>
      <c r="G32" s="5">
        <v>0</v>
      </c>
      <c r="I32">
        <f t="shared" si="1"/>
        <v>0</v>
      </c>
      <c r="J32">
        <f t="shared" si="0"/>
        <v>0</v>
      </c>
    </row>
    <row r="33" spans="1:11" x14ac:dyDescent="0.25">
      <c r="A33" s="14" t="s">
        <v>37</v>
      </c>
      <c r="B33" s="15">
        <v>1729</v>
      </c>
      <c r="C33" s="10">
        <v>222</v>
      </c>
      <c r="D33" s="5" t="s">
        <v>14</v>
      </c>
      <c r="E33" s="5" t="s">
        <v>14</v>
      </c>
      <c r="F33" s="5">
        <v>20</v>
      </c>
      <c r="G33" s="5">
        <v>4</v>
      </c>
      <c r="I33">
        <f t="shared" si="1"/>
        <v>20</v>
      </c>
      <c r="J33">
        <f t="shared" si="0"/>
        <v>4</v>
      </c>
      <c r="K33">
        <v>17</v>
      </c>
    </row>
    <row r="34" spans="1:11" x14ac:dyDescent="0.25">
      <c r="A34" s="14" t="s">
        <v>37</v>
      </c>
      <c r="B34" s="15">
        <v>1729</v>
      </c>
      <c r="C34" s="10">
        <v>223</v>
      </c>
      <c r="D34" s="5" t="s">
        <v>14</v>
      </c>
      <c r="E34" s="5" t="s">
        <v>14</v>
      </c>
      <c r="F34" s="5">
        <v>14</v>
      </c>
      <c r="G34" s="5">
        <v>2</v>
      </c>
      <c r="I34">
        <f t="shared" si="1"/>
        <v>14</v>
      </c>
      <c r="J34">
        <f t="shared" si="0"/>
        <v>2</v>
      </c>
      <c r="K34">
        <v>14</v>
      </c>
    </row>
    <row r="35" spans="1:11" x14ac:dyDescent="0.25">
      <c r="A35" s="14" t="s">
        <v>37</v>
      </c>
      <c r="B35" s="15">
        <v>1729</v>
      </c>
      <c r="C35" s="10">
        <v>224</v>
      </c>
      <c r="D35" t="s">
        <v>13</v>
      </c>
      <c r="E35" s="4" t="s">
        <v>13</v>
      </c>
      <c r="F35">
        <v>0</v>
      </c>
      <c r="G35" s="5">
        <v>0</v>
      </c>
      <c r="I35">
        <f t="shared" si="1"/>
        <v>0</v>
      </c>
      <c r="J35">
        <f t="shared" si="0"/>
        <v>0</v>
      </c>
    </row>
    <row r="36" spans="1:11" x14ac:dyDescent="0.25">
      <c r="A36" s="14" t="s">
        <v>37</v>
      </c>
      <c r="B36" s="15">
        <v>1729</v>
      </c>
      <c r="C36" s="10">
        <v>711</v>
      </c>
      <c r="D36" s="5" t="s">
        <v>14</v>
      </c>
      <c r="E36" s="5" t="s">
        <v>14</v>
      </c>
      <c r="F36" s="5">
        <v>20</v>
      </c>
      <c r="G36" s="5">
        <v>8</v>
      </c>
      <c r="I36">
        <f t="shared" si="1"/>
        <v>20</v>
      </c>
      <c r="J36">
        <v>8</v>
      </c>
      <c r="K36">
        <v>20</v>
      </c>
    </row>
    <row r="37" spans="1:11" x14ac:dyDescent="0.25">
      <c r="A37" s="14" t="s">
        <v>37</v>
      </c>
      <c r="B37" s="15">
        <v>1729</v>
      </c>
      <c r="C37" s="10">
        <v>831</v>
      </c>
      <c r="D37" t="s">
        <v>13</v>
      </c>
      <c r="E37" s="4" t="s">
        <v>13</v>
      </c>
      <c r="F37">
        <v>0</v>
      </c>
      <c r="G37" s="5">
        <v>0</v>
      </c>
      <c r="I37">
        <f t="shared" si="1"/>
        <v>0</v>
      </c>
      <c r="J37">
        <f t="shared" si="0"/>
        <v>0</v>
      </c>
    </row>
    <row r="38" spans="1:11" x14ac:dyDescent="0.25">
      <c r="A38" s="14" t="s">
        <v>38</v>
      </c>
      <c r="B38" s="15">
        <v>1747</v>
      </c>
      <c r="C38" s="14">
        <v>111</v>
      </c>
      <c r="D38" t="s">
        <v>13</v>
      </c>
      <c r="E38" s="4" t="s">
        <v>13</v>
      </c>
      <c r="F38">
        <v>0</v>
      </c>
      <c r="G38" s="5">
        <v>0</v>
      </c>
      <c r="I38">
        <f t="shared" si="1"/>
        <v>0</v>
      </c>
      <c r="J38">
        <f t="shared" si="0"/>
        <v>0</v>
      </c>
    </row>
    <row r="39" spans="1:11" x14ac:dyDescent="0.25">
      <c r="A39" s="14" t="s">
        <v>38</v>
      </c>
      <c r="B39" s="15">
        <v>1747</v>
      </c>
      <c r="C39" s="14">
        <v>222</v>
      </c>
      <c r="D39" s="5" t="s">
        <v>14</v>
      </c>
      <c r="E39" s="5" t="s">
        <v>14</v>
      </c>
      <c r="F39" s="5">
        <v>14</v>
      </c>
      <c r="G39" s="5">
        <v>2</v>
      </c>
      <c r="I39">
        <f t="shared" si="1"/>
        <v>14</v>
      </c>
      <c r="J39">
        <f t="shared" si="0"/>
        <v>2</v>
      </c>
      <c r="K39">
        <v>14</v>
      </c>
    </row>
    <row r="40" spans="1:11" x14ac:dyDescent="0.25">
      <c r="A40" s="14" t="s">
        <v>38</v>
      </c>
      <c r="B40" s="15">
        <v>1747</v>
      </c>
      <c r="C40" s="14">
        <v>223</v>
      </c>
      <c r="D40" s="5" t="s">
        <v>14</v>
      </c>
      <c r="E40" s="5" t="s">
        <v>14</v>
      </c>
      <c r="F40" s="5">
        <v>16</v>
      </c>
      <c r="G40" s="5">
        <v>3</v>
      </c>
      <c r="I40">
        <f t="shared" si="1"/>
        <v>16</v>
      </c>
      <c r="J40">
        <v>4</v>
      </c>
      <c r="K40">
        <v>16</v>
      </c>
    </row>
    <row r="41" spans="1:11" x14ac:dyDescent="0.25">
      <c r="A41" s="14" t="s">
        <v>38</v>
      </c>
      <c r="B41" s="15">
        <v>1747</v>
      </c>
      <c r="C41" s="14">
        <v>224</v>
      </c>
      <c r="D41" s="5" t="s">
        <v>14</v>
      </c>
      <c r="E41" s="5" t="s">
        <v>13</v>
      </c>
      <c r="F41" s="5">
        <v>0</v>
      </c>
      <c r="G41" s="5">
        <v>0</v>
      </c>
      <c r="H41" t="s">
        <v>39</v>
      </c>
      <c r="I41">
        <f t="shared" si="1"/>
        <v>0</v>
      </c>
      <c r="J41">
        <f t="shared" si="0"/>
        <v>0</v>
      </c>
    </row>
    <row r="42" spans="1:11" x14ac:dyDescent="0.25">
      <c r="A42" s="14" t="s">
        <v>38</v>
      </c>
      <c r="B42" s="15">
        <v>1747</v>
      </c>
      <c r="C42" s="14">
        <v>711</v>
      </c>
      <c r="D42" s="5" t="s">
        <v>14</v>
      </c>
      <c r="E42" s="5" t="s">
        <v>14</v>
      </c>
      <c r="F42" s="5">
        <v>18</v>
      </c>
      <c r="G42" s="5">
        <v>4</v>
      </c>
      <c r="I42">
        <f t="shared" si="1"/>
        <v>18</v>
      </c>
      <c r="J42">
        <v>0</v>
      </c>
      <c r="K42">
        <v>18</v>
      </c>
    </row>
    <row r="43" spans="1:11" x14ac:dyDescent="0.25">
      <c r="A43" s="14" t="s">
        <v>38</v>
      </c>
      <c r="B43" s="15">
        <v>1747</v>
      </c>
      <c r="C43" s="14">
        <v>831</v>
      </c>
      <c r="D43" t="s">
        <v>13</v>
      </c>
      <c r="E43" s="4" t="s">
        <v>13</v>
      </c>
      <c r="F43">
        <v>0</v>
      </c>
      <c r="G43" s="5">
        <v>0</v>
      </c>
      <c r="I43">
        <f t="shared" si="1"/>
        <v>0</v>
      </c>
      <c r="J43">
        <f t="shared" si="0"/>
        <v>0</v>
      </c>
    </row>
    <row r="44" spans="1:11" x14ac:dyDescent="0.25">
      <c r="A44" s="14" t="s">
        <v>40</v>
      </c>
      <c r="B44" s="15">
        <v>1805</v>
      </c>
      <c r="C44" s="14">
        <v>111</v>
      </c>
      <c r="D44" t="s">
        <v>13</v>
      </c>
      <c r="E44" s="4" t="s">
        <v>13</v>
      </c>
      <c r="F44">
        <v>0</v>
      </c>
      <c r="G44" s="5">
        <v>0</v>
      </c>
      <c r="I44">
        <f t="shared" si="1"/>
        <v>0</v>
      </c>
      <c r="J44">
        <f t="shared" si="0"/>
        <v>0</v>
      </c>
    </row>
    <row r="45" spans="1:11" x14ac:dyDescent="0.25">
      <c r="A45" s="14" t="s">
        <v>40</v>
      </c>
      <c r="B45" s="15">
        <v>1805</v>
      </c>
      <c r="C45" s="14">
        <v>222</v>
      </c>
      <c r="D45" s="5" t="s">
        <v>14</v>
      </c>
      <c r="E45" s="5" t="s">
        <v>14</v>
      </c>
      <c r="F45" s="5">
        <v>1</v>
      </c>
      <c r="G45" s="5">
        <v>0</v>
      </c>
      <c r="I45">
        <f t="shared" si="1"/>
        <v>1</v>
      </c>
      <c r="J45">
        <f t="shared" si="0"/>
        <v>0</v>
      </c>
    </row>
    <row r="46" spans="1:11" x14ac:dyDescent="0.25">
      <c r="A46" s="14" t="s">
        <v>40</v>
      </c>
      <c r="B46" s="15">
        <v>1805</v>
      </c>
      <c r="C46" s="14">
        <v>223</v>
      </c>
      <c r="D46" s="5" t="s">
        <v>14</v>
      </c>
      <c r="E46" s="5" t="s">
        <v>14</v>
      </c>
      <c r="F46" s="5">
        <v>2</v>
      </c>
      <c r="G46" s="5">
        <v>1</v>
      </c>
      <c r="I46">
        <f t="shared" si="1"/>
        <v>2</v>
      </c>
      <c r="J46">
        <v>1</v>
      </c>
    </row>
    <row r="47" spans="1:11" x14ac:dyDescent="0.25">
      <c r="A47" s="14" t="s">
        <v>40</v>
      </c>
      <c r="B47" s="15">
        <v>1805</v>
      </c>
      <c r="C47" s="14">
        <v>224</v>
      </c>
      <c r="D47" t="s">
        <v>13</v>
      </c>
      <c r="E47" s="4" t="s">
        <v>13</v>
      </c>
      <c r="F47">
        <v>0</v>
      </c>
      <c r="G47" s="5">
        <v>0</v>
      </c>
      <c r="I47">
        <f t="shared" si="1"/>
        <v>0</v>
      </c>
      <c r="J47">
        <f t="shared" si="0"/>
        <v>0</v>
      </c>
    </row>
    <row r="48" spans="1:11" x14ac:dyDescent="0.25">
      <c r="A48" s="3" t="s">
        <v>40</v>
      </c>
      <c r="B48" s="13">
        <v>1805</v>
      </c>
      <c r="C48" s="3">
        <v>711</v>
      </c>
      <c r="D48" t="s">
        <v>14</v>
      </c>
      <c r="E48" t="s">
        <v>14</v>
      </c>
      <c r="F48">
        <v>8</v>
      </c>
      <c r="G48">
        <v>1</v>
      </c>
      <c r="I48">
        <f t="shared" si="1"/>
        <v>8</v>
      </c>
      <c r="J48">
        <v>0</v>
      </c>
    </row>
    <row r="49" spans="1:11" x14ac:dyDescent="0.25">
      <c r="A49" s="3" t="s">
        <v>40</v>
      </c>
      <c r="B49" s="13">
        <v>1805</v>
      </c>
      <c r="C49" s="3">
        <v>831</v>
      </c>
      <c r="D49" t="s">
        <v>13</v>
      </c>
      <c r="E49" s="4" t="s">
        <v>13</v>
      </c>
      <c r="F49">
        <v>0</v>
      </c>
      <c r="G49">
        <v>0</v>
      </c>
      <c r="I49">
        <f t="shared" si="1"/>
        <v>0</v>
      </c>
      <c r="J49">
        <f t="shared" si="0"/>
        <v>0</v>
      </c>
    </row>
    <row r="50" spans="1:11" x14ac:dyDescent="0.25">
      <c r="A50" s="3" t="s">
        <v>41</v>
      </c>
      <c r="B50" s="13">
        <v>1823</v>
      </c>
      <c r="C50" s="3">
        <v>111</v>
      </c>
      <c r="D50" t="s">
        <v>13</v>
      </c>
      <c r="E50" s="4" t="s">
        <v>13</v>
      </c>
      <c r="F50">
        <v>0</v>
      </c>
      <c r="G50">
        <v>0</v>
      </c>
      <c r="I50">
        <f t="shared" si="1"/>
        <v>0</v>
      </c>
      <c r="J50">
        <f t="shared" si="0"/>
        <v>0</v>
      </c>
    </row>
    <row r="51" spans="1:11" x14ac:dyDescent="0.25">
      <c r="A51" s="3" t="s">
        <v>41</v>
      </c>
      <c r="B51" s="13">
        <v>1823</v>
      </c>
      <c r="C51" s="3">
        <v>222</v>
      </c>
      <c r="D51" t="s">
        <v>14</v>
      </c>
      <c r="E51" s="5" t="s">
        <v>14</v>
      </c>
      <c r="F51" s="5">
        <v>9</v>
      </c>
      <c r="G51" s="5">
        <v>3</v>
      </c>
      <c r="I51">
        <f t="shared" si="1"/>
        <v>9</v>
      </c>
      <c r="J51">
        <v>0</v>
      </c>
    </row>
    <row r="52" spans="1:11" x14ac:dyDescent="0.25">
      <c r="A52" s="3" t="s">
        <v>41</v>
      </c>
      <c r="B52" s="13">
        <v>1823</v>
      </c>
      <c r="C52" s="3">
        <v>223</v>
      </c>
      <c r="D52" t="s">
        <v>14</v>
      </c>
      <c r="E52" s="5" t="s">
        <v>14</v>
      </c>
      <c r="F52" s="5">
        <v>8</v>
      </c>
      <c r="G52" s="5">
        <v>5</v>
      </c>
      <c r="I52">
        <f t="shared" si="1"/>
        <v>8</v>
      </c>
      <c r="J52">
        <v>0</v>
      </c>
    </row>
    <row r="53" spans="1:11" x14ac:dyDescent="0.25">
      <c r="A53" s="3" t="s">
        <v>41</v>
      </c>
      <c r="B53" s="13">
        <v>1823</v>
      </c>
      <c r="C53" s="3">
        <v>224</v>
      </c>
      <c r="D53" t="s">
        <v>13</v>
      </c>
      <c r="E53" s="4" t="s">
        <v>13</v>
      </c>
      <c r="F53">
        <v>0</v>
      </c>
      <c r="G53">
        <v>0</v>
      </c>
      <c r="I53">
        <f t="shared" si="1"/>
        <v>0</v>
      </c>
      <c r="J53">
        <f t="shared" si="0"/>
        <v>0</v>
      </c>
    </row>
    <row r="54" spans="1:11" s="5" customFormat="1" x14ac:dyDescent="0.25">
      <c r="A54" s="14" t="s">
        <v>41</v>
      </c>
      <c r="B54" s="15">
        <v>1823</v>
      </c>
      <c r="C54" s="14">
        <v>711</v>
      </c>
      <c r="D54" s="5" t="s">
        <v>14</v>
      </c>
      <c r="E54" s="5" t="s">
        <v>14</v>
      </c>
      <c r="F54" s="5">
        <v>12</v>
      </c>
      <c r="G54" s="5">
        <v>0</v>
      </c>
      <c r="I54" s="5">
        <f t="shared" si="1"/>
        <v>12</v>
      </c>
      <c r="J54" s="5">
        <f t="shared" si="0"/>
        <v>0</v>
      </c>
      <c r="K54" s="5">
        <v>6</v>
      </c>
    </row>
    <row r="55" spans="1:11" x14ac:dyDescent="0.25">
      <c r="A55" s="3" t="s">
        <v>41</v>
      </c>
      <c r="B55" s="13">
        <v>1823</v>
      </c>
      <c r="C55" s="3">
        <v>831</v>
      </c>
      <c r="D55" t="s">
        <v>13</v>
      </c>
      <c r="E55" s="4" t="s">
        <v>13</v>
      </c>
      <c r="F55">
        <v>0</v>
      </c>
      <c r="G55">
        <v>0</v>
      </c>
      <c r="I55">
        <f t="shared" si="1"/>
        <v>0</v>
      </c>
      <c r="J55">
        <f t="shared" si="0"/>
        <v>0</v>
      </c>
    </row>
    <row r="56" spans="1:11" x14ac:dyDescent="0.25">
      <c r="A56" s="3" t="s">
        <v>42</v>
      </c>
      <c r="B56" s="13">
        <v>1840</v>
      </c>
      <c r="C56" s="3">
        <v>111</v>
      </c>
      <c r="D56" t="s">
        <v>13</v>
      </c>
      <c r="E56" s="4" t="s">
        <v>13</v>
      </c>
      <c r="F56">
        <v>0</v>
      </c>
      <c r="G56">
        <v>0</v>
      </c>
      <c r="I56">
        <f t="shared" si="1"/>
        <v>0</v>
      </c>
      <c r="J56">
        <f t="shared" si="0"/>
        <v>0</v>
      </c>
    </row>
    <row r="57" spans="1:11" s="5" customFormat="1" x14ac:dyDescent="0.25">
      <c r="A57" s="14" t="s">
        <v>42</v>
      </c>
      <c r="B57" s="15">
        <v>1840</v>
      </c>
      <c r="C57" s="14">
        <v>222</v>
      </c>
      <c r="D57" s="5" t="s">
        <v>14</v>
      </c>
      <c r="E57" s="5" t="s">
        <v>14</v>
      </c>
      <c r="F57" s="5">
        <v>16</v>
      </c>
      <c r="G57" s="5">
        <v>5</v>
      </c>
      <c r="I57" s="5">
        <f t="shared" si="1"/>
        <v>16</v>
      </c>
      <c r="J57" s="5">
        <v>0</v>
      </c>
      <c r="K57" s="5">
        <v>2</v>
      </c>
    </row>
    <row r="58" spans="1:11" x14ac:dyDescent="0.25">
      <c r="A58" s="3" t="s">
        <v>42</v>
      </c>
      <c r="B58" s="13">
        <v>1840</v>
      </c>
      <c r="C58" s="3">
        <v>223</v>
      </c>
      <c r="D58" t="s">
        <v>14</v>
      </c>
      <c r="E58" t="s">
        <v>14</v>
      </c>
      <c r="F58">
        <v>5</v>
      </c>
      <c r="G58">
        <v>2</v>
      </c>
      <c r="I58">
        <f t="shared" si="1"/>
        <v>5</v>
      </c>
      <c r="J58">
        <v>0</v>
      </c>
    </row>
    <row r="59" spans="1:11" x14ac:dyDescent="0.25">
      <c r="A59" s="3" t="s">
        <v>42</v>
      </c>
      <c r="B59" s="13">
        <v>1840</v>
      </c>
      <c r="C59" s="3">
        <v>224</v>
      </c>
      <c r="D59" t="s">
        <v>13</v>
      </c>
      <c r="E59" s="4" t="s">
        <v>13</v>
      </c>
      <c r="F59">
        <v>0</v>
      </c>
      <c r="G59">
        <v>0</v>
      </c>
      <c r="I59">
        <f t="shared" si="1"/>
        <v>0</v>
      </c>
      <c r="J59">
        <f t="shared" si="0"/>
        <v>0</v>
      </c>
    </row>
    <row r="60" spans="1:11" x14ac:dyDescent="0.25">
      <c r="A60" s="3" t="s">
        <v>42</v>
      </c>
      <c r="B60" s="13">
        <v>1840</v>
      </c>
      <c r="C60" s="3">
        <v>711</v>
      </c>
      <c r="D60" t="s">
        <v>14</v>
      </c>
      <c r="E60" t="s">
        <v>14</v>
      </c>
      <c r="F60">
        <v>3</v>
      </c>
      <c r="G60">
        <v>1</v>
      </c>
      <c r="I60">
        <f t="shared" si="1"/>
        <v>3</v>
      </c>
      <c r="J60">
        <v>0</v>
      </c>
    </row>
    <row r="61" spans="1:11" x14ac:dyDescent="0.25">
      <c r="A61" s="3" t="s">
        <v>42</v>
      </c>
      <c r="B61" s="13">
        <v>1840</v>
      </c>
      <c r="C61" s="3">
        <v>831</v>
      </c>
      <c r="D61" t="s">
        <v>13</v>
      </c>
      <c r="E61" s="4" t="s">
        <v>13</v>
      </c>
      <c r="F61">
        <v>0</v>
      </c>
      <c r="G61">
        <v>0</v>
      </c>
      <c r="I61">
        <f t="shared" si="1"/>
        <v>0</v>
      </c>
      <c r="J61">
        <f t="shared" si="0"/>
        <v>0</v>
      </c>
    </row>
    <row r="62" spans="1:11" x14ac:dyDescent="0.25">
      <c r="A62" s="3" t="s">
        <v>43</v>
      </c>
      <c r="B62" s="13">
        <v>1858</v>
      </c>
      <c r="C62" s="3">
        <v>111</v>
      </c>
      <c r="D62" t="s">
        <v>13</v>
      </c>
      <c r="E62" s="4" t="s">
        <v>13</v>
      </c>
      <c r="F62">
        <v>0</v>
      </c>
      <c r="G62">
        <v>0</v>
      </c>
      <c r="I62">
        <f t="shared" si="1"/>
        <v>0</v>
      </c>
      <c r="J62">
        <f t="shared" si="0"/>
        <v>0</v>
      </c>
    </row>
    <row r="63" spans="1:11" x14ac:dyDescent="0.25">
      <c r="A63" s="3" t="s">
        <v>43</v>
      </c>
      <c r="B63" s="13">
        <v>1858</v>
      </c>
      <c r="C63" s="3">
        <v>222</v>
      </c>
      <c r="D63" t="s">
        <v>14</v>
      </c>
      <c r="E63" t="s">
        <v>14</v>
      </c>
      <c r="F63">
        <v>10</v>
      </c>
      <c r="G63">
        <v>3</v>
      </c>
      <c r="I63">
        <f t="shared" si="1"/>
        <v>10</v>
      </c>
      <c r="J63">
        <v>0</v>
      </c>
    </row>
    <row r="64" spans="1:11" x14ac:dyDescent="0.25">
      <c r="A64" s="3" t="s">
        <v>43</v>
      </c>
      <c r="B64" s="13">
        <v>1858</v>
      </c>
      <c r="C64" s="3">
        <v>223</v>
      </c>
      <c r="D64" t="s">
        <v>13</v>
      </c>
      <c r="E64" s="4" t="s">
        <v>13</v>
      </c>
      <c r="F64">
        <v>0</v>
      </c>
      <c r="G64">
        <v>0</v>
      </c>
      <c r="I64">
        <f t="shared" si="1"/>
        <v>0</v>
      </c>
      <c r="J64">
        <f t="shared" si="0"/>
        <v>0</v>
      </c>
    </row>
    <row r="65" spans="1:10" x14ac:dyDescent="0.25">
      <c r="A65" s="3" t="s">
        <v>43</v>
      </c>
      <c r="B65" s="13">
        <v>1858</v>
      </c>
      <c r="C65" s="3">
        <v>224</v>
      </c>
      <c r="D65" t="s">
        <v>13</v>
      </c>
      <c r="E65" s="4" t="s">
        <v>13</v>
      </c>
      <c r="F65">
        <v>0</v>
      </c>
      <c r="G65">
        <v>0</v>
      </c>
      <c r="I65">
        <f t="shared" si="1"/>
        <v>0</v>
      </c>
      <c r="J65">
        <f t="shared" si="0"/>
        <v>0</v>
      </c>
    </row>
    <row r="66" spans="1:10" x14ac:dyDescent="0.25">
      <c r="A66" s="3" t="s">
        <v>43</v>
      </c>
      <c r="B66" s="13">
        <v>1858</v>
      </c>
      <c r="C66" s="3">
        <v>711</v>
      </c>
      <c r="D66" t="s">
        <v>13</v>
      </c>
      <c r="E66" s="4" t="s">
        <v>13</v>
      </c>
      <c r="F66">
        <v>0</v>
      </c>
      <c r="G66">
        <v>0</v>
      </c>
      <c r="I66">
        <f t="shared" si="1"/>
        <v>0</v>
      </c>
      <c r="J66">
        <f t="shared" ref="J66:J67" si="2">G66</f>
        <v>0</v>
      </c>
    </row>
    <row r="67" spans="1:10" x14ac:dyDescent="0.25">
      <c r="A67" s="3" t="s">
        <v>43</v>
      </c>
      <c r="B67" s="13">
        <v>1858</v>
      </c>
      <c r="C67" s="3">
        <v>831</v>
      </c>
      <c r="D67" t="s">
        <v>13</v>
      </c>
      <c r="E67" s="4" t="s">
        <v>13</v>
      </c>
      <c r="F67">
        <v>0</v>
      </c>
      <c r="G67">
        <v>0</v>
      </c>
      <c r="I67">
        <f t="shared" ref="I67" si="3">F67</f>
        <v>0</v>
      </c>
      <c r="J67">
        <f t="shared" si="2"/>
        <v>0</v>
      </c>
    </row>
    <row r="68" spans="1:10" ht="15.75" thickBot="1" x14ac:dyDescent="0.3">
      <c r="A68" s="22"/>
      <c r="B68" s="23" t="s">
        <v>25</v>
      </c>
      <c r="C68" s="22" t="s">
        <v>26</v>
      </c>
    </row>
    <row r="69" spans="1:10" x14ac:dyDescent="0.25">
      <c r="A69" s="24" t="s">
        <v>27</v>
      </c>
      <c r="B69" s="25">
        <f>SUM(F2:G67)</f>
        <v>241</v>
      </c>
      <c r="C69" s="25">
        <f>SUM(I2:J67)</f>
        <v>217</v>
      </c>
    </row>
    <row r="70" spans="1:10" x14ac:dyDescent="0.25">
      <c r="A70" s="26" t="s">
        <v>28</v>
      </c>
      <c r="B70" s="27">
        <f>SUM(F2:F67)</f>
        <v>191</v>
      </c>
      <c r="C70" s="27">
        <f>SUM(I2:I67)</f>
        <v>191</v>
      </c>
    </row>
    <row r="71" spans="1:10" x14ac:dyDescent="0.25">
      <c r="A71" s="26" t="s">
        <v>29</v>
      </c>
      <c r="B71" s="27">
        <f>SUM(G2:G67)</f>
        <v>50</v>
      </c>
      <c r="C71" s="27">
        <f>SUM(J2:J67)</f>
        <v>26</v>
      </c>
    </row>
    <row r="72" spans="1:10" ht="15.75" thickBot="1" x14ac:dyDescent="0.3">
      <c r="A72" s="28" t="s">
        <v>30</v>
      </c>
      <c r="B72" s="29">
        <f>B70/B69</f>
        <v>0.79253112033195017</v>
      </c>
      <c r="C72" s="29">
        <f>C70/C69</f>
        <v>0.88018433179723499</v>
      </c>
    </row>
  </sheetData>
  <autoFilter ref="A1:H7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1" workbookViewId="0">
      <selection activeCell="C45" sqref="C45:C48"/>
    </sheetView>
  </sheetViews>
  <sheetFormatPr defaultColWidth="8.85546875" defaultRowHeight="15" x14ac:dyDescent="0.25"/>
  <cols>
    <col min="1" max="1" width="16.42578125" style="19" bestFit="1" customWidth="1"/>
    <col min="2" max="2" width="8.28515625" style="21" bestFit="1" customWidth="1"/>
    <col min="3" max="3" width="7.5703125" style="19" bestFit="1" customWidth="1"/>
    <col min="4" max="4" width="15.7109375" style="19" bestFit="1" customWidth="1"/>
    <col min="5" max="5" width="17.42578125" style="19" bestFit="1" customWidth="1"/>
    <col min="6" max="6" width="11.7109375" style="19" bestFit="1" customWidth="1"/>
    <col min="7" max="7" width="16.140625" style="19" bestFit="1" customWidth="1"/>
    <col min="8" max="8" width="13" style="19" bestFit="1" customWidth="1"/>
    <col min="9" max="12" width="8.85546875" style="19"/>
    <col min="13" max="13" width="9.85546875" style="19" bestFit="1" customWidth="1"/>
    <col min="14" max="16384" width="8.85546875" style="19"/>
  </cols>
  <sheetData>
    <row r="1" spans="1:13" s="16" customFormat="1" ht="15.75" customHeight="1" x14ac:dyDescent="0.25">
      <c r="A1" s="1" t="s">
        <v>0</v>
      </c>
      <c r="B1" s="7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0" t="s">
        <v>8</v>
      </c>
      <c r="J1" s="30" t="s">
        <v>9</v>
      </c>
      <c r="K1" s="30" t="s">
        <v>44</v>
      </c>
      <c r="L1" s="16" t="s">
        <v>45</v>
      </c>
      <c r="M1" s="16" t="s">
        <v>46</v>
      </c>
    </row>
    <row r="2" spans="1:13" x14ac:dyDescent="0.25">
      <c r="A2" s="16" t="s">
        <v>47</v>
      </c>
      <c r="B2" s="17">
        <v>1552</v>
      </c>
      <c r="C2" s="18">
        <v>222</v>
      </c>
      <c r="D2" s="19" t="s">
        <v>14</v>
      </c>
      <c r="E2" s="19" t="s">
        <v>14</v>
      </c>
      <c r="F2" s="19">
        <v>8</v>
      </c>
      <c r="G2" s="19">
        <v>12</v>
      </c>
      <c r="I2" s="19">
        <f>F2</f>
        <v>8</v>
      </c>
      <c r="J2" s="19">
        <f t="shared" ref="J2:J43" si="0">G2</f>
        <v>12</v>
      </c>
    </row>
    <row r="3" spans="1:13" x14ac:dyDescent="0.25">
      <c r="A3" s="16" t="s">
        <v>47</v>
      </c>
      <c r="B3" s="17">
        <v>1552</v>
      </c>
      <c r="C3" s="18">
        <v>711</v>
      </c>
      <c r="D3" s="20" t="s">
        <v>14</v>
      </c>
      <c r="E3" s="19" t="s">
        <v>14</v>
      </c>
      <c r="F3" s="19">
        <v>39</v>
      </c>
      <c r="G3" s="19">
        <v>12</v>
      </c>
      <c r="I3" s="19">
        <f t="shared" ref="I3:I43" si="1">F3</f>
        <v>39</v>
      </c>
      <c r="J3" s="19">
        <v>6</v>
      </c>
      <c r="K3" s="19">
        <v>37</v>
      </c>
      <c r="L3" s="19" t="s">
        <v>48</v>
      </c>
      <c r="M3" s="19">
        <v>20171027</v>
      </c>
    </row>
    <row r="4" spans="1:13" x14ac:dyDescent="0.25">
      <c r="A4" s="16" t="s">
        <v>47</v>
      </c>
      <c r="B4" s="17">
        <v>1552</v>
      </c>
      <c r="C4" s="18">
        <v>223</v>
      </c>
      <c r="D4" s="19" t="s">
        <v>14</v>
      </c>
      <c r="E4" s="19" t="s">
        <v>14</v>
      </c>
      <c r="F4" s="19">
        <v>11</v>
      </c>
      <c r="G4" s="19">
        <v>5</v>
      </c>
      <c r="I4" s="19">
        <f t="shared" si="1"/>
        <v>11</v>
      </c>
      <c r="J4" s="19">
        <v>7</v>
      </c>
      <c r="K4" s="19">
        <v>11</v>
      </c>
      <c r="L4" s="19" t="s">
        <v>48</v>
      </c>
      <c r="M4" s="19">
        <v>20171027</v>
      </c>
    </row>
    <row r="5" spans="1:13" x14ac:dyDescent="0.25">
      <c r="A5" s="33" t="s">
        <v>47</v>
      </c>
      <c r="B5" s="34">
        <v>1552</v>
      </c>
      <c r="C5" s="18">
        <v>111</v>
      </c>
      <c r="D5" s="19" t="s">
        <v>13</v>
      </c>
      <c r="E5" s="19" t="s">
        <v>13</v>
      </c>
      <c r="F5" s="19">
        <v>0</v>
      </c>
      <c r="G5" s="19">
        <v>0</v>
      </c>
      <c r="I5" s="19">
        <f t="shared" si="1"/>
        <v>0</v>
      </c>
      <c r="J5" s="19">
        <f t="shared" si="0"/>
        <v>0</v>
      </c>
    </row>
    <row r="6" spans="1:13" x14ac:dyDescent="0.25">
      <c r="A6" s="33" t="s">
        <v>47</v>
      </c>
      <c r="B6" s="34">
        <v>1552</v>
      </c>
      <c r="C6" s="18">
        <v>224</v>
      </c>
      <c r="D6" s="19" t="s">
        <v>13</v>
      </c>
      <c r="E6" s="19" t="s">
        <v>13</v>
      </c>
      <c r="F6" s="19">
        <v>0</v>
      </c>
      <c r="G6" s="19">
        <v>0</v>
      </c>
      <c r="I6" s="19">
        <f t="shared" si="1"/>
        <v>0</v>
      </c>
      <c r="J6" s="19">
        <v>0</v>
      </c>
    </row>
    <row r="7" spans="1:13" x14ac:dyDescent="0.25">
      <c r="A7" s="33" t="s">
        <v>47</v>
      </c>
      <c r="B7" s="34">
        <v>1552</v>
      </c>
      <c r="C7" s="18">
        <v>831</v>
      </c>
      <c r="D7" s="20" t="s">
        <v>13</v>
      </c>
      <c r="E7" s="19" t="s">
        <v>13</v>
      </c>
      <c r="F7" s="19">
        <v>0</v>
      </c>
      <c r="G7" s="19">
        <v>0</v>
      </c>
      <c r="I7" s="19">
        <f t="shared" si="1"/>
        <v>0</v>
      </c>
      <c r="J7" s="19">
        <f t="shared" si="0"/>
        <v>0</v>
      </c>
    </row>
    <row r="8" spans="1:13" x14ac:dyDescent="0.25">
      <c r="A8" s="16" t="s">
        <v>49</v>
      </c>
      <c r="B8" s="17">
        <v>1619</v>
      </c>
      <c r="C8" s="18">
        <v>711</v>
      </c>
      <c r="D8" s="20" t="s">
        <v>14</v>
      </c>
      <c r="E8" s="20" t="s">
        <v>14</v>
      </c>
      <c r="F8" s="19">
        <v>26</v>
      </c>
      <c r="G8" s="19">
        <v>5</v>
      </c>
      <c r="I8" s="19">
        <f t="shared" si="1"/>
        <v>26</v>
      </c>
      <c r="J8" s="19">
        <f t="shared" si="0"/>
        <v>5</v>
      </c>
      <c r="K8" s="19">
        <v>26</v>
      </c>
      <c r="L8" s="19" t="s">
        <v>48</v>
      </c>
      <c r="M8" s="19">
        <v>20171027</v>
      </c>
    </row>
    <row r="9" spans="1:13" x14ac:dyDescent="0.25">
      <c r="A9" s="16" t="s">
        <v>49</v>
      </c>
      <c r="B9" s="17">
        <v>1619</v>
      </c>
      <c r="C9" s="18">
        <v>223</v>
      </c>
      <c r="D9" s="20" t="s">
        <v>14</v>
      </c>
      <c r="E9" s="20" t="s">
        <v>14</v>
      </c>
      <c r="F9" s="19">
        <v>18</v>
      </c>
      <c r="G9" s="19">
        <v>4</v>
      </c>
      <c r="I9" s="19">
        <f t="shared" si="1"/>
        <v>18</v>
      </c>
      <c r="J9" s="19">
        <v>4</v>
      </c>
      <c r="K9" s="19">
        <v>18</v>
      </c>
      <c r="L9" s="19" t="s">
        <v>48</v>
      </c>
      <c r="M9" s="19">
        <v>20171027</v>
      </c>
    </row>
    <row r="10" spans="1:13" x14ac:dyDescent="0.25">
      <c r="A10" s="16" t="s">
        <v>49</v>
      </c>
      <c r="B10" s="17">
        <v>1619</v>
      </c>
      <c r="C10" s="18">
        <v>222</v>
      </c>
      <c r="D10" s="20" t="s">
        <v>14</v>
      </c>
      <c r="E10" s="20" t="s">
        <v>14</v>
      </c>
      <c r="F10" s="19">
        <v>13</v>
      </c>
      <c r="G10" s="19">
        <v>4</v>
      </c>
      <c r="I10" s="19">
        <f t="shared" si="1"/>
        <v>13</v>
      </c>
      <c r="J10" s="19">
        <v>4</v>
      </c>
      <c r="K10" s="19">
        <v>13</v>
      </c>
      <c r="L10" s="19" t="s">
        <v>48</v>
      </c>
      <c r="M10" s="19">
        <v>20171027</v>
      </c>
    </row>
    <row r="11" spans="1:13" x14ac:dyDescent="0.25">
      <c r="A11" s="16" t="s">
        <v>49</v>
      </c>
      <c r="B11" s="17">
        <v>1619</v>
      </c>
      <c r="C11" s="18">
        <v>111</v>
      </c>
      <c r="D11" s="20" t="s">
        <v>13</v>
      </c>
      <c r="E11" s="20" t="s">
        <v>13</v>
      </c>
      <c r="F11" s="19">
        <v>0</v>
      </c>
      <c r="G11" s="19">
        <v>0</v>
      </c>
      <c r="I11" s="19">
        <f t="shared" si="1"/>
        <v>0</v>
      </c>
      <c r="J11" s="19">
        <f t="shared" si="0"/>
        <v>0</v>
      </c>
    </row>
    <row r="12" spans="1:13" x14ac:dyDescent="0.25">
      <c r="A12" s="16" t="s">
        <v>49</v>
      </c>
      <c r="B12" s="17">
        <v>1619</v>
      </c>
      <c r="C12" s="18">
        <v>224</v>
      </c>
      <c r="D12" s="19" t="s">
        <v>13</v>
      </c>
      <c r="E12" s="20" t="s">
        <v>13</v>
      </c>
      <c r="F12" s="19">
        <v>0</v>
      </c>
      <c r="G12" s="19">
        <v>0</v>
      </c>
      <c r="I12" s="19">
        <f t="shared" si="1"/>
        <v>0</v>
      </c>
      <c r="J12" s="19">
        <v>0</v>
      </c>
    </row>
    <row r="13" spans="1:13" x14ac:dyDescent="0.25">
      <c r="A13" s="16" t="s">
        <v>49</v>
      </c>
      <c r="B13" s="17">
        <v>1619</v>
      </c>
      <c r="C13" s="18">
        <v>831</v>
      </c>
      <c r="D13" s="20" t="s">
        <v>13</v>
      </c>
      <c r="E13" s="20" t="s">
        <v>13</v>
      </c>
      <c r="F13" s="19">
        <v>0</v>
      </c>
      <c r="G13" s="19">
        <v>0</v>
      </c>
      <c r="I13" s="19">
        <f t="shared" si="1"/>
        <v>0</v>
      </c>
      <c r="J13" s="19">
        <f t="shared" si="0"/>
        <v>0</v>
      </c>
    </row>
    <row r="14" spans="1:13" x14ac:dyDescent="0.25">
      <c r="A14" s="16" t="s">
        <v>50</v>
      </c>
      <c r="B14" s="17">
        <v>1645</v>
      </c>
      <c r="C14" s="18">
        <v>711</v>
      </c>
      <c r="D14" s="19" t="s">
        <v>14</v>
      </c>
      <c r="E14" s="19" t="s">
        <v>14</v>
      </c>
      <c r="F14" s="19">
        <v>47</v>
      </c>
      <c r="G14" s="19">
        <v>11</v>
      </c>
      <c r="I14" s="19">
        <f t="shared" si="1"/>
        <v>47</v>
      </c>
      <c r="J14" s="19">
        <f t="shared" si="0"/>
        <v>11</v>
      </c>
      <c r="K14" s="19">
        <v>45</v>
      </c>
      <c r="L14" s="19" t="s">
        <v>48</v>
      </c>
      <c r="M14" s="19">
        <v>20171027</v>
      </c>
    </row>
    <row r="15" spans="1:13" x14ac:dyDescent="0.25">
      <c r="A15" s="16" t="s">
        <v>50</v>
      </c>
      <c r="B15" s="17">
        <v>1645</v>
      </c>
      <c r="C15" s="18">
        <v>223</v>
      </c>
      <c r="D15" s="20" t="s">
        <v>14</v>
      </c>
      <c r="E15" s="19" t="s">
        <v>14</v>
      </c>
      <c r="F15" s="20">
        <v>18</v>
      </c>
      <c r="G15" s="19">
        <v>8</v>
      </c>
      <c r="I15" s="19">
        <f t="shared" si="1"/>
        <v>18</v>
      </c>
      <c r="J15" s="19">
        <v>1</v>
      </c>
      <c r="K15" s="19">
        <v>18</v>
      </c>
      <c r="L15" s="19" t="s">
        <v>48</v>
      </c>
      <c r="M15" s="19">
        <v>20171027</v>
      </c>
    </row>
    <row r="16" spans="1:13" x14ac:dyDescent="0.25">
      <c r="A16" s="16" t="s">
        <v>50</v>
      </c>
      <c r="B16" s="17">
        <v>1645</v>
      </c>
      <c r="C16" s="18">
        <v>222</v>
      </c>
      <c r="D16" s="20" t="s">
        <v>14</v>
      </c>
      <c r="E16" s="19" t="s">
        <v>14</v>
      </c>
      <c r="F16" s="20">
        <v>14</v>
      </c>
      <c r="G16" s="19">
        <v>2</v>
      </c>
      <c r="I16" s="19">
        <f t="shared" si="1"/>
        <v>14</v>
      </c>
      <c r="J16" s="19">
        <v>8</v>
      </c>
      <c r="K16" s="19">
        <v>14</v>
      </c>
      <c r="L16" s="19" t="s">
        <v>48</v>
      </c>
      <c r="M16" s="19">
        <v>20171027</v>
      </c>
    </row>
    <row r="17" spans="1:13" x14ac:dyDescent="0.25">
      <c r="A17" s="16" t="s">
        <v>50</v>
      </c>
      <c r="B17" s="17">
        <v>1645</v>
      </c>
      <c r="C17" s="18">
        <v>111</v>
      </c>
      <c r="D17" s="19" t="s">
        <v>13</v>
      </c>
      <c r="E17" s="20" t="s">
        <v>13</v>
      </c>
      <c r="F17" s="19">
        <v>0</v>
      </c>
      <c r="G17" s="19">
        <v>0</v>
      </c>
      <c r="I17" s="19">
        <f t="shared" si="1"/>
        <v>0</v>
      </c>
      <c r="J17" s="19">
        <f t="shared" si="0"/>
        <v>0</v>
      </c>
      <c r="K17" s="19">
        <v>14</v>
      </c>
      <c r="L17" s="19" t="s">
        <v>48</v>
      </c>
      <c r="M17" s="19">
        <v>20171027</v>
      </c>
    </row>
    <row r="18" spans="1:13" x14ac:dyDescent="0.25">
      <c r="A18" s="16" t="s">
        <v>50</v>
      </c>
      <c r="B18" s="17">
        <v>1645</v>
      </c>
      <c r="C18" s="18">
        <v>224</v>
      </c>
      <c r="D18" s="19" t="s">
        <v>13</v>
      </c>
      <c r="E18" s="19" t="s">
        <v>13</v>
      </c>
      <c r="F18" s="19">
        <v>0</v>
      </c>
      <c r="G18" s="19">
        <v>0</v>
      </c>
      <c r="I18" s="19">
        <f t="shared" si="1"/>
        <v>0</v>
      </c>
      <c r="J18" s="19">
        <v>0</v>
      </c>
      <c r="K18" s="19">
        <v>19</v>
      </c>
      <c r="L18" s="19" t="s">
        <v>48</v>
      </c>
      <c r="M18" s="19">
        <v>20171027</v>
      </c>
    </row>
    <row r="19" spans="1:13" x14ac:dyDescent="0.25">
      <c r="A19" s="16" t="s">
        <v>50</v>
      </c>
      <c r="B19" s="17">
        <v>1645</v>
      </c>
      <c r="C19" s="18">
        <v>831</v>
      </c>
      <c r="D19" s="19" t="s">
        <v>13</v>
      </c>
      <c r="E19" s="19" t="s">
        <v>13</v>
      </c>
      <c r="F19" s="19">
        <v>0</v>
      </c>
      <c r="G19" s="19">
        <v>0</v>
      </c>
      <c r="I19" s="19">
        <f t="shared" si="1"/>
        <v>0</v>
      </c>
      <c r="J19" s="19">
        <f t="shared" si="0"/>
        <v>0</v>
      </c>
    </row>
    <row r="20" spans="1:13" x14ac:dyDescent="0.25">
      <c r="A20" s="16" t="s">
        <v>51</v>
      </c>
      <c r="B20" s="17">
        <v>1712</v>
      </c>
      <c r="C20" s="18">
        <v>711</v>
      </c>
      <c r="D20" s="19" t="s">
        <v>14</v>
      </c>
      <c r="E20" s="19" t="s">
        <v>14</v>
      </c>
      <c r="F20" s="19">
        <v>39</v>
      </c>
      <c r="G20" s="19">
        <v>8</v>
      </c>
      <c r="I20" s="19">
        <f t="shared" si="1"/>
        <v>39</v>
      </c>
      <c r="J20" s="19">
        <f t="shared" si="0"/>
        <v>8</v>
      </c>
      <c r="K20" s="19">
        <v>38</v>
      </c>
      <c r="L20" s="19" t="s">
        <v>48</v>
      </c>
      <c r="M20" s="19">
        <v>20171027</v>
      </c>
    </row>
    <row r="21" spans="1:13" x14ac:dyDescent="0.25">
      <c r="A21" s="16" t="s">
        <v>51</v>
      </c>
      <c r="B21" s="17">
        <v>1712</v>
      </c>
      <c r="C21" s="18">
        <v>223</v>
      </c>
      <c r="D21" s="19" t="s">
        <v>14</v>
      </c>
      <c r="E21" s="19" t="s">
        <v>14</v>
      </c>
      <c r="F21" s="19">
        <v>9</v>
      </c>
      <c r="G21" s="19">
        <v>7</v>
      </c>
      <c r="I21" s="19">
        <f t="shared" si="1"/>
        <v>9</v>
      </c>
      <c r="J21" s="19">
        <v>6</v>
      </c>
    </row>
    <row r="22" spans="1:13" x14ac:dyDescent="0.25">
      <c r="A22" s="16" t="s">
        <v>51</v>
      </c>
      <c r="B22" s="17">
        <v>1712</v>
      </c>
      <c r="C22" s="18">
        <v>222</v>
      </c>
      <c r="D22" s="19" t="s">
        <v>14</v>
      </c>
      <c r="E22" s="19" t="s">
        <v>14</v>
      </c>
      <c r="F22" s="19">
        <v>14</v>
      </c>
      <c r="G22" s="19">
        <v>5</v>
      </c>
      <c r="I22" s="19">
        <f t="shared" si="1"/>
        <v>14</v>
      </c>
      <c r="J22" s="19">
        <v>7</v>
      </c>
      <c r="K22" s="19">
        <v>14</v>
      </c>
      <c r="L22" s="19" t="s">
        <v>48</v>
      </c>
      <c r="M22" s="19">
        <v>20171027</v>
      </c>
    </row>
    <row r="23" spans="1:13" x14ac:dyDescent="0.25">
      <c r="A23" s="16" t="s">
        <v>51</v>
      </c>
      <c r="B23" s="17">
        <v>1712</v>
      </c>
      <c r="C23" s="18">
        <v>111</v>
      </c>
      <c r="D23" s="19" t="s">
        <v>13</v>
      </c>
      <c r="E23" s="19" t="s">
        <v>13</v>
      </c>
      <c r="F23" s="19">
        <v>0</v>
      </c>
      <c r="G23" s="19">
        <v>0</v>
      </c>
      <c r="I23" s="19">
        <f t="shared" si="1"/>
        <v>0</v>
      </c>
      <c r="J23" s="19">
        <f t="shared" si="0"/>
        <v>0</v>
      </c>
    </row>
    <row r="24" spans="1:13" x14ac:dyDescent="0.25">
      <c r="A24" s="16" t="s">
        <v>51</v>
      </c>
      <c r="B24" s="17">
        <v>1712</v>
      </c>
      <c r="C24" s="18">
        <v>224</v>
      </c>
      <c r="D24" s="19" t="s">
        <v>13</v>
      </c>
      <c r="E24" s="19" t="s">
        <v>13</v>
      </c>
      <c r="F24" s="19">
        <v>0</v>
      </c>
      <c r="G24" s="19">
        <v>0</v>
      </c>
      <c r="I24" s="19">
        <f t="shared" si="1"/>
        <v>0</v>
      </c>
      <c r="J24" s="19">
        <v>0</v>
      </c>
    </row>
    <row r="25" spans="1:13" x14ac:dyDescent="0.25">
      <c r="A25" s="16" t="s">
        <v>51</v>
      </c>
      <c r="B25" s="17">
        <v>1712</v>
      </c>
      <c r="C25" s="18">
        <v>831</v>
      </c>
      <c r="D25" s="19" t="s">
        <v>13</v>
      </c>
      <c r="E25" s="19" t="s">
        <v>13</v>
      </c>
      <c r="F25" s="19">
        <v>0</v>
      </c>
      <c r="G25" s="19">
        <v>0</v>
      </c>
      <c r="I25" s="19">
        <f t="shared" si="1"/>
        <v>0</v>
      </c>
      <c r="J25" s="19">
        <f t="shared" si="0"/>
        <v>0</v>
      </c>
    </row>
    <row r="26" spans="1:13" x14ac:dyDescent="0.25">
      <c r="A26" s="16" t="s">
        <v>52</v>
      </c>
      <c r="B26" s="17">
        <v>1738</v>
      </c>
      <c r="C26" s="18">
        <v>711</v>
      </c>
      <c r="D26" s="19" t="s">
        <v>14</v>
      </c>
      <c r="E26" s="19" t="s">
        <v>14</v>
      </c>
      <c r="F26" s="19">
        <v>37</v>
      </c>
      <c r="G26" s="19">
        <v>12</v>
      </c>
      <c r="I26" s="19">
        <f t="shared" si="1"/>
        <v>37</v>
      </c>
      <c r="J26" s="19">
        <v>11</v>
      </c>
      <c r="K26" s="19">
        <v>31</v>
      </c>
      <c r="L26" s="19" t="s">
        <v>48</v>
      </c>
      <c r="M26" s="19">
        <v>20171027</v>
      </c>
    </row>
    <row r="27" spans="1:13" x14ac:dyDescent="0.25">
      <c r="A27" s="16" t="s">
        <v>52</v>
      </c>
      <c r="B27" s="17">
        <v>1738</v>
      </c>
      <c r="C27" s="18">
        <v>223</v>
      </c>
      <c r="D27" s="19" t="s">
        <v>14</v>
      </c>
      <c r="E27" s="19" t="s">
        <v>14</v>
      </c>
      <c r="F27" s="19">
        <v>19</v>
      </c>
      <c r="G27" s="19">
        <v>6</v>
      </c>
      <c r="I27" s="19">
        <f t="shared" si="1"/>
        <v>19</v>
      </c>
      <c r="J27" s="19">
        <v>6</v>
      </c>
      <c r="K27" s="19">
        <v>19</v>
      </c>
      <c r="L27" s="19" t="s">
        <v>48</v>
      </c>
      <c r="M27" s="19">
        <v>20171027</v>
      </c>
    </row>
    <row r="28" spans="1:13" x14ac:dyDescent="0.25">
      <c r="A28" s="16" t="s">
        <v>52</v>
      </c>
      <c r="B28" s="17">
        <v>1738</v>
      </c>
      <c r="C28" s="18">
        <v>222</v>
      </c>
      <c r="D28" s="19" t="s">
        <v>14</v>
      </c>
      <c r="E28" s="19" t="s">
        <v>14</v>
      </c>
      <c r="F28" s="19">
        <v>13</v>
      </c>
      <c r="G28" s="19">
        <v>4</v>
      </c>
      <c r="I28" s="19">
        <f t="shared" si="1"/>
        <v>13</v>
      </c>
      <c r="J28" s="19">
        <v>6</v>
      </c>
      <c r="K28" s="19">
        <v>13</v>
      </c>
      <c r="L28" s="19" t="s">
        <v>48</v>
      </c>
      <c r="M28" s="19">
        <v>20171027</v>
      </c>
    </row>
    <row r="29" spans="1:13" x14ac:dyDescent="0.25">
      <c r="A29" s="16" t="s">
        <v>52</v>
      </c>
      <c r="B29" s="17">
        <v>1738</v>
      </c>
      <c r="C29" s="18">
        <v>111</v>
      </c>
      <c r="D29" s="19" t="s">
        <v>13</v>
      </c>
      <c r="E29" s="19" t="s">
        <v>13</v>
      </c>
      <c r="F29" s="19">
        <v>0</v>
      </c>
      <c r="G29" s="19">
        <v>0</v>
      </c>
      <c r="I29" s="19">
        <f t="shared" si="1"/>
        <v>0</v>
      </c>
      <c r="J29" s="19">
        <f t="shared" si="0"/>
        <v>0</v>
      </c>
    </row>
    <row r="30" spans="1:13" x14ac:dyDescent="0.25">
      <c r="A30" s="16" t="s">
        <v>52</v>
      </c>
      <c r="B30" s="17">
        <v>1738</v>
      </c>
      <c r="C30" s="18">
        <v>224</v>
      </c>
      <c r="D30" s="19" t="s">
        <v>13</v>
      </c>
      <c r="E30" s="19" t="s">
        <v>13</v>
      </c>
      <c r="F30" s="19">
        <v>0</v>
      </c>
      <c r="G30" s="19">
        <v>0</v>
      </c>
      <c r="I30" s="19">
        <f t="shared" si="1"/>
        <v>0</v>
      </c>
      <c r="J30" s="19">
        <v>0</v>
      </c>
    </row>
    <row r="31" spans="1:13" x14ac:dyDescent="0.25">
      <c r="A31" s="16" t="s">
        <v>52</v>
      </c>
      <c r="B31" s="17">
        <v>1738</v>
      </c>
      <c r="C31" s="18">
        <v>831</v>
      </c>
      <c r="D31" s="19" t="s">
        <v>13</v>
      </c>
      <c r="E31" s="19" t="s">
        <v>13</v>
      </c>
      <c r="F31" s="19">
        <v>0</v>
      </c>
      <c r="G31" s="19">
        <v>0</v>
      </c>
      <c r="I31" s="19">
        <f t="shared" si="1"/>
        <v>0</v>
      </c>
      <c r="J31" s="19">
        <f t="shared" si="0"/>
        <v>0</v>
      </c>
    </row>
    <row r="32" spans="1:13" x14ac:dyDescent="0.25">
      <c r="A32" s="16" t="s">
        <v>53</v>
      </c>
      <c r="B32" s="17">
        <v>1805</v>
      </c>
      <c r="C32" s="16">
        <v>711</v>
      </c>
      <c r="D32" s="19" t="s">
        <v>14</v>
      </c>
      <c r="E32" s="19" t="s">
        <v>14</v>
      </c>
      <c r="F32" s="19">
        <v>23</v>
      </c>
      <c r="G32" s="19">
        <v>9</v>
      </c>
      <c r="I32" s="19">
        <f t="shared" si="1"/>
        <v>23</v>
      </c>
      <c r="J32" s="19">
        <f t="shared" si="0"/>
        <v>9</v>
      </c>
      <c r="K32" s="19">
        <v>23</v>
      </c>
      <c r="L32" s="19" t="s">
        <v>48</v>
      </c>
      <c r="M32" s="19">
        <v>20171027</v>
      </c>
    </row>
    <row r="33" spans="1:13" x14ac:dyDescent="0.25">
      <c r="A33" s="16" t="s">
        <v>53</v>
      </c>
      <c r="B33" s="17">
        <v>1805</v>
      </c>
      <c r="C33" s="18">
        <v>222</v>
      </c>
      <c r="D33" s="19" t="s">
        <v>14</v>
      </c>
      <c r="E33" s="19" t="s">
        <v>14</v>
      </c>
      <c r="F33" s="19">
        <v>10</v>
      </c>
      <c r="G33" s="19">
        <v>6</v>
      </c>
      <c r="I33" s="19">
        <f t="shared" si="1"/>
        <v>10</v>
      </c>
      <c r="J33" s="19">
        <v>6</v>
      </c>
    </row>
    <row r="34" spans="1:13" x14ac:dyDescent="0.25">
      <c r="A34" s="16" t="s">
        <v>53</v>
      </c>
      <c r="B34" s="17">
        <v>1805</v>
      </c>
      <c r="C34" s="18">
        <v>223</v>
      </c>
      <c r="D34" s="19" t="s">
        <v>14</v>
      </c>
      <c r="E34" s="19" t="s">
        <v>14</v>
      </c>
      <c r="F34" s="19">
        <v>14</v>
      </c>
      <c r="G34" s="19">
        <v>5</v>
      </c>
      <c r="I34" s="19">
        <f t="shared" si="1"/>
        <v>14</v>
      </c>
      <c r="J34" s="19">
        <v>6</v>
      </c>
      <c r="K34" s="19">
        <v>14</v>
      </c>
      <c r="L34" s="19" t="s">
        <v>48</v>
      </c>
      <c r="M34" s="19">
        <v>20171027</v>
      </c>
    </row>
    <row r="35" spans="1:13" x14ac:dyDescent="0.25">
      <c r="A35" s="16" t="s">
        <v>53</v>
      </c>
      <c r="B35" s="17">
        <v>1805</v>
      </c>
      <c r="C35" s="18">
        <v>111</v>
      </c>
      <c r="D35" s="19" t="s">
        <v>13</v>
      </c>
      <c r="E35" s="19" t="s">
        <v>13</v>
      </c>
      <c r="F35" s="19">
        <v>0</v>
      </c>
      <c r="G35" s="19">
        <v>0</v>
      </c>
      <c r="I35" s="19">
        <f t="shared" si="1"/>
        <v>0</v>
      </c>
      <c r="J35" s="19">
        <f t="shared" si="0"/>
        <v>0</v>
      </c>
    </row>
    <row r="36" spans="1:13" x14ac:dyDescent="0.25">
      <c r="A36" s="16" t="s">
        <v>53</v>
      </c>
      <c r="B36" s="17">
        <v>1805</v>
      </c>
      <c r="C36" s="16">
        <v>224</v>
      </c>
      <c r="D36" s="19" t="s">
        <v>13</v>
      </c>
      <c r="E36" s="19" t="s">
        <v>13</v>
      </c>
      <c r="F36" s="19">
        <v>0</v>
      </c>
      <c r="G36" s="19">
        <v>0</v>
      </c>
      <c r="I36" s="19">
        <f t="shared" si="1"/>
        <v>0</v>
      </c>
      <c r="J36" s="19">
        <v>0</v>
      </c>
    </row>
    <row r="37" spans="1:13" x14ac:dyDescent="0.25">
      <c r="A37" s="16" t="s">
        <v>53</v>
      </c>
      <c r="B37" s="17">
        <v>1805</v>
      </c>
      <c r="C37" s="16">
        <v>831</v>
      </c>
      <c r="D37" s="19" t="s">
        <v>13</v>
      </c>
      <c r="E37" s="19" t="s">
        <v>13</v>
      </c>
      <c r="F37" s="19">
        <v>0</v>
      </c>
      <c r="G37" s="19">
        <v>0</v>
      </c>
      <c r="I37" s="19">
        <f t="shared" si="1"/>
        <v>0</v>
      </c>
      <c r="J37" s="19">
        <f t="shared" si="0"/>
        <v>0</v>
      </c>
    </row>
    <row r="38" spans="1:13" x14ac:dyDescent="0.25">
      <c r="A38" s="16" t="s">
        <v>54</v>
      </c>
      <c r="B38" s="17">
        <v>1834</v>
      </c>
      <c r="C38" s="16">
        <v>223</v>
      </c>
      <c r="D38" s="19" t="s">
        <v>14</v>
      </c>
      <c r="E38" s="19" t="s">
        <v>14</v>
      </c>
      <c r="F38" s="19">
        <v>3</v>
      </c>
      <c r="G38" s="19">
        <v>3</v>
      </c>
      <c r="H38" s="19" t="s">
        <v>55</v>
      </c>
      <c r="I38" s="19">
        <f t="shared" si="1"/>
        <v>3</v>
      </c>
      <c r="J38" s="19">
        <f t="shared" si="0"/>
        <v>3</v>
      </c>
    </row>
    <row r="39" spans="1:13" x14ac:dyDescent="0.25">
      <c r="A39" s="16" t="s">
        <v>54</v>
      </c>
      <c r="B39" s="17">
        <v>1834</v>
      </c>
      <c r="C39" s="16">
        <v>222</v>
      </c>
      <c r="D39" s="19" t="s">
        <v>14</v>
      </c>
      <c r="E39" s="19" t="s">
        <v>14</v>
      </c>
      <c r="F39" s="19">
        <v>3</v>
      </c>
      <c r="G39" s="19">
        <v>1</v>
      </c>
      <c r="I39" s="19">
        <f t="shared" si="1"/>
        <v>3</v>
      </c>
      <c r="J39" s="19">
        <f t="shared" si="0"/>
        <v>1</v>
      </c>
    </row>
    <row r="40" spans="1:13" x14ac:dyDescent="0.25">
      <c r="A40" s="16" t="s">
        <v>54</v>
      </c>
      <c r="B40" s="17">
        <v>1834</v>
      </c>
      <c r="C40" s="16">
        <v>711</v>
      </c>
      <c r="D40" s="19" t="s">
        <v>14</v>
      </c>
      <c r="E40" s="19" t="s">
        <v>14</v>
      </c>
      <c r="F40" s="19">
        <v>4</v>
      </c>
      <c r="G40" s="19">
        <v>1</v>
      </c>
      <c r="I40" s="19">
        <f t="shared" si="1"/>
        <v>4</v>
      </c>
      <c r="J40" s="19">
        <f t="shared" si="0"/>
        <v>1</v>
      </c>
    </row>
    <row r="41" spans="1:13" x14ac:dyDescent="0.25">
      <c r="A41" s="16" t="s">
        <v>54</v>
      </c>
      <c r="B41" s="17">
        <v>1834</v>
      </c>
      <c r="C41" s="16">
        <v>111</v>
      </c>
      <c r="D41" s="19" t="s">
        <v>13</v>
      </c>
      <c r="E41" s="19" t="s">
        <v>13</v>
      </c>
      <c r="F41" s="19">
        <v>0</v>
      </c>
      <c r="G41" s="19">
        <v>0</v>
      </c>
      <c r="I41" s="19">
        <f t="shared" si="1"/>
        <v>0</v>
      </c>
      <c r="J41" s="19">
        <f t="shared" si="0"/>
        <v>0</v>
      </c>
    </row>
    <row r="42" spans="1:13" x14ac:dyDescent="0.25">
      <c r="A42" s="16" t="s">
        <v>54</v>
      </c>
      <c r="B42" s="17">
        <v>1834</v>
      </c>
      <c r="C42" s="16">
        <v>224</v>
      </c>
      <c r="D42" s="19" t="s">
        <v>13</v>
      </c>
      <c r="E42" s="19" t="s">
        <v>13</v>
      </c>
      <c r="F42" s="19">
        <v>0</v>
      </c>
      <c r="G42" s="19">
        <v>0</v>
      </c>
      <c r="I42" s="19">
        <f t="shared" si="1"/>
        <v>0</v>
      </c>
      <c r="J42" s="19">
        <v>0</v>
      </c>
    </row>
    <row r="43" spans="1:13" x14ac:dyDescent="0.25">
      <c r="A43" s="16" t="s">
        <v>54</v>
      </c>
      <c r="B43" s="17">
        <v>1834</v>
      </c>
      <c r="C43" s="16">
        <v>831</v>
      </c>
      <c r="D43" s="19" t="s">
        <v>13</v>
      </c>
      <c r="E43" s="19" t="s">
        <v>13</v>
      </c>
      <c r="F43" s="19">
        <v>0</v>
      </c>
      <c r="G43" s="19">
        <v>0</v>
      </c>
      <c r="I43" s="19">
        <f t="shared" si="1"/>
        <v>0</v>
      </c>
      <c r="J43" s="19">
        <f t="shared" si="0"/>
        <v>0</v>
      </c>
    </row>
    <row r="44" spans="1:13" x14ac:dyDescent="0.25">
      <c r="A44" s="22"/>
      <c r="B44" s="23" t="s">
        <v>25</v>
      </c>
      <c r="C44" s="22" t="s">
        <v>26</v>
      </c>
    </row>
    <row r="45" spans="1:13" x14ac:dyDescent="0.25">
      <c r="A45" s="24" t="s">
        <v>27</v>
      </c>
      <c r="B45" s="25">
        <f>SUM(F2:G43)</f>
        <v>512</v>
      </c>
      <c r="C45" s="25">
        <f>SUM(I2:J43)</f>
        <v>510</v>
      </c>
    </row>
    <row r="46" spans="1:13" x14ac:dyDescent="0.25">
      <c r="A46" s="26" t="s">
        <v>28</v>
      </c>
      <c r="B46" s="27">
        <f>SUM(F2:F43)</f>
        <v>382</v>
      </c>
      <c r="C46" s="27">
        <f>SUM(I2:I43)</f>
        <v>382</v>
      </c>
    </row>
    <row r="47" spans="1:13" x14ac:dyDescent="0.25">
      <c r="A47" s="26" t="s">
        <v>29</v>
      </c>
      <c r="B47" s="27">
        <f>SUM(G2:G43)</f>
        <v>130</v>
      </c>
      <c r="C47" s="27">
        <f>SUM(J2:J43)</f>
        <v>128</v>
      </c>
    </row>
    <row r="48" spans="1:13" x14ac:dyDescent="0.25">
      <c r="A48" s="28" t="s">
        <v>30</v>
      </c>
      <c r="B48" s="29">
        <f>B46/B45</f>
        <v>0.74609375</v>
      </c>
      <c r="C48" s="29">
        <f>C46/C45</f>
        <v>0.74901960784313726</v>
      </c>
    </row>
  </sheetData>
  <autoFilter ref="A1:H48">
    <sortState ref="A2:H48">
      <sortCondition ref="A1:A48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J14" sqref="J14"/>
    </sheetView>
  </sheetViews>
  <sheetFormatPr defaultRowHeight="15" x14ac:dyDescent="0.25"/>
  <cols>
    <col min="2" max="2" width="20.42578125" bestFit="1" customWidth="1"/>
  </cols>
  <sheetData>
    <row r="1" spans="1:5" x14ac:dyDescent="0.25">
      <c r="A1" s="35" t="s">
        <v>56</v>
      </c>
      <c r="B1" s="31" t="s">
        <v>57</v>
      </c>
      <c r="C1" s="31"/>
      <c r="D1" s="31"/>
      <c r="E1" s="31"/>
    </row>
    <row r="2" spans="1:5" x14ac:dyDescent="0.25">
      <c r="A2" s="35"/>
      <c r="B2" s="31" t="s">
        <v>58</v>
      </c>
      <c r="C2" s="31" t="s">
        <v>59</v>
      </c>
      <c r="D2" s="31" t="s">
        <v>60</v>
      </c>
      <c r="E2" s="31" t="s">
        <v>61</v>
      </c>
    </row>
    <row r="3" spans="1:5" x14ac:dyDescent="0.25">
      <c r="A3" s="35"/>
      <c r="B3" s="31" t="s">
        <v>62</v>
      </c>
      <c r="C3" s="31">
        <v>3</v>
      </c>
      <c r="D3" s="31">
        <v>3</v>
      </c>
      <c r="E3" s="31">
        <v>3</v>
      </c>
    </row>
    <row r="4" spans="1:5" x14ac:dyDescent="0.25">
      <c r="A4" s="35"/>
      <c r="B4" s="31" t="s">
        <v>63</v>
      </c>
      <c r="C4" s="31">
        <v>237</v>
      </c>
      <c r="D4" s="31">
        <v>409</v>
      </c>
      <c r="E4" s="31">
        <v>396</v>
      </c>
    </row>
    <row r="5" spans="1:5" x14ac:dyDescent="0.25">
      <c r="A5" s="35"/>
      <c r="B5" s="31" t="s">
        <v>28</v>
      </c>
      <c r="C5" s="31">
        <v>157</v>
      </c>
      <c r="D5" s="31">
        <v>313</v>
      </c>
      <c r="E5" s="31">
        <v>281</v>
      </c>
    </row>
    <row r="6" spans="1:5" x14ac:dyDescent="0.25">
      <c r="A6" s="35"/>
      <c r="B6" s="31" t="s">
        <v>64</v>
      </c>
      <c r="C6" s="31">
        <v>80</v>
      </c>
      <c r="D6" s="31">
        <v>96</v>
      </c>
      <c r="E6" s="31">
        <v>115</v>
      </c>
    </row>
    <row r="7" spans="1:5" x14ac:dyDescent="0.25">
      <c r="A7" s="35"/>
      <c r="B7" s="31" t="s">
        <v>65</v>
      </c>
      <c r="C7" s="31">
        <v>0.66244725738396626</v>
      </c>
      <c r="D7" s="31">
        <v>0.76528117359413206</v>
      </c>
      <c r="E7" s="31">
        <v>0.70959595959595956</v>
      </c>
    </row>
    <row r="8" spans="1:5" x14ac:dyDescent="0.25">
      <c r="A8" s="35"/>
      <c r="B8" s="31"/>
      <c r="C8" s="31"/>
      <c r="D8" s="31"/>
      <c r="E8" s="31"/>
    </row>
    <row r="9" spans="1:5" x14ac:dyDescent="0.25">
      <c r="A9" s="35"/>
      <c r="B9" s="31" t="s">
        <v>66</v>
      </c>
      <c r="C9" s="31" t="s">
        <v>59</v>
      </c>
      <c r="D9" s="31" t="s">
        <v>60</v>
      </c>
      <c r="E9" s="31" t="s">
        <v>61</v>
      </c>
    </row>
    <row r="10" spans="1:5" x14ac:dyDescent="0.25">
      <c r="A10" s="35"/>
      <c r="B10" s="31" t="s">
        <v>62</v>
      </c>
      <c r="C10" s="31">
        <v>3</v>
      </c>
      <c r="D10" s="31">
        <v>3</v>
      </c>
      <c r="E10" s="31">
        <v>3</v>
      </c>
    </row>
    <row r="11" spans="1:5" x14ac:dyDescent="0.25">
      <c r="A11" s="35"/>
      <c r="B11" s="31" t="s">
        <v>63</v>
      </c>
      <c r="C11" s="31">
        <v>455</v>
      </c>
      <c r="D11" s="31">
        <v>241</v>
      </c>
      <c r="E11" s="31">
        <v>512</v>
      </c>
    </row>
    <row r="12" spans="1:5" x14ac:dyDescent="0.25">
      <c r="A12" s="35"/>
      <c r="B12" s="31" t="s">
        <v>28</v>
      </c>
      <c r="C12" s="31">
        <v>326</v>
      </c>
      <c r="D12" s="31">
        <v>191</v>
      </c>
      <c r="E12" s="31">
        <v>382</v>
      </c>
    </row>
    <row r="13" spans="1:5" x14ac:dyDescent="0.25">
      <c r="A13" s="35"/>
      <c r="B13" s="31" t="s">
        <v>64</v>
      </c>
      <c r="C13" s="31">
        <v>129</v>
      </c>
      <c r="D13" s="31">
        <v>50</v>
      </c>
      <c r="E13" s="31">
        <v>130</v>
      </c>
    </row>
    <row r="14" spans="1:5" x14ac:dyDescent="0.25">
      <c r="A14" s="35"/>
      <c r="B14" s="31" t="s">
        <v>65</v>
      </c>
      <c r="C14" s="31">
        <v>0.71648351648351649</v>
      </c>
      <c r="D14" s="31">
        <v>0.79253112033195017</v>
      </c>
      <c r="E14" s="31">
        <v>0.74609375</v>
      </c>
    </row>
    <row r="17" spans="1:5" x14ac:dyDescent="0.25">
      <c r="A17" s="36" t="s">
        <v>67</v>
      </c>
      <c r="B17" s="32" t="s">
        <v>57</v>
      </c>
      <c r="C17" s="32"/>
      <c r="D17" s="32"/>
      <c r="E17" s="32"/>
    </row>
    <row r="18" spans="1:5" x14ac:dyDescent="0.25">
      <c r="A18" s="36"/>
      <c r="B18" s="32" t="s">
        <v>58</v>
      </c>
      <c r="C18" s="32" t="s">
        <v>59</v>
      </c>
      <c r="D18" s="32" t="s">
        <v>60</v>
      </c>
      <c r="E18" s="32" t="s">
        <v>61</v>
      </c>
    </row>
    <row r="19" spans="1:5" x14ac:dyDescent="0.25">
      <c r="A19" s="36"/>
      <c r="B19" s="32" t="s">
        <v>62</v>
      </c>
      <c r="C19" s="32">
        <v>3</v>
      </c>
      <c r="D19" s="32">
        <v>3</v>
      </c>
      <c r="E19" s="32">
        <v>3</v>
      </c>
    </row>
    <row r="20" spans="1:5" x14ac:dyDescent="0.25">
      <c r="A20" s="36"/>
      <c r="B20" s="32" t="s">
        <v>63</v>
      </c>
      <c r="C20" s="32">
        <v>230</v>
      </c>
      <c r="D20" s="32">
        <v>416</v>
      </c>
      <c r="E20" s="32">
        <v>381</v>
      </c>
    </row>
    <row r="21" spans="1:5" x14ac:dyDescent="0.25">
      <c r="A21" s="36"/>
      <c r="B21" s="32" t="s">
        <v>28</v>
      </c>
      <c r="C21" s="32">
        <v>159</v>
      </c>
      <c r="D21" s="32">
        <v>314</v>
      </c>
      <c r="E21" s="32">
        <v>278</v>
      </c>
    </row>
    <row r="22" spans="1:5" x14ac:dyDescent="0.25">
      <c r="A22" s="36"/>
      <c r="B22" s="32" t="s">
        <v>64</v>
      </c>
      <c r="C22" s="32">
        <v>71</v>
      </c>
      <c r="D22" s="32">
        <v>102</v>
      </c>
      <c r="E22" s="32">
        <v>103</v>
      </c>
    </row>
    <row r="23" spans="1:5" x14ac:dyDescent="0.25">
      <c r="A23" s="36"/>
      <c r="B23" s="32" t="s">
        <v>65</v>
      </c>
      <c r="C23" s="32">
        <v>0.69130434782608696</v>
      </c>
      <c r="D23" s="32">
        <v>0.75480769230769229</v>
      </c>
      <c r="E23" s="32">
        <v>0.7296587926509186</v>
      </c>
    </row>
    <row r="24" spans="1:5" x14ac:dyDescent="0.25">
      <c r="A24" s="36"/>
      <c r="B24" s="32"/>
      <c r="C24" s="32"/>
      <c r="D24" s="32"/>
      <c r="E24" s="32"/>
    </row>
    <row r="25" spans="1:5" x14ac:dyDescent="0.25">
      <c r="A25" s="36"/>
      <c r="B25" s="32" t="s">
        <v>66</v>
      </c>
      <c r="C25" s="32" t="s">
        <v>59</v>
      </c>
      <c r="D25" s="32" t="s">
        <v>60</v>
      </c>
      <c r="E25" s="32" t="s">
        <v>61</v>
      </c>
    </row>
    <row r="26" spans="1:5" x14ac:dyDescent="0.25">
      <c r="A26" s="36"/>
      <c r="B26" s="32" t="s">
        <v>62</v>
      </c>
      <c r="C26" s="32">
        <v>3</v>
      </c>
      <c r="D26" s="32">
        <v>3</v>
      </c>
      <c r="E26" s="32">
        <v>3</v>
      </c>
    </row>
    <row r="27" spans="1:5" x14ac:dyDescent="0.25">
      <c r="A27" s="36"/>
      <c r="B27" s="32" t="s">
        <v>63</v>
      </c>
      <c r="C27" s="32">
        <f>Mon!C63</f>
        <v>361</v>
      </c>
      <c r="D27" s="32">
        <f>Tues!C69</f>
        <v>217</v>
      </c>
      <c r="E27" s="32">
        <f>Fri!C45</f>
        <v>510</v>
      </c>
    </row>
    <row r="28" spans="1:5" x14ac:dyDescent="0.25">
      <c r="A28" s="36"/>
      <c r="B28" s="32" t="s">
        <v>28</v>
      </c>
      <c r="C28" s="32">
        <f>Mon!C64</f>
        <v>326</v>
      </c>
      <c r="D28" s="32">
        <f>Tues!C70</f>
        <v>191</v>
      </c>
      <c r="E28" s="32">
        <f>Fri!C46</f>
        <v>382</v>
      </c>
    </row>
    <row r="29" spans="1:5" x14ac:dyDescent="0.25">
      <c r="A29" s="36"/>
      <c r="B29" s="32" t="s">
        <v>64</v>
      </c>
      <c r="C29" s="32">
        <f>Mon!C65</f>
        <v>35</v>
      </c>
      <c r="D29" s="32">
        <f>Tues!C71</f>
        <v>26</v>
      </c>
      <c r="E29" s="32">
        <f>Fri!C47</f>
        <v>128</v>
      </c>
    </row>
    <row r="30" spans="1:5" x14ac:dyDescent="0.25">
      <c r="A30" s="36"/>
      <c r="B30" s="32" t="s">
        <v>65</v>
      </c>
      <c r="C30" s="32">
        <f>Mon!C66</f>
        <v>0.90304709141274242</v>
      </c>
      <c r="D30" s="32">
        <f>Tues!C72</f>
        <v>0.88018433179723499</v>
      </c>
      <c r="E30" s="32">
        <f>Fri!C48</f>
        <v>0.74901960784313726</v>
      </c>
    </row>
  </sheetData>
  <mergeCells count="2">
    <mergeCell ref="A1:A14"/>
    <mergeCell ref="A1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</vt:lpstr>
      <vt:lpstr>Tues</vt:lpstr>
      <vt:lpstr>Fri</vt:lpstr>
      <vt:lpstr>Summary</vt:lpstr>
    </vt:vector>
  </TitlesOfParts>
  <Manager/>
  <Company>Georgia Institute of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Choudhary, Nishu</dc:creator>
  <cp:keywords/>
  <dc:description/>
  <cp:lastModifiedBy>Kim, Han Gyol</cp:lastModifiedBy>
  <cp:revision/>
  <dcterms:created xsi:type="dcterms:W3CDTF">2017-08-28T20:34:38Z</dcterms:created>
  <dcterms:modified xsi:type="dcterms:W3CDTF">2017-11-12T02:41:59Z</dcterms:modified>
  <cp:category/>
  <cp:contentStatus/>
</cp:coreProperties>
</file>