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DBTB\Abhilasha\Research\Papers\ASCE 2018\Final_data\Excel Files\Clairmont Rd. at I-85 SB near Sam's club\Before\"/>
    </mc:Choice>
  </mc:AlternateContent>
  <bookViews>
    <workbookView xWindow="0" yWindow="0" windowWidth="28800" windowHeight="12000"/>
  </bookViews>
  <sheets>
    <sheet name="Mon" sheetId="4" r:id="rId1"/>
    <sheet name="Tues" sheetId="5" r:id="rId2"/>
    <sheet name="Fri" sheetId="7" r:id="rId3"/>
  </sheets>
  <definedNames>
    <definedName name="_xlnm._FilterDatabase" localSheetId="2" hidden="1">Fri!$A$1:$H$66</definedName>
    <definedName name="_xlnm._FilterDatabase" localSheetId="0" hidden="1">Mon!$A$1:$H$60</definedName>
    <definedName name="_xlnm._FilterDatabase" localSheetId="1" hidden="1">Tues!$A$1:$XEV$72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1" i="7" l="1"/>
  <c r="I61" i="7"/>
  <c r="I60" i="7"/>
  <c r="J59" i="7"/>
  <c r="I59" i="7"/>
  <c r="J58" i="7"/>
  <c r="I58" i="7"/>
  <c r="J57" i="7"/>
  <c r="I57" i="7"/>
  <c r="J56" i="7"/>
  <c r="I56" i="7"/>
  <c r="J55" i="7"/>
  <c r="I55" i="7"/>
  <c r="I54" i="7"/>
  <c r="J53" i="7"/>
  <c r="I53" i="7"/>
  <c r="I52" i="7"/>
  <c r="I51" i="7"/>
  <c r="J50" i="7"/>
  <c r="I50" i="7"/>
  <c r="J49" i="7"/>
  <c r="I49" i="7"/>
  <c r="J48" i="7"/>
  <c r="I48" i="7"/>
  <c r="J47" i="7"/>
  <c r="I47" i="7"/>
  <c r="J46" i="7"/>
  <c r="I46" i="7"/>
  <c r="I45" i="7"/>
  <c r="J44" i="7"/>
  <c r="I44" i="7"/>
  <c r="J43" i="7"/>
  <c r="I43" i="7"/>
  <c r="I42" i="7"/>
  <c r="J41" i="7"/>
  <c r="I41" i="7"/>
  <c r="J40" i="7"/>
  <c r="I40" i="7"/>
  <c r="J39" i="7"/>
  <c r="I39" i="7"/>
  <c r="J38" i="7"/>
  <c r="I38" i="7"/>
  <c r="J37" i="7"/>
  <c r="I37" i="7"/>
  <c r="I36" i="7"/>
  <c r="J35" i="7"/>
  <c r="I35" i="7"/>
  <c r="J34" i="7"/>
  <c r="I34" i="7"/>
  <c r="J33" i="7"/>
  <c r="I33" i="7"/>
  <c r="J32" i="7"/>
  <c r="I32" i="7"/>
  <c r="J31" i="7"/>
  <c r="I31" i="7"/>
  <c r="I30" i="7"/>
  <c r="J29" i="7"/>
  <c r="I29" i="7"/>
  <c r="J28" i="7"/>
  <c r="I28" i="7"/>
  <c r="J27" i="7"/>
  <c r="I27" i="7"/>
  <c r="J26" i="7"/>
  <c r="I26" i="7"/>
  <c r="J25" i="7"/>
  <c r="I25" i="7"/>
  <c r="J23" i="7"/>
  <c r="I23" i="7"/>
  <c r="J22" i="7"/>
  <c r="I22" i="7"/>
  <c r="J21" i="7"/>
  <c r="I21" i="7"/>
  <c r="J20" i="7"/>
  <c r="I20" i="7"/>
  <c r="J19" i="7"/>
  <c r="I19" i="7"/>
  <c r="I18" i="7"/>
  <c r="J17" i="7"/>
  <c r="I17" i="7"/>
  <c r="J16" i="7"/>
  <c r="I16" i="7"/>
  <c r="J15" i="7"/>
  <c r="I15" i="7"/>
  <c r="J14" i="7"/>
  <c r="I14" i="7"/>
  <c r="J13" i="7"/>
  <c r="I13" i="7"/>
  <c r="J11" i="7"/>
  <c r="I11" i="7"/>
  <c r="J10" i="7"/>
  <c r="I10" i="7"/>
  <c r="J9" i="7"/>
  <c r="I9" i="7"/>
  <c r="J8" i="7"/>
  <c r="I8" i="7"/>
  <c r="J7" i="7"/>
  <c r="I7" i="7"/>
  <c r="I6" i="7"/>
  <c r="J5" i="7"/>
  <c r="I5" i="7"/>
  <c r="J4" i="7"/>
  <c r="I4" i="7"/>
  <c r="J3" i="7"/>
  <c r="I3" i="7"/>
  <c r="C63" i="7" s="1"/>
  <c r="C66" i="7" s="1"/>
  <c r="J2" i="7"/>
  <c r="I2" i="7"/>
  <c r="C64" i="7" s="1"/>
  <c r="J67" i="5"/>
  <c r="I67" i="5"/>
  <c r="J66" i="5"/>
  <c r="J65" i="5"/>
  <c r="I65" i="5"/>
  <c r="J64" i="5"/>
  <c r="I64" i="5"/>
  <c r="J63" i="5"/>
  <c r="I63" i="5"/>
  <c r="J62" i="5"/>
  <c r="I62" i="5"/>
  <c r="J61" i="5"/>
  <c r="I61" i="5"/>
  <c r="J60" i="5"/>
  <c r="J59" i="5"/>
  <c r="I59" i="5"/>
  <c r="J58" i="5"/>
  <c r="I58" i="5"/>
  <c r="J57" i="5"/>
  <c r="I57" i="5"/>
  <c r="J56" i="5"/>
  <c r="I56" i="5"/>
  <c r="J55" i="5"/>
  <c r="I55" i="5"/>
  <c r="J54" i="5"/>
  <c r="I54" i="5"/>
  <c r="J53" i="5"/>
  <c r="I53" i="5"/>
  <c r="J52" i="5"/>
  <c r="I52" i="5"/>
  <c r="J51" i="5"/>
  <c r="I51" i="5"/>
  <c r="J50" i="5"/>
  <c r="I50" i="5"/>
  <c r="J49" i="5"/>
  <c r="I49" i="5"/>
  <c r="J47" i="5"/>
  <c r="I47" i="5"/>
  <c r="J46" i="5"/>
  <c r="I46" i="5"/>
  <c r="J45" i="5"/>
  <c r="I45" i="5"/>
  <c r="J44" i="5"/>
  <c r="I44" i="5"/>
  <c r="J43" i="5"/>
  <c r="I43" i="5"/>
  <c r="I42" i="5"/>
  <c r="J41" i="5"/>
  <c r="I41" i="5"/>
  <c r="I40" i="5"/>
  <c r="I39" i="5"/>
  <c r="J38" i="5"/>
  <c r="I38" i="5"/>
  <c r="J37" i="5"/>
  <c r="I37" i="5"/>
  <c r="I36" i="5"/>
  <c r="J35" i="5"/>
  <c r="I35" i="5"/>
  <c r="J34" i="5"/>
  <c r="I34" i="5"/>
  <c r="J33" i="5"/>
  <c r="I33" i="5"/>
  <c r="J32" i="5"/>
  <c r="I32" i="5"/>
  <c r="J31" i="5"/>
  <c r="I31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I22" i="5"/>
  <c r="J21" i="5"/>
  <c r="I21" i="5"/>
  <c r="J20" i="5"/>
  <c r="I20" i="5"/>
  <c r="J19" i="5"/>
  <c r="I19" i="5"/>
  <c r="I18" i="5"/>
  <c r="J17" i="5"/>
  <c r="I17" i="5"/>
  <c r="J16" i="5"/>
  <c r="C71" i="5" s="1"/>
  <c r="I16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C70" i="5" s="1"/>
  <c r="J7" i="5"/>
  <c r="I7" i="5"/>
  <c r="J6" i="5"/>
  <c r="I6" i="5"/>
  <c r="J5" i="5"/>
  <c r="I5" i="5"/>
  <c r="J4" i="5"/>
  <c r="I4" i="5"/>
  <c r="J3" i="5"/>
  <c r="I3" i="5"/>
  <c r="J2" i="5"/>
  <c r="I2" i="5"/>
  <c r="J55" i="4"/>
  <c r="I55" i="4"/>
  <c r="I54" i="4"/>
  <c r="J53" i="4"/>
  <c r="I53" i="4"/>
  <c r="J52" i="4"/>
  <c r="I52" i="4"/>
  <c r="I51" i="4"/>
  <c r="J50" i="4"/>
  <c r="I50" i="4"/>
  <c r="J49" i="4"/>
  <c r="I49" i="4"/>
  <c r="I48" i="4"/>
  <c r="J47" i="4"/>
  <c r="I47" i="4"/>
  <c r="J46" i="4"/>
  <c r="I46" i="4"/>
  <c r="I45" i="4"/>
  <c r="J44" i="4"/>
  <c r="I44" i="4"/>
  <c r="J43" i="4"/>
  <c r="I43" i="4"/>
  <c r="I42" i="4"/>
  <c r="J41" i="4"/>
  <c r="I41" i="4"/>
  <c r="I40" i="4"/>
  <c r="J39" i="4"/>
  <c r="I39" i="4"/>
  <c r="J38" i="4"/>
  <c r="I38" i="4"/>
  <c r="J37" i="4"/>
  <c r="I37" i="4"/>
  <c r="I36" i="4"/>
  <c r="J35" i="4"/>
  <c r="I35" i="4"/>
  <c r="J34" i="4"/>
  <c r="I34" i="4"/>
  <c r="J33" i="4"/>
  <c r="I33" i="4"/>
  <c r="J32" i="4"/>
  <c r="I32" i="4"/>
  <c r="J31" i="4"/>
  <c r="I31" i="4"/>
  <c r="J29" i="4"/>
  <c r="I29" i="4"/>
  <c r="J28" i="4"/>
  <c r="I28" i="4"/>
  <c r="J27" i="4"/>
  <c r="I27" i="4"/>
  <c r="J26" i="4"/>
  <c r="I26" i="4"/>
  <c r="J25" i="4"/>
  <c r="I25" i="4"/>
  <c r="I24" i="4"/>
  <c r="J23" i="4"/>
  <c r="I23" i="4"/>
  <c r="J22" i="4"/>
  <c r="I22" i="4"/>
  <c r="J21" i="4"/>
  <c r="I21" i="4"/>
  <c r="J20" i="4"/>
  <c r="I20" i="4"/>
  <c r="C58" i="4" s="1"/>
  <c r="J19" i="4"/>
  <c r="I19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C65" i="7"/>
  <c r="B65" i="7"/>
  <c r="B64" i="7"/>
  <c r="B63" i="7"/>
  <c r="B66" i="7" s="1"/>
  <c r="B71" i="5"/>
  <c r="B70" i="5"/>
  <c r="B72" i="5" s="1"/>
  <c r="B69" i="5"/>
  <c r="B59" i="4"/>
  <c r="B58" i="4"/>
  <c r="B57" i="4"/>
  <c r="C69" i="5" l="1"/>
  <c r="C72" i="5" s="1"/>
  <c r="C59" i="4"/>
  <c r="B60" i="4"/>
  <c r="C57" i="4"/>
  <c r="C60" i="4" s="1"/>
</calcChain>
</file>

<file path=xl/sharedStrings.xml><?xml version="1.0" encoding="utf-8"?>
<sst xmlns="http://schemas.openxmlformats.org/spreadsheetml/2006/main" count="606" uniqueCount="69">
  <si>
    <t>Video Number</t>
  </si>
  <si>
    <t xml:space="preserve">Time </t>
  </si>
  <si>
    <t>Lane</t>
  </si>
  <si>
    <t xml:space="preserve">Blocking files </t>
  </si>
  <si>
    <t>Propensity files</t>
  </si>
  <si>
    <t>#Blocking</t>
  </si>
  <si>
    <t>#Non Blocking</t>
  </si>
  <si>
    <t>Comments</t>
  </si>
  <si>
    <t>#new blocking</t>
  </si>
  <si>
    <t># new nonblocking</t>
  </si>
  <si>
    <t># new new blocking</t>
  </si>
  <si>
    <t>GP053303</t>
  </si>
  <si>
    <t>-</t>
  </si>
  <si>
    <t>yes</t>
  </si>
  <si>
    <t>NO</t>
  </si>
  <si>
    <t>COULD NOT FIND BLOCKING CASE</t>
  </si>
  <si>
    <t>GP063303</t>
  </si>
  <si>
    <t>GP073303</t>
  </si>
  <si>
    <t>YES</t>
  </si>
  <si>
    <t>GP083303</t>
  </si>
  <si>
    <t>FOUND 2 BLOCKING CASES @ 15:17</t>
  </si>
  <si>
    <t>GP093303</t>
  </si>
  <si>
    <t>FOUND 2 BLOCKING CASES @ 13:07</t>
  </si>
  <si>
    <t>GP103303</t>
  </si>
  <si>
    <t>FOUND 10 BLOCKIING CASES @ 02:31, 05:20, 08:10, 13:50, 16:40</t>
  </si>
  <si>
    <t>GP113303</t>
  </si>
  <si>
    <t>GP123303</t>
  </si>
  <si>
    <t>GP133303</t>
  </si>
  <si>
    <t>old</t>
  </si>
  <si>
    <t>new</t>
  </si>
  <si>
    <t xml:space="preserve">Total # opportunities </t>
  </si>
  <si>
    <t>Total # Blocking</t>
  </si>
  <si>
    <t xml:space="preserve">Total # Non Blocking </t>
  </si>
  <si>
    <t xml:space="preserve">Propensity </t>
  </si>
  <si>
    <t># new new blocking</t>
  </si>
  <si>
    <t>GP163304</t>
  </si>
  <si>
    <t>GP173304</t>
  </si>
  <si>
    <t>GP183304</t>
  </si>
  <si>
    <t>FOUND BLOCKING CASES</t>
  </si>
  <si>
    <t>GP193304</t>
  </si>
  <si>
    <t>GP203304</t>
  </si>
  <si>
    <t>GP213304</t>
  </si>
  <si>
    <t>GP223304</t>
  </si>
  <si>
    <t>GP233304</t>
  </si>
  <si>
    <t>GP243304</t>
  </si>
  <si>
    <t>GP253304</t>
  </si>
  <si>
    <t>FOUND BLOCKING CASES @ 06:39 , 07:07</t>
  </si>
  <si>
    <t>GP263304</t>
  </si>
  <si>
    <t>GOPR3307</t>
  </si>
  <si>
    <t>GOPR3309</t>
  </si>
  <si>
    <t>GP013307</t>
  </si>
  <si>
    <t>GP013309</t>
  </si>
  <si>
    <t>GP023307</t>
  </si>
  <si>
    <t>GP023309</t>
  </si>
  <si>
    <t>GP033307</t>
  </si>
  <si>
    <t>GP033309</t>
  </si>
  <si>
    <t>GP043307</t>
  </si>
  <si>
    <t>GP043309</t>
  </si>
  <si>
    <t>GP053307</t>
  </si>
  <si>
    <t>GP053309</t>
  </si>
  <si>
    <t>GP063307</t>
  </si>
  <si>
    <t>GP063309</t>
  </si>
  <si>
    <t>GP073307</t>
  </si>
  <si>
    <t>GP073309</t>
  </si>
  <si>
    <t>GP083307</t>
  </si>
  <si>
    <t>GP083309</t>
  </si>
  <si>
    <t>GP093307</t>
  </si>
  <si>
    <t>Found Blocking Cases</t>
  </si>
  <si>
    <t>GP093309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</si>
</sst>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14" fontId="2" fillId="0" borderId="0" xfId="0" applyNumberFormat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quotePrefix="1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quotePrefix="1" applyFill="1"/>
    <xf numFmtId="0" fontId="2" fillId="0" borderId="0" xfId="0" quotePrefix="1" applyFont="1" applyFill="1"/>
    <xf numFmtId="20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0" fillId="0" borderId="4" xfId="0" applyBorder="1" applyAlignment="1">
      <alignment horizontal="left"/>
    </xf>
    <xf numFmtId="0" fontId="1" fillId="0" borderId="5" xfId="0" applyFont="1" applyBorder="1"/>
    <xf numFmtId="0" fontId="0" fillId="0" borderId="6" xfId="0" applyBorder="1" applyAlignment="1">
      <alignment horizontal="lef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left" vertical="top"/>
    </xf>
    <xf numFmtId="0" fontId="4" fillId="0" borderId="0" xfId="0" applyFont="1" applyFill="1"/>
    <xf numFmtId="0" fontId="3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1" fontId="0" fillId="2" borderId="0" xfId="0" applyNumberForma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8.85546875" defaultRowHeight="15" x14ac:dyDescent="0.25"/>
  <cols>
    <col min="1" max="1" width="16.5703125" style="18" bestFit="1" customWidth="1"/>
    <col min="2" max="2" width="8.28515625" style="19" bestFit="1" customWidth="1"/>
    <col min="3" max="3" width="7.5703125" style="18" bestFit="1" customWidth="1"/>
    <col min="4" max="4" width="15.7109375" style="14" bestFit="1" customWidth="1"/>
    <col min="5" max="5" width="17.42578125" style="14" bestFit="1" customWidth="1"/>
    <col min="6" max="6" width="11.85546875" style="14" bestFit="1" customWidth="1"/>
    <col min="7" max="7" width="16.140625" style="14" bestFit="1" customWidth="1"/>
    <col min="8" max="8" width="56.85546875" style="14" bestFit="1" customWidth="1"/>
    <col min="9" max="16384" width="8.85546875" style="14"/>
  </cols>
  <sheetData>
    <row r="1" spans="1:11" s="10" customFormat="1" ht="15.75" customHeight="1" x14ac:dyDescent="0.25">
      <c r="A1" s="2" t="s">
        <v>0</v>
      </c>
      <c r="B1" s="20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7" t="s">
        <v>8</v>
      </c>
      <c r="J1" s="37" t="s">
        <v>9</v>
      </c>
      <c r="K1" s="10" t="s">
        <v>10</v>
      </c>
    </row>
    <row r="2" spans="1:11" x14ac:dyDescent="0.25">
      <c r="A2" s="11" t="s">
        <v>11</v>
      </c>
      <c r="B2" s="12">
        <v>1555</v>
      </c>
      <c r="C2" s="13">
        <v>111</v>
      </c>
      <c r="D2" s="14" t="s">
        <v>12</v>
      </c>
      <c r="E2" s="14" t="s">
        <v>12</v>
      </c>
      <c r="F2" s="14">
        <v>0</v>
      </c>
      <c r="G2" s="14">
        <v>0</v>
      </c>
      <c r="I2" s="14">
        <f>F2</f>
        <v>0</v>
      </c>
      <c r="J2" s="14">
        <f t="shared" ref="J2:J55" si="0">G2</f>
        <v>0</v>
      </c>
    </row>
    <row r="3" spans="1:11" s="21" customFormat="1" x14ac:dyDescent="0.25">
      <c r="A3" s="11" t="s">
        <v>11</v>
      </c>
      <c r="B3" s="12">
        <v>1555</v>
      </c>
      <c r="C3" s="13">
        <v>222</v>
      </c>
      <c r="D3" s="21" t="s">
        <v>13</v>
      </c>
      <c r="E3" s="21" t="s">
        <v>14</v>
      </c>
      <c r="F3" s="21">
        <v>0</v>
      </c>
      <c r="G3" s="21">
        <v>0</v>
      </c>
      <c r="H3" s="21" t="s">
        <v>15</v>
      </c>
      <c r="I3" s="14">
        <f t="shared" ref="I3:I55" si="1">F3</f>
        <v>0</v>
      </c>
      <c r="J3" s="14">
        <f t="shared" si="0"/>
        <v>0</v>
      </c>
    </row>
    <row r="4" spans="1:11" s="21" customFormat="1" x14ac:dyDescent="0.25">
      <c r="A4" s="11" t="s">
        <v>11</v>
      </c>
      <c r="B4" s="12">
        <v>1555</v>
      </c>
      <c r="C4" s="13">
        <v>223</v>
      </c>
      <c r="D4" s="21" t="s">
        <v>12</v>
      </c>
      <c r="E4" s="21" t="s">
        <v>12</v>
      </c>
      <c r="F4" s="21">
        <v>0</v>
      </c>
      <c r="G4" s="21">
        <v>0</v>
      </c>
      <c r="I4" s="14">
        <f t="shared" si="1"/>
        <v>0</v>
      </c>
      <c r="J4" s="14">
        <f t="shared" si="0"/>
        <v>0</v>
      </c>
    </row>
    <row r="5" spans="1:11" s="21" customFormat="1" x14ac:dyDescent="0.25">
      <c r="A5" s="11" t="s">
        <v>11</v>
      </c>
      <c r="B5" s="12">
        <v>1555</v>
      </c>
      <c r="C5" s="13">
        <v>224</v>
      </c>
      <c r="D5" s="21" t="s">
        <v>12</v>
      </c>
      <c r="E5" s="21" t="s">
        <v>12</v>
      </c>
      <c r="F5" s="21">
        <v>0</v>
      </c>
      <c r="G5" s="21">
        <v>0</v>
      </c>
      <c r="I5" s="14">
        <f t="shared" si="1"/>
        <v>0</v>
      </c>
      <c r="J5" s="14">
        <f t="shared" si="0"/>
        <v>0</v>
      </c>
    </row>
    <row r="6" spans="1:11" s="21" customFormat="1" x14ac:dyDescent="0.25">
      <c r="A6" s="11" t="s">
        <v>11</v>
      </c>
      <c r="B6" s="12">
        <v>1555</v>
      </c>
      <c r="C6" s="13">
        <v>711</v>
      </c>
      <c r="D6" s="21" t="s">
        <v>12</v>
      </c>
      <c r="E6" s="21" t="s">
        <v>12</v>
      </c>
      <c r="F6" s="21">
        <v>0</v>
      </c>
      <c r="G6" s="21">
        <v>0</v>
      </c>
      <c r="I6" s="14">
        <f t="shared" si="1"/>
        <v>0</v>
      </c>
      <c r="J6" s="14">
        <f t="shared" si="0"/>
        <v>0</v>
      </c>
    </row>
    <row r="7" spans="1:11" s="21" customFormat="1" x14ac:dyDescent="0.25">
      <c r="A7" s="11" t="s">
        <v>11</v>
      </c>
      <c r="B7" s="12">
        <v>1555</v>
      </c>
      <c r="C7" s="13">
        <v>831</v>
      </c>
      <c r="D7" s="21" t="s">
        <v>12</v>
      </c>
      <c r="E7" s="21" t="s">
        <v>12</v>
      </c>
      <c r="F7" s="21">
        <v>0</v>
      </c>
      <c r="G7" s="21">
        <v>0</v>
      </c>
      <c r="I7" s="14">
        <f t="shared" si="1"/>
        <v>0</v>
      </c>
      <c r="J7" s="14">
        <f t="shared" si="0"/>
        <v>0</v>
      </c>
    </row>
    <row r="8" spans="1:11" s="21" customFormat="1" x14ac:dyDescent="0.25">
      <c r="A8" s="15" t="s">
        <v>16</v>
      </c>
      <c r="B8" s="12">
        <v>1613</v>
      </c>
      <c r="C8" s="13">
        <v>111</v>
      </c>
      <c r="D8" s="21" t="s">
        <v>12</v>
      </c>
      <c r="E8" s="21" t="s">
        <v>12</v>
      </c>
      <c r="F8" s="21">
        <v>0</v>
      </c>
      <c r="G8" s="21">
        <v>0</v>
      </c>
      <c r="I8" s="14">
        <f t="shared" si="1"/>
        <v>0</v>
      </c>
      <c r="J8" s="14">
        <f t="shared" si="0"/>
        <v>0</v>
      </c>
    </row>
    <row r="9" spans="1:11" s="21" customFormat="1" x14ac:dyDescent="0.25">
      <c r="A9" s="15" t="s">
        <v>16</v>
      </c>
      <c r="B9" s="12">
        <v>1613</v>
      </c>
      <c r="C9" s="13">
        <v>222</v>
      </c>
      <c r="D9" s="21" t="s">
        <v>13</v>
      </c>
      <c r="E9" s="21" t="s">
        <v>14</v>
      </c>
      <c r="F9" s="21">
        <v>0</v>
      </c>
      <c r="G9" s="21">
        <v>0</v>
      </c>
      <c r="H9" s="21" t="s">
        <v>15</v>
      </c>
      <c r="I9" s="14">
        <f t="shared" si="1"/>
        <v>0</v>
      </c>
      <c r="J9" s="14">
        <f t="shared" si="0"/>
        <v>0</v>
      </c>
    </row>
    <row r="10" spans="1:11" s="21" customFormat="1" x14ac:dyDescent="0.25">
      <c r="A10" s="15" t="s">
        <v>16</v>
      </c>
      <c r="B10" s="12">
        <v>1613</v>
      </c>
      <c r="C10" s="13">
        <v>223</v>
      </c>
      <c r="D10" s="21" t="s">
        <v>13</v>
      </c>
      <c r="E10" s="21" t="s">
        <v>14</v>
      </c>
      <c r="F10" s="21">
        <v>0</v>
      </c>
      <c r="G10" s="21">
        <v>0</v>
      </c>
      <c r="H10" s="21" t="s">
        <v>15</v>
      </c>
      <c r="I10" s="14">
        <f t="shared" si="1"/>
        <v>0</v>
      </c>
      <c r="J10" s="14">
        <f t="shared" si="0"/>
        <v>0</v>
      </c>
    </row>
    <row r="11" spans="1:11" s="21" customFormat="1" x14ac:dyDescent="0.25">
      <c r="A11" s="15" t="s">
        <v>16</v>
      </c>
      <c r="B11" s="12">
        <v>1613</v>
      </c>
      <c r="C11" s="13">
        <v>224</v>
      </c>
      <c r="D11" s="21" t="s">
        <v>12</v>
      </c>
      <c r="E11" s="21" t="s">
        <v>12</v>
      </c>
      <c r="F11" s="21">
        <v>0</v>
      </c>
      <c r="G11" s="21">
        <v>0</v>
      </c>
      <c r="I11" s="14">
        <f t="shared" si="1"/>
        <v>0</v>
      </c>
      <c r="J11" s="14">
        <f t="shared" si="0"/>
        <v>0</v>
      </c>
    </row>
    <row r="12" spans="1:11" s="21" customFormat="1" x14ac:dyDescent="0.25">
      <c r="A12" s="15" t="s">
        <v>16</v>
      </c>
      <c r="B12" s="12">
        <v>1613</v>
      </c>
      <c r="C12" s="13">
        <v>711</v>
      </c>
      <c r="D12" s="21" t="s">
        <v>12</v>
      </c>
      <c r="E12" s="21" t="s">
        <v>12</v>
      </c>
      <c r="F12" s="21">
        <v>0</v>
      </c>
      <c r="G12" s="21">
        <v>0</v>
      </c>
      <c r="I12" s="14">
        <f t="shared" si="1"/>
        <v>0</v>
      </c>
      <c r="J12" s="14">
        <f t="shared" si="0"/>
        <v>0</v>
      </c>
    </row>
    <row r="13" spans="1:11" s="21" customFormat="1" x14ac:dyDescent="0.25">
      <c r="A13" s="15" t="s">
        <v>16</v>
      </c>
      <c r="B13" s="12">
        <v>1613</v>
      </c>
      <c r="C13" s="13">
        <v>831</v>
      </c>
      <c r="D13" s="21" t="s">
        <v>12</v>
      </c>
      <c r="E13" s="21" t="s">
        <v>12</v>
      </c>
      <c r="F13" s="21">
        <v>0</v>
      </c>
      <c r="G13" s="21">
        <v>0</v>
      </c>
      <c r="I13" s="14">
        <f t="shared" si="1"/>
        <v>0</v>
      </c>
      <c r="J13" s="14">
        <f t="shared" si="0"/>
        <v>0</v>
      </c>
    </row>
    <row r="14" spans="1:11" s="21" customFormat="1" x14ac:dyDescent="0.25">
      <c r="A14" s="15" t="s">
        <v>17</v>
      </c>
      <c r="B14" s="12">
        <v>1631</v>
      </c>
      <c r="C14" s="13">
        <v>111</v>
      </c>
      <c r="D14" s="21" t="s">
        <v>12</v>
      </c>
      <c r="E14" s="21" t="s">
        <v>12</v>
      </c>
      <c r="F14" s="21">
        <v>0</v>
      </c>
      <c r="G14" s="21">
        <v>0</v>
      </c>
      <c r="I14" s="14">
        <f t="shared" si="1"/>
        <v>0</v>
      </c>
      <c r="J14" s="14">
        <f t="shared" si="0"/>
        <v>0</v>
      </c>
    </row>
    <row r="15" spans="1:11" s="21" customFormat="1" x14ac:dyDescent="0.25">
      <c r="A15" s="15" t="s">
        <v>17</v>
      </c>
      <c r="B15" s="12">
        <v>1631</v>
      </c>
      <c r="C15" s="13">
        <v>222</v>
      </c>
      <c r="D15" s="21" t="s">
        <v>13</v>
      </c>
      <c r="E15" s="21" t="s">
        <v>18</v>
      </c>
      <c r="F15" s="21">
        <v>3</v>
      </c>
      <c r="G15" s="21">
        <v>1</v>
      </c>
      <c r="I15" s="14">
        <f t="shared" si="1"/>
        <v>3</v>
      </c>
      <c r="J15" s="14">
        <f t="shared" si="0"/>
        <v>1</v>
      </c>
    </row>
    <row r="16" spans="1:11" s="21" customFormat="1" x14ac:dyDescent="0.25">
      <c r="A16" s="15" t="s">
        <v>17</v>
      </c>
      <c r="B16" s="12">
        <v>1631</v>
      </c>
      <c r="C16" s="13">
        <v>223</v>
      </c>
      <c r="D16" s="21" t="s">
        <v>13</v>
      </c>
      <c r="E16" s="21" t="s">
        <v>14</v>
      </c>
      <c r="F16" s="21">
        <v>0</v>
      </c>
      <c r="G16" s="21">
        <v>0</v>
      </c>
      <c r="H16" s="21" t="s">
        <v>15</v>
      </c>
      <c r="I16" s="14">
        <f t="shared" si="1"/>
        <v>0</v>
      </c>
      <c r="J16" s="14">
        <f t="shared" si="0"/>
        <v>0</v>
      </c>
    </row>
    <row r="17" spans="1:10" s="21" customFormat="1" x14ac:dyDescent="0.25">
      <c r="A17" s="15" t="s">
        <v>17</v>
      </c>
      <c r="B17" s="12">
        <v>1631</v>
      </c>
      <c r="C17" s="13">
        <v>224</v>
      </c>
      <c r="D17" s="21" t="s">
        <v>13</v>
      </c>
      <c r="E17" s="21" t="s">
        <v>14</v>
      </c>
      <c r="F17" s="21">
        <v>0</v>
      </c>
      <c r="G17" s="21">
        <v>0</v>
      </c>
      <c r="H17" s="21" t="s">
        <v>15</v>
      </c>
      <c r="I17" s="14">
        <f t="shared" si="1"/>
        <v>0</v>
      </c>
      <c r="J17" s="14">
        <f t="shared" si="0"/>
        <v>0</v>
      </c>
    </row>
    <row r="18" spans="1:10" s="21" customFormat="1" x14ac:dyDescent="0.25">
      <c r="A18" s="15" t="s">
        <v>17</v>
      </c>
      <c r="B18" s="12">
        <v>1631</v>
      </c>
      <c r="C18" s="13">
        <v>711</v>
      </c>
      <c r="D18" s="21" t="s">
        <v>13</v>
      </c>
      <c r="E18" s="21" t="s">
        <v>13</v>
      </c>
      <c r="F18" s="21">
        <v>2</v>
      </c>
      <c r="G18" s="21">
        <v>1</v>
      </c>
      <c r="I18" s="14">
        <f t="shared" si="1"/>
        <v>2</v>
      </c>
      <c r="J18" s="14">
        <v>0</v>
      </c>
    </row>
    <row r="19" spans="1:10" s="21" customFormat="1" x14ac:dyDescent="0.25">
      <c r="A19" s="15" t="s">
        <v>17</v>
      </c>
      <c r="B19" s="12">
        <v>1631</v>
      </c>
      <c r="C19" s="13">
        <v>831</v>
      </c>
      <c r="D19" s="21" t="s">
        <v>12</v>
      </c>
      <c r="E19" s="21" t="s">
        <v>12</v>
      </c>
      <c r="F19" s="21">
        <v>0</v>
      </c>
      <c r="G19" s="21">
        <v>0</v>
      </c>
      <c r="I19" s="14">
        <f t="shared" si="1"/>
        <v>0</v>
      </c>
      <c r="J19" s="14">
        <f t="shared" si="0"/>
        <v>0</v>
      </c>
    </row>
    <row r="20" spans="1:10" s="21" customFormat="1" x14ac:dyDescent="0.25">
      <c r="A20" s="13" t="s">
        <v>19</v>
      </c>
      <c r="B20" s="12">
        <v>1648</v>
      </c>
      <c r="C20" s="13">
        <v>111</v>
      </c>
      <c r="D20" s="21" t="s">
        <v>12</v>
      </c>
      <c r="E20" s="21" t="s">
        <v>12</v>
      </c>
      <c r="F20" s="21">
        <v>0</v>
      </c>
      <c r="G20" s="21">
        <v>0</v>
      </c>
      <c r="I20" s="14">
        <f t="shared" si="1"/>
        <v>0</v>
      </c>
      <c r="J20" s="14">
        <f t="shared" si="0"/>
        <v>0</v>
      </c>
    </row>
    <row r="21" spans="1:10" s="21" customFormat="1" x14ac:dyDescent="0.25">
      <c r="A21" s="13" t="s">
        <v>19</v>
      </c>
      <c r="B21" s="12">
        <v>1648</v>
      </c>
      <c r="C21" s="13">
        <v>222</v>
      </c>
      <c r="D21" s="21" t="s">
        <v>13</v>
      </c>
      <c r="E21" s="21" t="s">
        <v>13</v>
      </c>
      <c r="F21" s="21">
        <v>1</v>
      </c>
      <c r="G21" s="21">
        <v>3</v>
      </c>
      <c r="I21" s="14">
        <f t="shared" si="1"/>
        <v>1</v>
      </c>
      <c r="J21" s="14">
        <f t="shared" si="0"/>
        <v>3</v>
      </c>
    </row>
    <row r="22" spans="1:10" s="21" customFormat="1" ht="15" customHeight="1" x14ac:dyDescent="0.25">
      <c r="A22" s="13" t="s">
        <v>19</v>
      </c>
      <c r="B22" s="12">
        <v>1648</v>
      </c>
      <c r="C22" s="13">
        <v>223</v>
      </c>
      <c r="D22" s="21" t="s">
        <v>14</v>
      </c>
      <c r="E22" s="21" t="s">
        <v>18</v>
      </c>
      <c r="F22" s="21">
        <v>2</v>
      </c>
      <c r="G22" s="21">
        <v>1</v>
      </c>
      <c r="H22" s="21" t="s">
        <v>20</v>
      </c>
      <c r="I22" s="14">
        <f t="shared" si="1"/>
        <v>2</v>
      </c>
      <c r="J22" s="14">
        <f t="shared" si="0"/>
        <v>1</v>
      </c>
    </row>
    <row r="23" spans="1:10" s="21" customFormat="1" ht="15.75" customHeight="1" x14ac:dyDescent="0.25">
      <c r="A23" s="13" t="s">
        <v>19</v>
      </c>
      <c r="B23" s="12">
        <v>1648</v>
      </c>
      <c r="C23" s="16">
        <v>224</v>
      </c>
      <c r="D23" s="21" t="s">
        <v>12</v>
      </c>
      <c r="E23" s="27" t="s">
        <v>12</v>
      </c>
      <c r="F23" s="21">
        <v>0</v>
      </c>
      <c r="G23" s="21">
        <v>0</v>
      </c>
      <c r="I23" s="14">
        <f t="shared" si="1"/>
        <v>0</v>
      </c>
      <c r="J23" s="14">
        <f t="shared" si="0"/>
        <v>0</v>
      </c>
    </row>
    <row r="24" spans="1:10" s="21" customFormat="1" ht="16.5" customHeight="1" x14ac:dyDescent="0.25">
      <c r="A24" s="13" t="s">
        <v>19</v>
      </c>
      <c r="B24" s="12">
        <v>1648</v>
      </c>
      <c r="C24" s="16">
        <v>711</v>
      </c>
      <c r="D24" s="21" t="s">
        <v>13</v>
      </c>
      <c r="E24" s="27" t="s">
        <v>18</v>
      </c>
      <c r="F24" s="21">
        <v>8</v>
      </c>
      <c r="G24" s="21">
        <v>1</v>
      </c>
      <c r="I24" s="14">
        <f t="shared" si="1"/>
        <v>8</v>
      </c>
      <c r="J24" s="14">
        <v>0</v>
      </c>
    </row>
    <row r="25" spans="1:10" s="21" customFormat="1" x14ac:dyDescent="0.25">
      <c r="A25" s="13" t="s">
        <v>19</v>
      </c>
      <c r="B25" s="12">
        <v>1648</v>
      </c>
      <c r="C25" s="16">
        <v>831</v>
      </c>
      <c r="D25" s="21" t="s">
        <v>12</v>
      </c>
      <c r="E25" s="21" t="s">
        <v>12</v>
      </c>
      <c r="F25" s="21">
        <v>0</v>
      </c>
      <c r="G25" s="21">
        <v>0</v>
      </c>
      <c r="I25" s="14">
        <f t="shared" si="1"/>
        <v>0</v>
      </c>
      <c r="J25" s="14">
        <f t="shared" si="0"/>
        <v>0</v>
      </c>
    </row>
    <row r="26" spans="1:10" s="21" customFormat="1" x14ac:dyDescent="0.25">
      <c r="A26" s="15" t="s">
        <v>21</v>
      </c>
      <c r="B26" s="12">
        <v>1706</v>
      </c>
      <c r="C26" s="16">
        <v>111</v>
      </c>
      <c r="D26" s="21" t="s">
        <v>14</v>
      </c>
      <c r="E26" s="27" t="s">
        <v>18</v>
      </c>
      <c r="F26" s="21">
        <v>2</v>
      </c>
      <c r="G26" s="21">
        <v>0</v>
      </c>
      <c r="H26" s="21" t="s">
        <v>22</v>
      </c>
      <c r="I26" s="14">
        <f t="shared" si="1"/>
        <v>2</v>
      </c>
      <c r="J26" s="14">
        <f t="shared" si="0"/>
        <v>0</v>
      </c>
    </row>
    <row r="27" spans="1:10" s="21" customFormat="1" x14ac:dyDescent="0.25">
      <c r="A27" s="15" t="s">
        <v>21</v>
      </c>
      <c r="B27" s="12">
        <v>1706</v>
      </c>
      <c r="C27" s="16">
        <v>222</v>
      </c>
      <c r="D27" s="21" t="s">
        <v>13</v>
      </c>
      <c r="E27" s="27" t="s">
        <v>13</v>
      </c>
      <c r="F27" s="21">
        <v>10</v>
      </c>
      <c r="G27" s="21">
        <v>4</v>
      </c>
      <c r="I27" s="14">
        <f t="shared" si="1"/>
        <v>10</v>
      </c>
      <c r="J27" s="14">
        <f t="shared" si="0"/>
        <v>4</v>
      </c>
    </row>
    <row r="28" spans="1:10" s="21" customFormat="1" x14ac:dyDescent="0.25">
      <c r="A28" s="15" t="s">
        <v>21</v>
      </c>
      <c r="B28" s="12">
        <v>1706</v>
      </c>
      <c r="C28" s="16">
        <v>223</v>
      </c>
      <c r="D28" s="21" t="s">
        <v>13</v>
      </c>
      <c r="E28" s="27" t="s">
        <v>13</v>
      </c>
      <c r="F28" s="21">
        <v>11</v>
      </c>
      <c r="G28" s="21">
        <v>5</v>
      </c>
      <c r="I28" s="14">
        <f t="shared" si="1"/>
        <v>11</v>
      </c>
      <c r="J28" s="14">
        <f t="shared" si="0"/>
        <v>5</v>
      </c>
    </row>
    <row r="29" spans="1:10" s="21" customFormat="1" x14ac:dyDescent="0.25">
      <c r="A29" s="15" t="s">
        <v>21</v>
      </c>
      <c r="B29" s="12">
        <v>1706</v>
      </c>
      <c r="C29" s="16">
        <v>224</v>
      </c>
      <c r="D29" s="21" t="s">
        <v>12</v>
      </c>
      <c r="E29" s="27" t="s">
        <v>12</v>
      </c>
      <c r="F29" s="21">
        <v>0</v>
      </c>
      <c r="G29" s="21">
        <v>0</v>
      </c>
      <c r="I29" s="14">
        <f t="shared" si="1"/>
        <v>0</v>
      </c>
      <c r="J29" s="14">
        <f t="shared" si="0"/>
        <v>0</v>
      </c>
    </row>
    <row r="30" spans="1:10" s="21" customFormat="1" x14ac:dyDescent="0.25">
      <c r="A30" s="15" t="s">
        <v>21</v>
      </c>
      <c r="B30" s="12">
        <v>1706</v>
      </c>
      <c r="C30" s="16">
        <v>711</v>
      </c>
      <c r="D30" s="21" t="s">
        <v>13</v>
      </c>
      <c r="E30" s="27" t="s">
        <v>13</v>
      </c>
      <c r="F30" s="21">
        <v>13</v>
      </c>
      <c r="G30" s="21">
        <v>3</v>
      </c>
      <c r="I30" s="14">
        <v>15</v>
      </c>
      <c r="J30" s="14">
        <v>3</v>
      </c>
    </row>
    <row r="31" spans="1:10" s="21" customFormat="1" x14ac:dyDescent="0.25">
      <c r="A31" s="15" t="s">
        <v>21</v>
      </c>
      <c r="B31" s="12">
        <v>1706</v>
      </c>
      <c r="C31" s="16">
        <v>831</v>
      </c>
      <c r="D31" s="21" t="s">
        <v>12</v>
      </c>
      <c r="E31" s="27" t="s">
        <v>12</v>
      </c>
      <c r="F31" s="21">
        <v>0</v>
      </c>
      <c r="G31" s="21">
        <v>0</v>
      </c>
      <c r="I31" s="14">
        <f t="shared" si="1"/>
        <v>0</v>
      </c>
      <c r="J31" s="14">
        <f t="shared" si="0"/>
        <v>0</v>
      </c>
    </row>
    <row r="32" spans="1:10" s="21" customFormat="1" x14ac:dyDescent="0.25">
      <c r="A32" s="15" t="s">
        <v>23</v>
      </c>
      <c r="B32" s="12">
        <v>1724</v>
      </c>
      <c r="C32" s="16">
        <v>111</v>
      </c>
      <c r="D32" s="21" t="s">
        <v>13</v>
      </c>
      <c r="E32" s="27" t="s">
        <v>14</v>
      </c>
      <c r="F32" s="36">
        <v>0</v>
      </c>
      <c r="G32" s="36">
        <v>0</v>
      </c>
      <c r="H32" s="21" t="s">
        <v>15</v>
      </c>
      <c r="I32" s="14">
        <f t="shared" si="1"/>
        <v>0</v>
      </c>
      <c r="J32" s="14">
        <f t="shared" si="0"/>
        <v>0</v>
      </c>
    </row>
    <row r="33" spans="1:10" s="21" customFormat="1" x14ac:dyDescent="0.25">
      <c r="A33" s="15" t="s">
        <v>23</v>
      </c>
      <c r="B33" s="12">
        <v>1724</v>
      </c>
      <c r="C33" s="16">
        <v>222</v>
      </c>
      <c r="D33" s="21" t="s">
        <v>14</v>
      </c>
      <c r="E33" s="27" t="s">
        <v>18</v>
      </c>
      <c r="F33" s="21">
        <v>10</v>
      </c>
      <c r="G33" s="21">
        <v>5</v>
      </c>
      <c r="H33" s="21" t="s">
        <v>24</v>
      </c>
      <c r="I33" s="14">
        <f t="shared" si="1"/>
        <v>10</v>
      </c>
      <c r="J33" s="14">
        <f t="shared" si="0"/>
        <v>5</v>
      </c>
    </row>
    <row r="34" spans="1:10" s="21" customFormat="1" x14ac:dyDescent="0.25">
      <c r="A34" s="15" t="s">
        <v>23</v>
      </c>
      <c r="B34" s="12">
        <v>1724</v>
      </c>
      <c r="C34" s="16">
        <v>223</v>
      </c>
      <c r="D34" s="21" t="s">
        <v>13</v>
      </c>
      <c r="E34" s="27" t="s">
        <v>13</v>
      </c>
      <c r="F34" s="21">
        <v>5</v>
      </c>
      <c r="G34" s="21">
        <v>4</v>
      </c>
      <c r="I34" s="14">
        <f t="shared" si="1"/>
        <v>5</v>
      </c>
      <c r="J34" s="14">
        <f t="shared" si="0"/>
        <v>4</v>
      </c>
    </row>
    <row r="35" spans="1:10" x14ac:dyDescent="0.25">
      <c r="A35" s="15" t="s">
        <v>23</v>
      </c>
      <c r="B35" s="12">
        <v>1724</v>
      </c>
      <c r="C35" s="16">
        <v>224</v>
      </c>
      <c r="D35" s="14" t="s">
        <v>12</v>
      </c>
      <c r="E35" s="17" t="s">
        <v>12</v>
      </c>
      <c r="F35" s="14">
        <v>0</v>
      </c>
      <c r="G35" s="14">
        <v>0</v>
      </c>
      <c r="I35" s="14">
        <f t="shared" si="1"/>
        <v>0</v>
      </c>
      <c r="J35" s="14">
        <f t="shared" si="0"/>
        <v>0</v>
      </c>
    </row>
    <row r="36" spans="1:10" x14ac:dyDescent="0.25">
      <c r="A36" s="15" t="s">
        <v>23</v>
      </c>
      <c r="B36" s="12">
        <v>1724</v>
      </c>
      <c r="C36" s="16">
        <v>711</v>
      </c>
      <c r="D36" s="14" t="s">
        <v>13</v>
      </c>
      <c r="E36" s="17" t="s">
        <v>13</v>
      </c>
      <c r="F36" s="14">
        <v>14</v>
      </c>
      <c r="G36" s="14">
        <v>6</v>
      </c>
      <c r="I36" s="14">
        <f t="shared" si="1"/>
        <v>14</v>
      </c>
      <c r="J36" s="14">
        <v>6</v>
      </c>
    </row>
    <row r="37" spans="1:10" x14ac:dyDescent="0.25">
      <c r="A37" s="15" t="s">
        <v>23</v>
      </c>
      <c r="B37" s="12">
        <v>1724</v>
      </c>
      <c r="C37" s="16">
        <v>831</v>
      </c>
      <c r="D37" s="14" t="s">
        <v>12</v>
      </c>
      <c r="E37" s="17" t="s">
        <v>12</v>
      </c>
      <c r="F37" s="14">
        <v>0</v>
      </c>
      <c r="G37" s="14">
        <v>0</v>
      </c>
      <c r="I37" s="14">
        <f t="shared" si="1"/>
        <v>0</v>
      </c>
      <c r="J37" s="14">
        <f t="shared" si="0"/>
        <v>0</v>
      </c>
    </row>
    <row r="38" spans="1:10" x14ac:dyDescent="0.25">
      <c r="A38" s="15" t="s">
        <v>25</v>
      </c>
      <c r="B38" s="12">
        <v>1742</v>
      </c>
      <c r="C38" s="13">
        <v>111</v>
      </c>
      <c r="D38" s="14" t="s">
        <v>12</v>
      </c>
      <c r="E38" s="14" t="s">
        <v>12</v>
      </c>
      <c r="F38" s="14">
        <v>0</v>
      </c>
      <c r="G38" s="14">
        <v>0</v>
      </c>
      <c r="I38" s="14">
        <f t="shared" si="1"/>
        <v>0</v>
      </c>
      <c r="J38" s="14">
        <f t="shared" si="0"/>
        <v>0</v>
      </c>
    </row>
    <row r="39" spans="1:10" x14ac:dyDescent="0.25">
      <c r="A39" s="15" t="s">
        <v>25</v>
      </c>
      <c r="B39" s="12">
        <v>1742</v>
      </c>
      <c r="C39" s="13">
        <v>222</v>
      </c>
      <c r="D39" s="14" t="s">
        <v>13</v>
      </c>
      <c r="E39" s="14" t="s">
        <v>18</v>
      </c>
      <c r="F39" s="14">
        <v>5</v>
      </c>
      <c r="G39" s="14">
        <v>6</v>
      </c>
      <c r="I39" s="14">
        <f t="shared" si="1"/>
        <v>5</v>
      </c>
      <c r="J39" s="14">
        <f t="shared" si="0"/>
        <v>6</v>
      </c>
    </row>
    <row r="40" spans="1:10" x14ac:dyDescent="0.25">
      <c r="A40" s="15" t="s">
        <v>25</v>
      </c>
      <c r="B40" s="12">
        <v>1742</v>
      </c>
      <c r="C40" s="13">
        <v>223</v>
      </c>
      <c r="D40" s="14" t="s">
        <v>13</v>
      </c>
      <c r="E40" s="14" t="s">
        <v>13</v>
      </c>
      <c r="F40" s="14">
        <v>6</v>
      </c>
      <c r="G40" s="14">
        <v>5</v>
      </c>
      <c r="I40" s="14">
        <f t="shared" si="1"/>
        <v>6</v>
      </c>
      <c r="J40" s="14">
        <v>6</v>
      </c>
    </row>
    <row r="41" spans="1:10" s="21" customFormat="1" x14ac:dyDescent="0.25">
      <c r="A41" s="15" t="s">
        <v>25</v>
      </c>
      <c r="B41" s="12">
        <v>1742</v>
      </c>
      <c r="C41" s="13">
        <v>224</v>
      </c>
      <c r="D41" s="21" t="s">
        <v>13</v>
      </c>
      <c r="E41" s="21" t="s">
        <v>14</v>
      </c>
      <c r="F41" s="21">
        <v>0</v>
      </c>
      <c r="G41" s="21">
        <v>0</v>
      </c>
      <c r="H41" s="21" t="s">
        <v>15</v>
      </c>
      <c r="I41" s="14">
        <f t="shared" si="1"/>
        <v>0</v>
      </c>
      <c r="J41" s="14">
        <f t="shared" si="0"/>
        <v>0</v>
      </c>
    </row>
    <row r="42" spans="1:10" x14ac:dyDescent="0.25">
      <c r="A42" s="15" t="s">
        <v>25</v>
      </c>
      <c r="B42" s="12">
        <v>1742</v>
      </c>
      <c r="C42" s="13">
        <v>711</v>
      </c>
      <c r="D42" s="14" t="s">
        <v>13</v>
      </c>
      <c r="E42" s="14" t="s">
        <v>13</v>
      </c>
      <c r="F42" s="14">
        <v>16</v>
      </c>
      <c r="G42" s="14">
        <v>4</v>
      </c>
      <c r="I42" s="14">
        <f t="shared" si="1"/>
        <v>16</v>
      </c>
      <c r="J42" s="14">
        <v>4</v>
      </c>
    </row>
    <row r="43" spans="1:10" x14ac:dyDescent="0.25">
      <c r="A43" s="15" t="s">
        <v>25</v>
      </c>
      <c r="B43" s="12">
        <v>1742</v>
      </c>
      <c r="C43" s="13">
        <v>831</v>
      </c>
      <c r="D43" s="14" t="s">
        <v>12</v>
      </c>
      <c r="E43" s="14" t="s">
        <v>12</v>
      </c>
      <c r="F43" s="14">
        <v>0</v>
      </c>
      <c r="G43" s="14">
        <v>0</v>
      </c>
      <c r="I43" s="14">
        <f t="shared" si="1"/>
        <v>0</v>
      </c>
      <c r="J43" s="14">
        <f t="shared" si="0"/>
        <v>0</v>
      </c>
    </row>
    <row r="44" spans="1:10" x14ac:dyDescent="0.25">
      <c r="A44" s="15" t="s">
        <v>26</v>
      </c>
      <c r="B44" s="12">
        <v>1759</v>
      </c>
      <c r="C44" s="13">
        <v>111</v>
      </c>
      <c r="D44" s="14" t="s">
        <v>12</v>
      </c>
      <c r="E44" s="14" t="s">
        <v>12</v>
      </c>
      <c r="F44" s="14">
        <v>0</v>
      </c>
      <c r="G44" s="14">
        <v>0</v>
      </c>
      <c r="I44" s="14">
        <f t="shared" si="1"/>
        <v>0</v>
      </c>
      <c r="J44" s="14">
        <f t="shared" si="0"/>
        <v>0</v>
      </c>
    </row>
    <row r="45" spans="1:10" x14ac:dyDescent="0.25">
      <c r="A45" s="15" t="s">
        <v>26</v>
      </c>
      <c r="B45" s="12">
        <v>1759</v>
      </c>
      <c r="C45" s="13">
        <v>222</v>
      </c>
      <c r="D45" s="14" t="s">
        <v>13</v>
      </c>
      <c r="E45" s="14" t="s">
        <v>13</v>
      </c>
      <c r="F45" s="14">
        <v>6</v>
      </c>
      <c r="G45" s="14">
        <v>5</v>
      </c>
      <c r="I45" s="14">
        <f t="shared" si="1"/>
        <v>6</v>
      </c>
      <c r="J45" s="14">
        <v>6</v>
      </c>
    </row>
    <row r="46" spans="1:10" x14ac:dyDescent="0.25">
      <c r="A46" s="18" t="s">
        <v>26</v>
      </c>
      <c r="B46" s="19">
        <v>1759</v>
      </c>
      <c r="C46" s="18">
        <v>223</v>
      </c>
      <c r="D46" s="14" t="s">
        <v>13</v>
      </c>
      <c r="E46" s="14" t="s">
        <v>13</v>
      </c>
      <c r="F46" s="14">
        <v>9</v>
      </c>
      <c r="G46" s="14">
        <v>6</v>
      </c>
      <c r="I46" s="14">
        <f t="shared" si="1"/>
        <v>9</v>
      </c>
      <c r="J46" s="14">
        <f t="shared" si="0"/>
        <v>6</v>
      </c>
    </row>
    <row r="47" spans="1:10" x14ac:dyDescent="0.25">
      <c r="A47" s="18" t="s">
        <v>26</v>
      </c>
      <c r="B47" s="19">
        <v>1759</v>
      </c>
      <c r="C47" s="18">
        <v>224</v>
      </c>
      <c r="D47" s="14" t="s">
        <v>12</v>
      </c>
      <c r="E47" s="14" t="s">
        <v>12</v>
      </c>
      <c r="F47" s="14">
        <v>0</v>
      </c>
      <c r="G47" s="14">
        <v>0</v>
      </c>
      <c r="I47" s="14">
        <f t="shared" si="1"/>
        <v>0</v>
      </c>
      <c r="J47" s="14">
        <f t="shared" si="0"/>
        <v>0</v>
      </c>
    </row>
    <row r="48" spans="1:10" x14ac:dyDescent="0.25">
      <c r="A48" s="18" t="s">
        <v>26</v>
      </c>
      <c r="B48" s="19">
        <v>1759</v>
      </c>
      <c r="C48" s="18">
        <v>711</v>
      </c>
      <c r="D48" s="14" t="s">
        <v>13</v>
      </c>
      <c r="E48" s="14" t="s">
        <v>13</v>
      </c>
      <c r="F48" s="14">
        <v>7</v>
      </c>
      <c r="G48" s="14">
        <v>3</v>
      </c>
      <c r="I48" s="14">
        <f t="shared" si="1"/>
        <v>7</v>
      </c>
      <c r="J48" s="14">
        <v>0</v>
      </c>
    </row>
    <row r="49" spans="1:10" x14ac:dyDescent="0.25">
      <c r="A49" s="18" t="s">
        <v>26</v>
      </c>
      <c r="B49" s="19">
        <v>1759</v>
      </c>
      <c r="C49" s="18">
        <v>831</v>
      </c>
      <c r="D49" s="14" t="s">
        <v>12</v>
      </c>
      <c r="E49" s="14" t="s">
        <v>12</v>
      </c>
      <c r="F49" s="14">
        <v>0</v>
      </c>
      <c r="G49" s="14">
        <v>0</v>
      </c>
      <c r="I49" s="14">
        <f t="shared" si="1"/>
        <v>0</v>
      </c>
      <c r="J49" s="14">
        <f t="shared" si="0"/>
        <v>0</v>
      </c>
    </row>
    <row r="50" spans="1:10" x14ac:dyDescent="0.25">
      <c r="A50" s="18" t="s">
        <v>27</v>
      </c>
      <c r="B50" s="19">
        <v>1817</v>
      </c>
      <c r="C50" s="18">
        <v>111</v>
      </c>
      <c r="D50" s="14" t="s">
        <v>12</v>
      </c>
      <c r="E50" s="14" t="s">
        <v>12</v>
      </c>
      <c r="F50" s="14">
        <v>0</v>
      </c>
      <c r="G50" s="14">
        <v>0</v>
      </c>
      <c r="I50" s="14">
        <f t="shared" si="1"/>
        <v>0</v>
      </c>
      <c r="J50" s="14">
        <f t="shared" si="0"/>
        <v>0</v>
      </c>
    </row>
    <row r="51" spans="1:10" x14ac:dyDescent="0.25">
      <c r="A51" s="18" t="s">
        <v>27</v>
      </c>
      <c r="B51" s="19">
        <v>1817</v>
      </c>
      <c r="C51" s="18">
        <v>222</v>
      </c>
      <c r="D51" s="14" t="s">
        <v>13</v>
      </c>
      <c r="E51" s="14" t="s">
        <v>13</v>
      </c>
      <c r="F51" s="14">
        <v>11</v>
      </c>
      <c r="G51" s="14">
        <v>5</v>
      </c>
      <c r="I51" s="14">
        <f t="shared" si="1"/>
        <v>11</v>
      </c>
      <c r="J51" s="14">
        <v>5</v>
      </c>
    </row>
    <row r="52" spans="1:10" x14ac:dyDescent="0.25">
      <c r="A52" s="18" t="s">
        <v>27</v>
      </c>
      <c r="B52" s="19">
        <v>1817</v>
      </c>
      <c r="C52" s="18">
        <v>223</v>
      </c>
      <c r="D52" s="14" t="s">
        <v>13</v>
      </c>
      <c r="E52" s="14" t="s">
        <v>13</v>
      </c>
      <c r="F52" s="14">
        <v>7</v>
      </c>
      <c r="G52" s="14">
        <v>6</v>
      </c>
      <c r="I52" s="14">
        <f t="shared" si="1"/>
        <v>7</v>
      </c>
      <c r="J52" s="14">
        <f t="shared" si="0"/>
        <v>6</v>
      </c>
    </row>
    <row r="53" spans="1:10" x14ac:dyDescent="0.25">
      <c r="A53" s="18" t="s">
        <v>27</v>
      </c>
      <c r="B53" s="19">
        <v>1817</v>
      </c>
      <c r="C53" s="18">
        <v>224</v>
      </c>
      <c r="D53" s="14" t="s">
        <v>12</v>
      </c>
      <c r="E53" s="14" t="s">
        <v>12</v>
      </c>
      <c r="F53" s="14">
        <v>0</v>
      </c>
      <c r="G53" s="14">
        <v>0</v>
      </c>
      <c r="I53" s="14">
        <f t="shared" si="1"/>
        <v>0</v>
      </c>
      <c r="J53" s="14">
        <f t="shared" si="0"/>
        <v>0</v>
      </c>
    </row>
    <row r="54" spans="1:10" x14ac:dyDescent="0.25">
      <c r="A54" s="18" t="s">
        <v>27</v>
      </c>
      <c r="B54" s="19">
        <v>1817</v>
      </c>
      <c r="C54" s="18">
        <v>711</v>
      </c>
      <c r="D54" s="14" t="s">
        <v>13</v>
      </c>
      <c r="E54" s="14" t="s">
        <v>13</v>
      </c>
      <c r="F54" s="14">
        <v>9</v>
      </c>
      <c r="G54" s="14">
        <v>6</v>
      </c>
      <c r="I54" s="14">
        <f t="shared" si="1"/>
        <v>9</v>
      </c>
      <c r="J54" s="14">
        <v>0</v>
      </c>
    </row>
    <row r="55" spans="1:10" x14ac:dyDescent="0.25">
      <c r="A55" s="18" t="s">
        <v>27</v>
      </c>
      <c r="B55" s="19">
        <v>1817</v>
      </c>
      <c r="C55" s="18">
        <v>831</v>
      </c>
      <c r="D55" s="14" t="s">
        <v>12</v>
      </c>
      <c r="E55" s="14" t="s">
        <v>12</v>
      </c>
      <c r="F55" s="14">
        <v>0</v>
      </c>
      <c r="G55" s="14">
        <v>0</v>
      </c>
      <c r="I55" s="14">
        <f t="shared" si="1"/>
        <v>0</v>
      </c>
      <c r="J55" s="14">
        <f t="shared" si="0"/>
        <v>0</v>
      </c>
    </row>
    <row r="56" spans="1:10" ht="15.75" thickBot="1" x14ac:dyDescent="0.3">
      <c r="A56" s="6"/>
      <c r="B56" s="28" t="s">
        <v>28</v>
      </c>
      <c r="C56" s="6" t="s">
        <v>29</v>
      </c>
    </row>
    <row r="57" spans="1:10" x14ac:dyDescent="0.25">
      <c r="A57" s="29" t="s">
        <v>30</v>
      </c>
      <c r="B57" s="30">
        <f>SUM(F2:G55)</f>
        <v>237</v>
      </c>
      <c r="C57" s="30">
        <f>SUM(I2:J55)</f>
        <v>230</v>
      </c>
    </row>
    <row r="58" spans="1:10" x14ac:dyDescent="0.25">
      <c r="A58" s="31" t="s">
        <v>31</v>
      </c>
      <c r="B58" s="32">
        <f>SUM(F2:F55)</f>
        <v>157</v>
      </c>
      <c r="C58" s="32">
        <f>SUM(I2:I55)</f>
        <v>159</v>
      </c>
    </row>
    <row r="59" spans="1:10" x14ac:dyDescent="0.25">
      <c r="A59" s="31" t="s">
        <v>32</v>
      </c>
      <c r="B59" s="32">
        <f>SUM(G2:G55)</f>
        <v>80</v>
      </c>
      <c r="C59" s="32">
        <f>SUM(J2:J55)</f>
        <v>71</v>
      </c>
    </row>
    <row r="60" spans="1:10" ht="15.75" thickBot="1" x14ac:dyDescent="0.3">
      <c r="A60" s="33" t="s">
        <v>33</v>
      </c>
      <c r="B60" s="34">
        <f>B58/B57</f>
        <v>0.66244725738396626</v>
      </c>
      <c r="C60" s="34">
        <f>C58/C57</f>
        <v>0.69130434782608696</v>
      </c>
    </row>
  </sheetData>
  <autoFilter ref="A1:H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ySplit="1" topLeftCell="A35" activePane="bottomLeft" state="frozen"/>
      <selection pane="bottomLeft" activeCell="C69" sqref="C69:C72"/>
    </sheetView>
  </sheetViews>
  <sheetFormatPr defaultColWidth="8.85546875" defaultRowHeight="15" x14ac:dyDescent="0.25"/>
  <cols>
    <col min="1" max="1" width="16.42578125" style="6" bestFit="1" customWidth="1"/>
    <col min="2" max="2" width="8.28515625" style="6" bestFit="1" customWidth="1"/>
    <col min="3" max="3" width="7.5703125" style="6" bestFit="1" customWidth="1"/>
    <col min="4" max="4" width="15.42578125" customWidth="1"/>
    <col min="5" max="5" width="17.42578125" bestFit="1" customWidth="1"/>
    <col min="6" max="6" width="11.140625" bestFit="1" customWidth="1"/>
    <col min="7" max="7" width="14.140625" customWidth="1"/>
    <col min="8" max="8" width="52.42578125" customWidth="1"/>
  </cols>
  <sheetData>
    <row r="1" spans="1:11" s="45" customFormat="1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7" t="s">
        <v>8</v>
      </c>
      <c r="J1" s="37" t="s">
        <v>9</v>
      </c>
      <c r="K1" s="45" t="s">
        <v>34</v>
      </c>
    </row>
    <row r="2" spans="1:11" s="42" customFormat="1" ht="15.75" customHeight="1" x14ac:dyDescent="0.25">
      <c r="A2" s="39" t="s">
        <v>35</v>
      </c>
      <c r="B2" s="39">
        <v>1557</v>
      </c>
      <c r="C2" s="1">
        <v>111</v>
      </c>
      <c r="D2" s="40" t="s">
        <v>12</v>
      </c>
      <c r="E2" s="23" t="s">
        <v>12</v>
      </c>
      <c r="F2" s="41">
        <v>0</v>
      </c>
      <c r="G2" s="38">
        <v>0</v>
      </c>
      <c r="H2" s="40"/>
      <c r="I2" s="42">
        <f>F2</f>
        <v>0</v>
      </c>
      <c r="J2" s="42">
        <f t="shared" ref="J2:J65" si="0">G2</f>
        <v>0</v>
      </c>
    </row>
    <row r="3" spans="1:11" s="42" customFormat="1" ht="15.75" customHeight="1" x14ac:dyDescent="0.25">
      <c r="A3" s="39" t="s">
        <v>35</v>
      </c>
      <c r="B3" s="39">
        <v>1557</v>
      </c>
      <c r="C3" s="1">
        <v>222</v>
      </c>
      <c r="D3" s="40" t="s">
        <v>12</v>
      </c>
      <c r="E3" s="23" t="s">
        <v>12</v>
      </c>
      <c r="F3" s="41">
        <v>0</v>
      </c>
      <c r="G3" s="23">
        <v>0</v>
      </c>
      <c r="H3" s="40"/>
      <c r="I3" s="42">
        <f t="shared" ref="I3:I65" si="1">F3</f>
        <v>0</v>
      </c>
      <c r="J3" s="42">
        <f t="shared" si="0"/>
        <v>0</v>
      </c>
    </row>
    <row r="4" spans="1:11" s="42" customFormat="1" ht="15.75" customHeight="1" x14ac:dyDescent="0.25">
      <c r="A4" s="39" t="s">
        <v>35</v>
      </c>
      <c r="B4" s="39">
        <v>1557</v>
      </c>
      <c r="C4" s="1">
        <v>223</v>
      </c>
      <c r="D4" s="40" t="s">
        <v>12</v>
      </c>
      <c r="E4" s="23" t="s">
        <v>12</v>
      </c>
      <c r="F4" s="41">
        <v>0</v>
      </c>
      <c r="G4" s="23">
        <v>0</v>
      </c>
      <c r="H4" s="40"/>
      <c r="I4" s="42">
        <f t="shared" si="1"/>
        <v>0</v>
      </c>
      <c r="J4" s="42">
        <f t="shared" si="0"/>
        <v>0</v>
      </c>
    </row>
    <row r="5" spans="1:11" s="42" customFormat="1" ht="15.75" customHeight="1" x14ac:dyDescent="0.25">
      <c r="A5" s="39" t="s">
        <v>35</v>
      </c>
      <c r="B5" s="39">
        <v>1557</v>
      </c>
      <c r="C5" s="1">
        <v>224</v>
      </c>
      <c r="D5" s="40" t="s">
        <v>12</v>
      </c>
      <c r="E5" s="23" t="s">
        <v>12</v>
      </c>
      <c r="F5" s="41">
        <v>0</v>
      </c>
      <c r="G5" s="38">
        <v>0</v>
      </c>
      <c r="H5" s="40"/>
      <c r="I5" s="42">
        <f t="shared" si="1"/>
        <v>0</v>
      </c>
      <c r="J5" s="42">
        <f t="shared" si="0"/>
        <v>0</v>
      </c>
    </row>
    <row r="6" spans="1:11" s="42" customFormat="1" ht="15.75" customHeight="1" x14ac:dyDescent="0.25">
      <c r="A6" s="39" t="s">
        <v>35</v>
      </c>
      <c r="B6" s="39">
        <v>1557</v>
      </c>
      <c r="C6" s="1">
        <v>711</v>
      </c>
      <c r="D6" s="40" t="s">
        <v>12</v>
      </c>
      <c r="E6" s="23" t="s">
        <v>12</v>
      </c>
      <c r="F6" s="41">
        <v>0</v>
      </c>
      <c r="G6" s="23">
        <v>0</v>
      </c>
      <c r="H6" s="40"/>
      <c r="I6" s="42">
        <f t="shared" si="1"/>
        <v>0</v>
      </c>
      <c r="J6" s="42">
        <f t="shared" si="0"/>
        <v>0</v>
      </c>
    </row>
    <row r="7" spans="1:11" s="42" customFormat="1" ht="15.75" customHeight="1" x14ac:dyDescent="0.25">
      <c r="A7" s="39" t="s">
        <v>35</v>
      </c>
      <c r="B7" s="39">
        <v>1557</v>
      </c>
      <c r="C7" s="1">
        <v>831</v>
      </c>
      <c r="D7" s="40" t="s">
        <v>12</v>
      </c>
      <c r="E7" s="23" t="s">
        <v>12</v>
      </c>
      <c r="F7" s="41">
        <v>0</v>
      </c>
      <c r="G7" s="23">
        <v>0</v>
      </c>
      <c r="H7" s="40"/>
      <c r="I7" s="42">
        <f t="shared" si="1"/>
        <v>0</v>
      </c>
      <c r="J7" s="42">
        <f t="shared" si="0"/>
        <v>0</v>
      </c>
    </row>
    <row r="8" spans="1:11" s="23" customFormat="1" x14ac:dyDescent="0.25">
      <c r="A8" s="25" t="s">
        <v>36</v>
      </c>
      <c r="B8" s="5">
        <v>1615</v>
      </c>
      <c r="C8" s="1">
        <v>111</v>
      </c>
      <c r="D8" s="23" t="s">
        <v>12</v>
      </c>
      <c r="E8" s="23" t="s">
        <v>12</v>
      </c>
      <c r="F8" s="38">
        <v>0</v>
      </c>
      <c r="G8" s="38">
        <v>0</v>
      </c>
      <c r="I8" s="42">
        <f t="shared" si="1"/>
        <v>0</v>
      </c>
      <c r="J8" s="42">
        <f t="shared" si="0"/>
        <v>0</v>
      </c>
    </row>
    <row r="9" spans="1:11" s="23" customFormat="1" x14ac:dyDescent="0.25">
      <c r="A9" s="22" t="s">
        <v>36</v>
      </c>
      <c r="B9" s="5">
        <v>1615</v>
      </c>
      <c r="C9" s="1">
        <v>222</v>
      </c>
      <c r="D9" s="23" t="s">
        <v>12</v>
      </c>
      <c r="E9" s="23" t="s">
        <v>12</v>
      </c>
      <c r="F9" s="23">
        <v>0</v>
      </c>
      <c r="G9" s="23">
        <v>0</v>
      </c>
      <c r="I9" s="42">
        <f t="shared" si="1"/>
        <v>0</v>
      </c>
      <c r="J9" s="42">
        <f t="shared" si="0"/>
        <v>0</v>
      </c>
    </row>
    <row r="10" spans="1:11" s="23" customFormat="1" x14ac:dyDescent="0.25">
      <c r="A10" s="22" t="s">
        <v>36</v>
      </c>
      <c r="B10" s="5">
        <v>1615</v>
      </c>
      <c r="C10" s="1">
        <v>223</v>
      </c>
      <c r="D10" s="23" t="s">
        <v>12</v>
      </c>
      <c r="E10" s="23" t="s">
        <v>12</v>
      </c>
      <c r="F10" s="23">
        <v>0</v>
      </c>
      <c r="G10" s="23">
        <v>0</v>
      </c>
      <c r="I10" s="42">
        <f t="shared" si="1"/>
        <v>0</v>
      </c>
      <c r="J10" s="42">
        <f t="shared" si="0"/>
        <v>0</v>
      </c>
    </row>
    <row r="11" spans="1:11" s="23" customFormat="1" x14ac:dyDescent="0.25">
      <c r="A11" s="22" t="s">
        <v>36</v>
      </c>
      <c r="B11" s="5">
        <v>1615</v>
      </c>
      <c r="C11" s="1">
        <v>224</v>
      </c>
      <c r="D11" s="23" t="s">
        <v>12</v>
      </c>
      <c r="E11" s="23" t="s">
        <v>12</v>
      </c>
      <c r="F11" s="23">
        <v>0</v>
      </c>
      <c r="G11" s="23">
        <v>0</v>
      </c>
      <c r="I11" s="42">
        <f t="shared" si="1"/>
        <v>0</v>
      </c>
      <c r="J11" s="42">
        <f t="shared" si="0"/>
        <v>0</v>
      </c>
    </row>
    <row r="12" spans="1:11" s="23" customFormat="1" x14ac:dyDescent="0.25">
      <c r="A12" s="22" t="s">
        <v>36</v>
      </c>
      <c r="B12" s="5">
        <v>1615</v>
      </c>
      <c r="C12" s="1">
        <v>711</v>
      </c>
      <c r="D12" s="23" t="s">
        <v>13</v>
      </c>
      <c r="E12" s="23" t="s">
        <v>18</v>
      </c>
      <c r="F12" s="23">
        <v>2</v>
      </c>
      <c r="G12" s="23">
        <v>0</v>
      </c>
      <c r="I12" s="42">
        <f t="shared" si="1"/>
        <v>2</v>
      </c>
      <c r="J12" s="42">
        <f t="shared" si="0"/>
        <v>0</v>
      </c>
    </row>
    <row r="13" spans="1:11" s="23" customFormat="1" x14ac:dyDescent="0.25">
      <c r="A13" s="22" t="s">
        <v>36</v>
      </c>
      <c r="B13" s="5">
        <v>1615</v>
      </c>
      <c r="C13" s="1">
        <v>831</v>
      </c>
      <c r="D13" s="23" t="s">
        <v>12</v>
      </c>
      <c r="E13" s="23" t="s">
        <v>12</v>
      </c>
      <c r="F13" s="23">
        <v>0</v>
      </c>
      <c r="G13" s="23">
        <v>0</v>
      </c>
      <c r="I13" s="42">
        <f t="shared" si="1"/>
        <v>0</v>
      </c>
      <c r="J13" s="42">
        <f t="shared" si="0"/>
        <v>0</v>
      </c>
    </row>
    <row r="14" spans="1:11" s="23" customFormat="1" x14ac:dyDescent="0.25">
      <c r="A14" s="22" t="s">
        <v>37</v>
      </c>
      <c r="B14" s="5">
        <v>1633</v>
      </c>
      <c r="C14" s="1">
        <v>111</v>
      </c>
      <c r="D14" s="23" t="s">
        <v>18</v>
      </c>
      <c r="E14" s="23" t="s">
        <v>18</v>
      </c>
      <c r="F14" s="23">
        <v>4</v>
      </c>
      <c r="G14" s="23">
        <v>0</v>
      </c>
      <c r="I14" s="42">
        <f t="shared" si="1"/>
        <v>4</v>
      </c>
      <c r="J14" s="42">
        <f t="shared" si="0"/>
        <v>0</v>
      </c>
    </row>
    <row r="15" spans="1:11" s="23" customFormat="1" x14ac:dyDescent="0.25">
      <c r="A15" s="22" t="s">
        <v>37</v>
      </c>
      <c r="B15" s="5">
        <v>1633</v>
      </c>
      <c r="C15" s="1">
        <v>222</v>
      </c>
      <c r="D15" s="23" t="s">
        <v>12</v>
      </c>
      <c r="E15" s="26" t="s">
        <v>18</v>
      </c>
      <c r="F15" s="23">
        <v>8</v>
      </c>
      <c r="G15" s="23">
        <v>2</v>
      </c>
      <c r="H15" s="23" t="s">
        <v>38</v>
      </c>
      <c r="I15" s="42">
        <f t="shared" si="1"/>
        <v>8</v>
      </c>
      <c r="J15" s="42">
        <v>1</v>
      </c>
    </row>
    <row r="16" spans="1:11" s="23" customFormat="1" x14ac:dyDescent="0.25">
      <c r="A16" s="22" t="s">
        <v>37</v>
      </c>
      <c r="B16" s="5">
        <v>1633</v>
      </c>
      <c r="C16" s="1">
        <v>223</v>
      </c>
      <c r="D16" s="23" t="s">
        <v>12</v>
      </c>
      <c r="E16" s="23" t="s">
        <v>18</v>
      </c>
      <c r="F16" s="23">
        <v>5</v>
      </c>
      <c r="G16" s="23">
        <v>0</v>
      </c>
      <c r="H16" s="23" t="s">
        <v>38</v>
      </c>
      <c r="I16" s="42">
        <f t="shared" si="1"/>
        <v>5</v>
      </c>
      <c r="J16" s="42">
        <f t="shared" si="0"/>
        <v>0</v>
      </c>
    </row>
    <row r="17" spans="1:10" s="23" customFormat="1" x14ac:dyDescent="0.25">
      <c r="A17" s="22" t="s">
        <v>37</v>
      </c>
      <c r="B17" s="5">
        <v>1633</v>
      </c>
      <c r="C17" s="1">
        <v>224</v>
      </c>
      <c r="D17" s="23" t="s">
        <v>12</v>
      </c>
      <c r="E17" s="23" t="s">
        <v>12</v>
      </c>
      <c r="F17" s="23">
        <v>0</v>
      </c>
      <c r="G17" s="23">
        <v>0</v>
      </c>
      <c r="I17" s="42">
        <f t="shared" si="1"/>
        <v>0</v>
      </c>
      <c r="J17" s="42">
        <f t="shared" si="0"/>
        <v>0</v>
      </c>
    </row>
    <row r="18" spans="1:10" s="23" customFormat="1" x14ac:dyDescent="0.25">
      <c r="A18" s="22" t="s">
        <v>37</v>
      </c>
      <c r="B18" s="5">
        <v>1633</v>
      </c>
      <c r="C18" s="1">
        <v>711</v>
      </c>
      <c r="D18" s="23" t="s">
        <v>13</v>
      </c>
      <c r="E18" s="26" t="s">
        <v>18</v>
      </c>
      <c r="F18" s="23">
        <v>13</v>
      </c>
      <c r="G18" s="23">
        <v>2</v>
      </c>
      <c r="I18" s="42">
        <f t="shared" si="1"/>
        <v>13</v>
      </c>
      <c r="J18" s="42">
        <v>2</v>
      </c>
    </row>
    <row r="19" spans="1:10" s="23" customFormat="1" x14ac:dyDescent="0.25">
      <c r="A19" s="22" t="s">
        <v>37</v>
      </c>
      <c r="B19" s="5">
        <v>1633</v>
      </c>
      <c r="C19" s="1">
        <v>831</v>
      </c>
      <c r="D19" s="23" t="s">
        <v>12</v>
      </c>
      <c r="E19" s="23" t="s">
        <v>18</v>
      </c>
      <c r="F19" s="23">
        <v>3</v>
      </c>
      <c r="G19" s="23">
        <v>0</v>
      </c>
      <c r="H19" s="23" t="s">
        <v>38</v>
      </c>
      <c r="I19" s="42">
        <f t="shared" si="1"/>
        <v>3</v>
      </c>
      <c r="J19" s="42">
        <f t="shared" si="0"/>
        <v>0</v>
      </c>
    </row>
    <row r="20" spans="1:10" s="23" customFormat="1" x14ac:dyDescent="0.25">
      <c r="A20" s="22" t="s">
        <v>39</v>
      </c>
      <c r="B20" s="5">
        <v>1650</v>
      </c>
      <c r="C20" s="1">
        <v>111</v>
      </c>
      <c r="D20" s="23" t="s">
        <v>12</v>
      </c>
      <c r="E20" s="23" t="s">
        <v>12</v>
      </c>
      <c r="F20" s="23">
        <v>0</v>
      </c>
      <c r="G20" s="23">
        <v>0</v>
      </c>
      <c r="I20" s="42">
        <f t="shared" si="1"/>
        <v>0</v>
      </c>
      <c r="J20" s="42">
        <f t="shared" si="0"/>
        <v>0</v>
      </c>
    </row>
    <row r="21" spans="1:10" s="23" customFormat="1" x14ac:dyDescent="0.25">
      <c r="A21" s="22" t="s">
        <v>39</v>
      </c>
      <c r="B21" s="5">
        <v>1650</v>
      </c>
      <c r="C21" s="1">
        <v>222</v>
      </c>
      <c r="D21" s="23" t="s">
        <v>13</v>
      </c>
      <c r="E21" s="26" t="s">
        <v>18</v>
      </c>
      <c r="F21" s="23">
        <v>6</v>
      </c>
      <c r="G21" s="23">
        <v>6</v>
      </c>
      <c r="I21" s="42">
        <f t="shared" si="1"/>
        <v>6</v>
      </c>
      <c r="J21" s="42">
        <f t="shared" si="0"/>
        <v>6</v>
      </c>
    </row>
    <row r="22" spans="1:10" s="23" customFormat="1" x14ac:dyDescent="0.25">
      <c r="A22" s="22" t="s">
        <v>39</v>
      </c>
      <c r="B22" s="5">
        <v>1650</v>
      </c>
      <c r="C22" s="1">
        <v>223</v>
      </c>
      <c r="D22" s="23" t="s">
        <v>13</v>
      </c>
      <c r="E22" s="26" t="s">
        <v>18</v>
      </c>
      <c r="F22" s="23">
        <v>4</v>
      </c>
      <c r="G22" s="23">
        <v>6</v>
      </c>
      <c r="I22" s="42">
        <f t="shared" si="1"/>
        <v>4</v>
      </c>
      <c r="J22" s="42">
        <v>5</v>
      </c>
    </row>
    <row r="23" spans="1:10" s="23" customFormat="1" x14ac:dyDescent="0.25">
      <c r="A23" s="22" t="s">
        <v>39</v>
      </c>
      <c r="B23" s="5">
        <v>1650</v>
      </c>
      <c r="C23" s="1">
        <v>224</v>
      </c>
      <c r="D23" s="23" t="s">
        <v>12</v>
      </c>
      <c r="E23" s="23" t="s">
        <v>12</v>
      </c>
      <c r="F23" s="23">
        <v>0</v>
      </c>
      <c r="G23" s="23">
        <v>0</v>
      </c>
      <c r="I23" s="42">
        <f t="shared" si="1"/>
        <v>0</v>
      </c>
      <c r="J23" s="42">
        <f t="shared" si="0"/>
        <v>0</v>
      </c>
    </row>
    <row r="24" spans="1:10" s="23" customFormat="1" x14ac:dyDescent="0.25">
      <c r="A24" s="22" t="s">
        <v>39</v>
      </c>
      <c r="B24" s="5">
        <v>1650</v>
      </c>
      <c r="C24" s="1">
        <v>711</v>
      </c>
      <c r="D24" s="23" t="s">
        <v>13</v>
      </c>
      <c r="E24" s="23" t="s">
        <v>18</v>
      </c>
      <c r="F24" s="23">
        <v>19</v>
      </c>
      <c r="G24" s="23">
        <v>0</v>
      </c>
      <c r="I24" s="42">
        <f t="shared" si="1"/>
        <v>19</v>
      </c>
      <c r="J24" s="42">
        <f t="shared" si="0"/>
        <v>0</v>
      </c>
    </row>
    <row r="25" spans="1:10" s="23" customFormat="1" x14ac:dyDescent="0.25">
      <c r="A25" s="22" t="s">
        <v>39</v>
      </c>
      <c r="B25" s="5">
        <v>1650</v>
      </c>
      <c r="C25" s="1">
        <v>831</v>
      </c>
      <c r="D25" s="23" t="s">
        <v>12</v>
      </c>
      <c r="E25" s="23" t="s">
        <v>18</v>
      </c>
      <c r="F25" s="23">
        <v>4</v>
      </c>
      <c r="G25" s="23">
        <v>0</v>
      </c>
      <c r="I25" s="42">
        <f t="shared" si="1"/>
        <v>4</v>
      </c>
      <c r="J25" s="42">
        <f t="shared" si="0"/>
        <v>0</v>
      </c>
    </row>
    <row r="26" spans="1:10" s="23" customFormat="1" x14ac:dyDescent="0.25">
      <c r="A26" s="22" t="s">
        <v>40</v>
      </c>
      <c r="B26" s="5">
        <v>1708</v>
      </c>
      <c r="C26" s="1">
        <v>111</v>
      </c>
      <c r="D26" s="23" t="s">
        <v>12</v>
      </c>
      <c r="E26" s="23" t="s">
        <v>12</v>
      </c>
      <c r="F26" s="23">
        <v>0</v>
      </c>
      <c r="G26" s="23">
        <v>0</v>
      </c>
      <c r="I26" s="42">
        <f t="shared" si="1"/>
        <v>0</v>
      </c>
      <c r="J26" s="42">
        <f t="shared" si="0"/>
        <v>0</v>
      </c>
    </row>
    <row r="27" spans="1:10" s="23" customFormat="1" x14ac:dyDescent="0.25">
      <c r="A27" s="22" t="s">
        <v>40</v>
      </c>
      <c r="B27" s="5">
        <v>1708</v>
      </c>
      <c r="C27" s="1">
        <v>222</v>
      </c>
      <c r="D27" s="23" t="s">
        <v>13</v>
      </c>
      <c r="E27" s="23" t="s">
        <v>18</v>
      </c>
      <c r="F27" s="23">
        <v>8</v>
      </c>
      <c r="G27" s="23">
        <v>5</v>
      </c>
      <c r="I27" s="42">
        <f t="shared" si="1"/>
        <v>8</v>
      </c>
      <c r="J27" s="42">
        <f t="shared" si="0"/>
        <v>5</v>
      </c>
    </row>
    <row r="28" spans="1:10" s="23" customFormat="1" x14ac:dyDescent="0.25">
      <c r="A28" s="22" t="s">
        <v>40</v>
      </c>
      <c r="B28" s="5">
        <v>1708</v>
      </c>
      <c r="C28" s="1">
        <v>223</v>
      </c>
      <c r="D28" s="23" t="s">
        <v>13</v>
      </c>
      <c r="E28" s="23" t="s">
        <v>18</v>
      </c>
      <c r="F28" s="23">
        <v>7</v>
      </c>
      <c r="G28" s="23">
        <v>5</v>
      </c>
      <c r="I28" s="42">
        <f t="shared" si="1"/>
        <v>7</v>
      </c>
      <c r="J28" s="42">
        <f t="shared" si="0"/>
        <v>5</v>
      </c>
    </row>
    <row r="29" spans="1:10" s="23" customFormat="1" x14ac:dyDescent="0.25">
      <c r="A29" s="22" t="s">
        <v>40</v>
      </c>
      <c r="B29" s="5">
        <v>1708</v>
      </c>
      <c r="C29" s="24">
        <v>224</v>
      </c>
      <c r="D29" s="23" t="s">
        <v>12</v>
      </c>
      <c r="E29" s="23" t="s">
        <v>12</v>
      </c>
      <c r="F29" s="23">
        <v>0</v>
      </c>
      <c r="G29" s="23">
        <v>0</v>
      </c>
      <c r="I29" s="42">
        <f t="shared" si="1"/>
        <v>0</v>
      </c>
      <c r="J29" s="42">
        <f t="shared" si="0"/>
        <v>0</v>
      </c>
    </row>
    <row r="30" spans="1:10" s="23" customFormat="1" x14ac:dyDescent="0.25">
      <c r="A30" s="22" t="s">
        <v>40</v>
      </c>
      <c r="B30" s="5">
        <v>1708</v>
      </c>
      <c r="C30" s="24">
        <v>711</v>
      </c>
      <c r="D30" s="23" t="s">
        <v>13</v>
      </c>
      <c r="E30" s="23" t="s">
        <v>18</v>
      </c>
      <c r="F30" s="23">
        <v>13</v>
      </c>
      <c r="G30" s="23">
        <v>3</v>
      </c>
      <c r="I30" s="42">
        <f t="shared" si="1"/>
        <v>13</v>
      </c>
      <c r="J30" s="42">
        <v>3</v>
      </c>
    </row>
    <row r="31" spans="1:10" s="23" customFormat="1" x14ac:dyDescent="0.25">
      <c r="A31" s="22" t="s">
        <v>40</v>
      </c>
      <c r="B31" s="22">
        <v>1708</v>
      </c>
      <c r="C31" s="22">
        <v>831</v>
      </c>
      <c r="D31" s="23" t="s">
        <v>12</v>
      </c>
      <c r="E31" s="23" t="s">
        <v>18</v>
      </c>
      <c r="F31" s="23">
        <v>3</v>
      </c>
      <c r="G31" s="23">
        <v>0</v>
      </c>
      <c r="H31" s="23" t="s">
        <v>38</v>
      </c>
      <c r="I31" s="42">
        <f t="shared" si="1"/>
        <v>3</v>
      </c>
      <c r="J31" s="42">
        <f t="shared" si="0"/>
        <v>0</v>
      </c>
    </row>
    <row r="32" spans="1:10" s="23" customFormat="1" x14ac:dyDescent="0.25">
      <c r="A32" s="22" t="s">
        <v>41</v>
      </c>
      <c r="B32" s="22">
        <v>1726</v>
      </c>
      <c r="C32" s="22">
        <v>111</v>
      </c>
      <c r="D32" s="23" t="s">
        <v>12</v>
      </c>
      <c r="F32" s="23">
        <v>0</v>
      </c>
      <c r="G32" s="23">
        <v>0</v>
      </c>
      <c r="I32" s="42">
        <f t="shared" si="1"/>
        <v>0</v>
      </c>
      <c r="J32" s="42">
        <f t="shared" si="0"/>
        <v>0</v>
      </c>
    </row>
    <row r="33" spans="1:10" s="23" customFormat="1" x14ac:dyDescent="0.25">
      <c r="A33" s="22" t="s">
        <v>41</v>
      </c>
      <c r="B33" s="22">
        <v>1726</v>
      </c>
      <c r="C33" s="22">
        <v>222</v>
      </c>
      <c r="D33" s="23" t="s">
        <v>12</v>
      </c>
      <c r="E33" s="23" t="s">
        <v>13</v>
      </c>
      <c r="F33" s="23">
        <v>3</v>
      </c>
      <c r="G33" s="23">
        <v>6</v>
      </c>
      <c r="I33" s="42">
        <f t="shared" si="1"/>
        <v>3</v>
      </c>
      <c r="J33" s="42">
        <f t="shared" si="0"/>
        <v>6</v>
      </c>
    </row>
    <row r="34" spans="1:10" s="23" customFormat="1" x14ac:dyDescent="0.25">
      <c r="A34" s="22" t="s">
        <v>41</v>
      </c>
      <c r="B34" s="22">
        <v>1726</v>
      </c>
      <c r="C34" s="22">
        <v>223</v>
      </c>
      <c r="D34" s="23" t="s">
        <v>12</v>
      </c>
      <c r="E34" s="23" t="s">
        <v>18</v>
      </c>
      <c r="F34" s="23">
        <v>9</v>
      </c>
      <c r="G34" s="23">
        <v>4</v>
      </c>
      <c r="I34" s="42">
        <f t="shared" si="1"/>
        <v>9</v>
      </c>
      <c r="J34" s="42">
        <f t="shared" si="0"/>
        <v>4</v>
      </c>
    </row>
    <row r="35" spans="1:10" s="23" customFormat="1" x14ac:dyDescent="0.25">
      <c r="A35" s="22" t="s">
        <v>41</v>
      </c>
      <c r="B35" s="22">
        <v>1726</v>
      </c>
      <c r="C35" s="22">
        <v>224</v>
      </c>
      <c r="D35" s="23" t="s">
        <v>12</v>
      </c>
      <c r="E35" s="23" t="s">
        <v>12</v>
      </c>
      <c r="F35" s="23">
        <v>0</v>
      </c>
      <c r="G35" s="23">
        <v>0</v>
      </c>
      <c r="I35" s="42">
        <f t="shared" si="1"/>
        <v>0</v>
      </c>
      <c r="J35" s="42">
        <f t="shared" si="0"/>
        <v>0</v>
      </c>
    </row>
    <row r="36" spans="1:10" s="23" customFormat="1" x14ac:dyDescent="0.25">
      <c r="A36" s="22" t="s">
        <v>41</v>
      </c>
      <c r="B36" s="22">
        <v>1726</v>
      </c>
      <c r="C36" s="22">
        <v>711</v>
      </c>
      <c r="D36" s="23" t="s">
        <v>12</v>
      </c>
      <c r="E36" s="23" t="s">
        <v>18</v>
      </c>
      <c r="F36" s="23">
        <v>15</v>
      </c>
      <c r="G36" s="23">
        <v>0</v>
      </c>
      <c r="I36" s="42">
        <f t="shared" si="1"/>
        <v>15</v>
      </c>
      <c r="J36" s="42">
        <v>0</v>
      </c>
    </row>
    <row r="37" spans="1:10" s="23" customFormat="1" x14ac:dyDescent="0.25">
      <c r="A37" s="22" t="s">
        <v>41</v>
      </c>
      <c r="B37" s="22">
        <v>1726</v>
      </c>
      <c r="C37" s="22">
        <v>831</v>
      </c>
      <c r="D37" s="23" t="s">
        <v>12</v>
      </c>
      <c r="E37" s="23" t="s">
        <v>12</v>
      </c>
      <c r="F37" s="23">
        <v>0</v>
      </c>
      <c r="G37" s="23">
        <v>0</v>
      </c>
      <c r="I37" s="42">
        <f t="shared" si="1"/>
        <v>0</v>
      </c>
      <c r="J37" s="42">
        <f t="shared" si="0"/>
        <v>0</v>
      </c>
    </row>
    <row r="38" spans="1:10" s="23" customFormat="1" x14ac:dyDescent="0.25">
      <c r="A38" s="22" t="s">
        <v>42</v>
      </c>
      <c r="B38" s="22">
        <v>1743</v>
      </c>
      <c r="C38" s="22">
        <v>111</v>
      </c>
      <c r="D38" s="23" t="s">
        <v>18</v>
      </c>
      <c r="E38" s="23" t="s">
        <v>18</v>
      </c>
      <c r="F38" s="23">
        <v>4</v>
      </c>
      <c r="G38" s="23">
        <v>0</v>
      </c>
      <c r="I38" s="42">
        <f t="shared" si="1"/>
        <v>4</v>
      </c>
      <c r="J38" s="42">
        <f t="shared" si="0"/>
        <v>0</v>
      </c>
    </row>
    <row r="39" spans="1:10" s="23" customFormat="1" x14ac:dyDescent="0.25">
      <c r="A39" s="22" t="s">
        <v>42</v>
      </c>
      <c r="B39" s="22">
        <v>1743</v>
      </c>
      <c r="C39" s="22">
        <v>222</v>
      </c>
      <c r="D39" s="23" t="s">
        <v>13</v>
      </c>
      <c r="E39" s="23" t="s">
        <v>18</v>
      </c>
      <c r="F39" s="23">
        <v>5</v>
      </c>
      <c r="G39" s="23">
        <v>6</v>
      </c>
      <c r="I39" s="42">
        <f t="shared" si="1"/>
        <v>5</v>
      </c>
      <c r="J39" s="42">
        <v>5</v>
      </c>
    </row>
    <row r="40" spans="1:10" s="23" customFormat="1" x14ac:dyDescent="0.25">
      <c r="A40" s="22" t="s">
        <v>42</v>
      </c>
      <c r="B40" s="22">
        <v>1743</v>
      </c>
      <c r="C40" s="22">
        <v>223</v>
      </c>
      <c r="D40" s="23" t="s">
        <v>12</v>
      </c>
      <c r="E40" s="23" t="s">
        <v>18</v>
      </c>
      <c r="F40" s="23">
        <v>7</v>
      </c>
      <c r="G40" s="23">
        <v>5</v>
      </c>
      <c r="I40" s="42">
        <f t="shared" si="1"/>
        <v>7</v>
      </c>
      <c r="J40" s="42">
        <v>4</v>
      </c>
    </row>
    <row r="41" spans="1:10" s="23" customFormat="1" x14ac:dyDescent="0.25">
      <c r="A41" s="22" t="s">
        <v>42</v>
      </c>
      <c r="B41" s="22">
        <v>1743</v>
      </c>
      <c r="C41" s="22">
        <v>224</v>
      </c>
      <c r="D41" s="23" t="s">
        <v>12</v>
      </c>
      <c r="E41" s="23" t="s">
        <v>12</v>
      </c>
      <c r="F41" s="23">
        <v>0</v>
      </c>
      <c r="G41" s="23">
        <v>0</v>
      </c>
      <c r="I41" s="42">
        <f t="shared" si="1"/>
        <v>0</v>
      </c>
      <c r="J41" s="42">
        <f t="shared" si="0"/>
        <v>0</v>
      </c>
    </row>
    <row r="42" spans="1:10" s="23" customFormat="1" x14ac:dyDescent="0.25">
      <c r="A42" s="22" t="s">
        <v>42</v>
      </c>
      <c r="B42" s="22">
        <v>1743</v>
      </c>
      <c r="C42" s="22">
        <v>711</v>
      </c>
      <c r="D42" s="23" t="s">
        <v>13</v>
      </c>
      <c r="E42" s="23" t="s">
        <v>18</v>
      </c>
      <c r="F42" s="23">
        <v>16</v>
      </c>
      <c r="G42" s="23">
        <v>4</v>
      </c>
      <c r="I42" s="42">
        <f t="shared" si="1"/>
        <v>16</v>
      </c>
      <c r="J42" s="42">
        <v>4</v>
      </c>
    </row>
    <row r="43" spans="1:10" s="23" customFormat="1" x14ac:dyDescent="0.25">
      <c r="A43" s="22" t="s">
        <v>42</v>
      </c>
      <c r="B43" s="22">
        <v>1743</v>
      </c>
      <c r="C43" s="22">
        <v>831</v>
      </c>
      <c r="D43" s="23" t="s">
        <v>13</v>
      </c>
      <c r="E43" s="23" t="s">
        <v>18</v>
      </c>
      <c r="F43" s="23">
        <v>6</v>
      </c>
      <c r="G43" s="23">
        <v>0</v>
      </c>
      <c r="I43" s="42">
        <f t="shared" si="1"/>
        <v>6</v>
      </c>
      <c r="J43" s="42">
        <f t="shared" si="0"/>
        <v>0</v>
      </c>
    </row>
    <row r="44" spans="1:10" s="23" customFormat="1" x14ac:dyDescent="0.25">
      <c r="A44" s="22" t="s">
        <v>43</v>
      </c>
      <c r="B44" s="22">
        <v>1801</v>
      </c>
      <c r="C44" s="22">
        <v>111</v>
      </c>
      <c r="D44" s="23" t="s">
        <v>12</v>
      </c>
      <c r="E44" s="23" t="s">
        <v>12</v>
      </c>
      <c r="F44" s="23">
        <v>0</v>
      </c>
      <c r="G44" s="23">
        <v>0</v>
      </c>
      <c r="I44" s="42">
        <f t="shared" si="1"/>
        <v>0</v>
      </c>
      <c r="J44" s="42">
        <f t="shared" si="0"/>
        <v>0</v>
      </c>
    </row>
    <row r="45" spans="1:10" s="23" customFormat="1" x14ac:dyDescent="0.25">
      <c r="A45" s="22" t="s">
        <v>43</v>
      </c>
      <c r="B45" s="22">
        <v>1801</v>
      </c>
      <c r="C45" s="22">
        <v>222</v>
      </c>
      <c r="D45" s="23" t="s">
        <v>13</v>
      </c>
      <c r="E45" s="23" t="s">
        <v>18</v>
      </c>
      <c r="F45" s="23">
        <v>4</v>
      </c>
      <c r="G45" s="23">
        <v>6</v>
      </c>
      <c r="I45" s="42">
        <f t="shared" si="1"/>
        <v>4</v>
      </c>
      <c r="J45" s="42">
        <f t="shared" si="0"/>
        <v>6</v>
      </c>
    </row>
    <row r="46" spans="1:10" s="23" customFormat="1" x14ac:dyDescent="0.25">
      <c r="A46" s="22" t="s">
        <v>43</v>
      </c>
      <c r="B46" s="22">
        <v>1801</v>
      </c>
      <c r="C46" s="22">
        <v>223</v>
      </c>
      <c r="D46" s="23" t="s">
        <v>13</v>
      </c>
      <c r="E46" s="23" t="s">
        <v>18</v>
      </c>
      <c r="F46" s="23">
        <v>11</v>
      </c>
      <c r="G46" s="23">
        <v>6</v>
      </c>
      <c r="I46" s="42">
        <f t="shared" si="1"/>
        <v>11</v>
      </c>
      <c r="J46" s="42">
        <f t="shared" si="0"/>
        <v>6</v>
      </c>
    </row>
    <row r="47" spans="1:10" s="23" customFormat="1" x14ac:dyDescent="0.25">
      <c r="A47" s="22" t="s">
        <v>43</v>
      </c>
      <c r="B47" s="22">
        <v>1801</v>
      </c>
      <c r="C47" s="22">
        <v>224</v>
      </c>
      <c r="D47" s="23" t="s">
        <v>12</v>
      </c>
      <c r="E47" s="23" t="s">
        <v>12</v>
      </c>
      <c r="F47" s="23">
        <v>0</v>
      </c>
      <c r="G47" s="23">
        <v>0</v>
      </c>
      <c r="I47" s="42">
        <f t="shared" si="1"/>
        <v>0</v>
      </c>
      <c r="J47" s="42">
        <f t="shared" si="0"/>
        <v>0</v>
      </c>
    </row>
    <row r="48" spans="1:10" s="23" customFormat="1" x14ac:dyDescent="0.25">
      <c r="A48" s="22" t="s">
        <v>43</v>
      </c>
      <c r="B48" s="22">
        <v>1801</v>
      </c>
      <c r="C48" s="22">
        <v>711</v>
      </c>
      <c r="D48" s="23" t="s">
        <v>13</v>
      </c>
      <c r="E48" s="23" t="s">
        <v>18</v>
      </c>
      <c r="F48" s="23">
        <v>16</v>
      </c>
      <c r="G48" s="23">
        <v>1</v>
      </c>
      <c r="I48" s="42">
        <v>15</v>
      </c>
      <c r="J48" s="42">
        <v>1</v>
      </c>
    </row>
    <row r="49" spans="1:10" s="23" customFormat="1" x14ac:dyDescent="0.25">
      <c r="A49" s="22" t="s">
        <v>43</v>
      </c>
      <c r="B49" s="22">
        <v>1801</v>
      </c>
      <c r="C49" s="22">
        <v>831</v>
      </c>
      <c r="D49" s="23" t="s">
        <v>12</v>
      </c>
      <c r="E49" s="23" t="s">
        <v>18</v>
      </c>
      <c r="F49" s="23">
        <v>4</v>
      </c>
      <c r="G49" s="23">
        <v>0</v>
      </c>
      <c r="I49" s="42">
        <f t="shared" si="1"/>
        <v>4</v>
      </c>
      <c r="J49" s="42">
        <f t="shared" si="0"/>
        <v>0</v>
      </c>
    </row>
    <row r="50" spans="1:10" s="23" customFormat="1" x14ac:dyDescent="0.25">
      <c r="A50" s="22" t="s">
        <v>44</v>
      </c>
      <c r="B50" s="22">
        <v>1819</v>
      </c>
      <c r="C50" s="22">
        <v>111</v>
      </c>
      <c r="D50" s="23" t="s">
        <v>12</v>
      </c>
      <c r="E50" s="23" t="s">
        <v>12</v>
      </c>
      <c r="F50" s="23">
        <v>0</v>
      </c>
      <c r="G50" s="23">
        <v>0</v>
      </c>
      <c r="I50" s="42">
        <f t="shared" si="1"/>
        <v>0</v>
      </c>
      <c r="J50" s="42">
        <f t="shared" si="0"/>
        <v>0</v>
      </c>
    </row>
    <row r="51" spans="1:10" s="23" customFormat="1" x14ac:dyDescent="0.25">
      <c r="A51" s="22" t="s">
        <v>44</v>
      </c>
      <c r="B51" s="22">
        <v>1819</v>
      </c>
      <c r="C51" s="22">
        <v>222</v>
      </c>
      <c r="D51" s="23" t="s">
        <v>13</v>
      </c>
      <c r="E51" s="23" t="s">
        <v>13</v>
      </c>
      <c r="F51" s="23">
        <v>15</v>
      </c>
      <c r="G51" s="23">
        <v>4</v>
      </c>
      <c r="I51" s="42">
        <f t="shared" si="1"/>
        <v>15</v>
      </c>
      <c r="J51" s="42">
        <f t="shared" si="0"/>
        <v>4</v>
      </c>
    </row>
    <row r="52" spans="1:10" s="23" customFormat="1" x14ac:dyDescent="0.25">
      <c r="A52" s="22" t="s">
        <v>44</v>
      </c>
      <c r="B52" s="22">
        <v>1819</v>
      </c>
      <c r="C52" s="22">
        <v>223</v>
      </c>
      <c r="D52" s="23" t="s">
        <v>13</v>
      </c>
      <c r="E52" s="23" t="s">
        <v>13</v>
      </c>
      <c r="F52" s="23">
        <v>14</v>
      </c>
      <c r="G52" s="23">
        <v>6</v>
      </c>
      <c r="I52" s="42">
        <f t="shared" si="1"/>
        <v>14</v>
      </c>
      <c r="J52" s="42">
        <f t="shared" si="0"/>
        <v>6</v>
      </c>
    </row>
    <row r="53" spans="1:10" s="23" customFormat="1" x14ac:dyDescent="0.25">
      <c r="A53" s="22" t="s">
        <v>44</v>
      </c>
      <c r="B53" s="22">
        <v>1819</v>
      </c>
      <c r="C53" s="22">
        <v>224</v>
      </c>
      <c r="D53" s="23" t="s">
        <v>12</v>
      </c>
      <c r="E53" s="23" t="s">
        <v>12</v>
      </c>
      <c r="F53" s="23">
        <v>0</v>
      </c>
      <c r="G53" s="23">
        <v>0</v>
      </c>
      <c r="I53" s="42">
        <f t="shared" si="1"/>
        <v>0</v>
      </c>
      <c r="J53" s="42">
        <f t="shared" si="0"/>
        <v>0</v>
      </c>
    </row>
    <row r="54" spans="1:10" s="23" customFormat="1" x14ac:dyDescent="0.25">
      <c r="A54" s="22" t="s">
        <v>44</v>
      </c>
      <c r="B54" s="22">
        <v>1819</v>
      </c>
      <c r="C54" s="22">
        <v>711</v>
      </c>
      <c r="D54" s="23" t="s">
        <v>13</v>
      </c>
      <c r="E54" s="23" t="s">
        <v>13</v>
      </c>
      <c r="F54" s="23">
        <v>4</v>
      </c>
      <c r="G54" s="23">
        <v>4</v>
      </c>
      <c r="I54" s="42">
        <f t="shared" si="1"/>
        <v>4</v>
      </c>
      <c r="J54" s="42">
        <f t="shared" si="0"/>
        <v>4</v>
      </c>
    </row>
    <row r="55" spans="1:10" s="23" customFormat="1" x14ac:dyDescent="0.25">
      <c r="A55" s="22" t="s">
        <v>44</v>
      </c>
      <c r="B55" s="22">
        <v>1819</v>
      </c>
      <c r="C55" s="22">
        <v>831</v>
      </c>
      <c r="D55" s="23" t="s">
        <v>12</v>
      </c>
      <c r="E55" s="23" t="s">
        <v>18</v>
      </c>
      <c r="F55" s="23">
        <v>2</v>
      </c>
      <c r="G55" s="23">
        <v>0</v>
      </c>
      <c r="I55" s="42">
        <f t="shared" si="1"/>
        <v>2</v>
      </c>
      <c r="J55" s="42">
        <f t="shared" si="0"/>
        <v>0</v>
      </c>
    </row>
    <row r="56" spans="1:10" s="23" customFormat="1" x14ac:dyDescent="0.25">
      <c r="A56" s="22" t="s">
        <v>45</v>
      </c>
      <c r="B56" s="22">
        <v>1837</v>
      </c>
      <c r="C56" s="22">
        <v>111</v>
      </c>
      <c r="D56" s="23" t="s">
        <v>12</v>
      </c>
      <c r="E56" s="23" t="s">
        <v>12</v>
      </c>
      <c r="F56" s="23">
        <v>0</v>
      </c>
      <c r="G56" s="23">
        <v>0</v>
      </c>
      <c r="I56" s="42">
        <f t="shared" si="1"/>
        <v>0</v>
      </c>
      <c r="J56" s="42">
        <f t="shared" si="0"/>
        <v>0</v>
      </c>
    </row>
    <row r="57" spans="1:10" s="23" customFormat="1" x14ac:dyDescent="0.25">
      <c r="A57" s="22" t="s">
        <v>45</v>
      </c>
      <c r="B57" s="22">
        <v>1837</v>
      </c>
      <c r="C57" s="22">
        <v>222</v>
      </c>
      <c r="D57" s="23" t="s">
        <v>13</v>
      </c>
      <c r="E57" s="23" t="s">
        <v>13</v>
      </c>
      <c r="F57" s="23">
        <v>13</v>
      </c>
      <c r="G57" s="23">
        <v>4</v>
      </c>
      <c r="I57" s="42">
        <f t="shared" si="1"/>
        <v>13</v>
      </c>
      <c r="J57" s="42">
        <f t="shared" si="0"/>
        <v>4</v>
      </c>
    </row>
    <row r="58" spans="1:10" s="23" customFormat="1" x14ac:dyDescent="0.25">
      <c r="A58" s="22" t="s">
        <v>45</v>
      </c>
      <c r="B58" s="22">
        <v>1837</v>
      </c>
      <c r="C58" s="22">
        <v>223</v>
      </c>
      <c r="D58" s="23" t="s">
        <v>13</v>
      </c>
      <c r="E58" s="23" t="s">
        <v>13</v>
      </c>
      <c r="F58" s="23">
        <v>13</v>
      </c>
      <c r="G58" s="23">
        <v>6</v>
      </c>
      <c r="I58" s="42">
        <f t="shared" si="1"/>
        <v>13</v>
      </c>
      <c r="J58" s="42">
        <f t="shared" si="0"/>
        <v>6</v>
      </c>
    </row>
    <row r="59" spans="1:10" s="23" customFormat="1" x14ac:dyDescent="0.25">
      <c r="A59" s="22" t="s">
        <v>45</v>
      </c>
      <c r="B59" s="22">
        <v>1837</v>
      </c>
      <c r="C59" s="22">
        <v>224</v>
      </c>
      <c r="D59" s="23" t="s">
        <v>12</v>
      </c>
      <c r="E59" s="23" t="s">
        <v>12</v>
      </c>
      <c r="F59" s="23">
        <v>0</v>
      </c>
      <c r="G59" s="23">
        <v>0</v>
      </c>
      <c r="I59" s="42">
        <f t="shared" si="1"/>
        <v>0</v>
      </c>
      <c r="J59" s="42">
        <f t="shared" si="0"/>
        <v>0</v>
      </c>
    </row>
    <row r="60" spans="1:10" s="23" customFormat="1" x14ac:dyDescent="0.25">
      <c r="A60" s="22" t="s">
        <v>45</v>
      </c>
      <c r="B60" s="22">
        <v>1837</v>
      </c>
      <c r="C60" s="22">
        <v>711</v>
      </c>
      <c r="D60" s="23" t="s">
        <v>13</v>
      </c>
      <c r="E60" s="23" t="s">
        <v>13</v>
      </c>
      <c r="F60" s="23">
        <v>12</v>
      </c>
      <c r="G60" s="23">
        <v>3</v>
      </c>
      <c r="I60" s="42">
        <v>13</v>
      </c>
      <c r="J60" s="42">
        <f t="shared" si="0"/>
        <v>3</v>
      </c>
    </row>
    <row r="61" spans="1:10" s="23" customFormat="1" x14ac:dyDescent="0.25">
      <c r="A61" s="22" t="s">
        <v>45</v>
      </c>
      <c r="B61" s="22">
        <v>1837</v>
      </c>
      <c r="C61" s="22">
        <v>831</v>
      </c>
      <c r="D61" s="23" t="s">
        <v>12</v>
      </c>
      <c r="E61" s="23" t="s">
        <v>18</v>
      </c>
      <c r="F61" s="23">
        <v>2</v>
      </c>
      <c r="G61" s="23">
        <v>0</v>
      </c>
      <c r="H61" s="23" t="s">
        <v>46</v>
      </c>
      <c r="I61" s="42">
        <f t="shared" si="1"/>
        <v>2</v>
      </c>
      <c r="J61" s="42">
        <f t="shared" si="0"/>
        <v>0</v>
      </c>
    </row>
    <row r="62" spans="1:10" s="23" customFormat="1" x14ac:dyDescent="0.25">
      <c r="A62" s="22" t="s">
        <v>47</v>
      </c>
      <c r="B62" s="22">
        <v>1857</v>
      </c>
      <c r="C62" s="22">
        <v>111</v>
      </c>
      <c r="D62" s="23" t="s">
        <v>12</v>
      </c>
      <c r="E62" s="23" t="s">
        <v>18</v>
      </c>
      <c r="F62" s="23">
        <v>0</v>
      </c>
      <c r="G62" s="23">
        <v>0</v>
      </c>
      <c r="I62" s="42">
        <f t="shared" si="1"/>
        <v>0</v>
      </c>
      <c r="J62" s="42">
        <f t="shared" si="0"/>
        <v>0</v>
      </c>
    </row>
    <row r="63" spans="1:10" s="23" customFormat="1" x14ac:dyDescent="0.25">
      <c r="A63" s="22" t="s">
        <v>47</v>
      </c>
      <c r="B63" s="22">
        <v>1857</v>
      </c>
      <c r="C63" s="22">
        <v>222</v>
      </c>
      <c r="D63" s="23" t="s">
        <v>13</v>
      </c>
      <c r="E63" s="23" t="s">
        <v>18</v>
      </c>
      <c r="F63" s="23">
        <v>12</v>
      </c>
      <c r="G63" s="23">
        <v>5</v>
      </c>
      <c r="I63" s="42">
        <f t="shared" si="1"/>
        <v>12</v>
      </c>
      <c r="J63" s="42">
        <f t="shared" si="0"/>
        <v>5</v>
      </c>
    </row>
    <row r="64" spans="1:10" s="23" customFormat="1" x14ac:dyDescent="0.25">
      <c r="A64" s="22" t="s">
        <v>47</v>
      </c>
      <c r="B64" s="22">
        <v>1857</v>
      </c>
      <c r="C64" s="22">
        <v>223</v>
      </c>
      <c r="D64" s="23" t="s">
        <v>13</v>
      </c>
      <c r="E64" s="23" t="s">
        <v>18</v>
      </c>
      <c r="F64" s="23">
        <v>8</v>
      </c>
      <c r="G64" s="23">
        <v>5</v>
      </c>
      <c r="I64" s="42">
        <f t="shared" si="1"/>
        <v>8</v>
      </c>
      <c r="J64" s="42">
        <f t="shared" si="0"/>
        <v>5</v>
      </c>
    </row>
    <row r="65" spans="1:10" s="23" customFormat="1" x14ac:dyDescent="0.25">
      <c r="A65" s="22" t="s">
        <v>47</v>
      </c>
      <c r="B65" s="22">
        <v>1857</v>
      </c>
      <c r="C65" s="22">
        <v>224</v>
      </c>
      <c r="D65" s="23" t="s">
        <v>12</v>
      </c>
      <c r="E65" s="23" t="s">
        <v>12</v>
      </c>
      <c r="F65" s="23">
        <v>0</v>
      </c>
      <c r="G65" s="23">
        <v>0</v>
      </c>
      <c r="I65" s="42">
        <f t="shared" si="1"/>
        <v>0</v>
      </c>
      <c r="J65" s="42">
        <f t="shared" si="0"/>
        <v>0</v>
      </c>
    </row>
    <row r="66" spans="1:10" s="23" customFormat="1" x14ac:dyDescent="0.25">
      <c r="A66" s="22" t="s">
        <v>47</v>
      </c>
      <c r="B66" s="22">
        <v>1857</v>
      </c>
      <c r="C66" s="22">
        <v>711</v>
      </c>
      <c r="D66" s="23" t="s">
        <v>13</v>
      </c>
      <c r="E66" s="23" t="s">
        <v>13</v>
      </c>
      <c r="F66" s="23">
        <v>14</v>
      </c>
      <c r="G66" s="23">
        <v>2</v>
      </c>
      <c r="I66" s="42">
        <v>15</v>
      </c>
      <c r="J66" s="42">
        <f t="shared" ref="J66:J67" si="2">G66</f>
        <v>2</v>
      </c>
    </row>
    <row r="67" spans="1:10" s="23" customFormat="1" x14ac:dyDescent="0.25">
      <c r="A67" s="22" t="s">
        <v>47</v>
      </c>
      <c r="B67" s="22">
        <v>1857</v>
      </c>
      <c r="C67" s="22">
        <v>831</v>
      </c>
      <c r="D67" s="23" t="s">
        <v>12</v>
      </c>
      <c r="E67" s="23" t="s">
        <v>18</v>
      </c>
      <c r="F67" s="23">
        <v>5</v>
      </c>
      <c r="G67" s="23">
        <v>0</v>
      </c>
      <c r="H67" s="23" t="s">
        <v>38</v>
      </c>
      <c r="I67" s="42">
        <f t="shared" ref="I67" si="3">F67</f>
        <v>5</v>
      </c>
      <c r="J67" s="42">
        <f t="shared" si="2"/>
        <v>0</v>
      </c>
    </row>
    <row r="68" spans="1:10" ht="15.75" thickBot="1" x14ac:dyDescent="0.3">
      <c r="B68" s="28" t="s">
        <v>28</v>
      </c>
      <c r="C68" s="6" t="s">
        <v>29</v>
      </c>
    </row>
    <row r="69" spans="1:10" x14ac:dyDescent="0.25">
      <c r="A69" s="29" t="s">
        <v>30</v>
      </c>
      <c r="B69" s="30">
        <f>SUM(F8:G67)</f>
        <v>419</v>
      </c>
      <c r="C69" s="30">
        <f>SUM(I8:J67)</f>
        <v>416</v>
      </c>
    </row>
    <row r="70" spans="1:10" x14ac:dyDescent="0.25">
      <c r="A70" s="31" t="s">
        <v>31</v>
      </c>
      <c r="B70" s="32">
        <f>SUM(F8:F67)</f>
        <v>313</v>
      </c>
      <c r="C70" s="32">
        <f>SUM(I8:I67)</f>
        <v>314</v>
      </c>
    </row>
    <row r="71" spans="1:10" x14ac:dyDescent="0.25">
      <c r="A71" s="31" t="s">
        <v>32</v>
      </c>
      <c r="B71" s="32">
        <f>SUM(G8:G67)</f>
        <v>106</v>
      </c>
      <c r="C71" s="32">
        <f>SUM(J8:J67)</f>
        <v>102</v>
      </c>
    </row>
    <row r="72" spans="1:10" ht="15.75" thickBot="1" x14ac:dyDescent="0.3">
      <c r="A72" s="33" t="s">
        <v>33</v>
      </c>
      <c r="B72" s="34">
        <f>B70/B69</f>
        <v>0.74701670644391405</v>
      </c>
      <c r="C72" s="34">
        <f>C70/C69</f>
        <v>0.75480769230769229</v>
      </c>
    </row>
  </sheetData>
  <autoFilter ref="A1:XEV7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14" activePane="bottomLeft" state="frozen"/>
      <selection pane="bottomLeft" activeCell="H19" sqref="H19"/>
    </sheetView>
  </sheetViews>
  <sheetFormatPr defaultColWidth="8.85546875" defaultRowHeight="15" x14ac:dyDescent="0.25"/>
  <cols>
    <col min="1" max="1" width="14.42578125" style="4" customWidth="1"/>
    <col min="2" max="2" width="8.28515625" style="4" bestFit="1" customWidth="1"/>
    <col min="3" max="3" width="7.5703125" style="4" bestFit="1" customWidth="1"/>
    <col min="4" max="4" width="15.7109375" bestFit="1" customWidth="1"/>
    <col min="5" max="5" width="17.42578125" bestFit="1" customWidth="1"/>
    <col min="6" max="6" width="11.140625" bestFit="1" customWidth="1"/>
    <col min="7" max="7" width="16.140625" bestFit="1" customWidth="1"/>
    <col min="8" max="8" width="30.85546875" bestFit="1" customWidth="1"/>
    <col min="13" max="13" width="9.85546875" bestFit="1" customWidth="1"/>
  </cols>
  <sheetData>
    <row r="1" spans="1:10" s="4" customFormat="1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7" t="s">
        <v>8</v>
      </c>
      <c r="J1" s="37" t="s">
        <v>9</v>
      </c>
    </row>
    <row r="2" spans="1:10" x14ac:dyDescent="0.25">
      <c r="A2" s="7" t="s">
        <v>48</v>
      </c>
      <c r="B2" s="8">
        <v>1611</v>
      </c>
      <c r="C2" s="9">
        <v>111</v>
      </c>
      <c r="D2" t="s">
        <v>12</v>
      </c>
      <c r="E2" t="s">
        <v>12</v>
      </c>
      <c r="F2">
        <v>0</v>
      </c>
      <c r="G2">
        <v>0</v>
      </c>
      <c r="I2">
        <f>F2</f>
        <v>0</v>
      </c>
      <c r="J2">
        <f t="shared" ref="J2:J61" si="0">G2</f>
        <v>0</v>
      </c>
    </row>
    <row r="3" spans="1:10" s="23" customFormat="1" x14ac:dyDescent="0.25">
      <c r="A3" s="44" t="s">
        <v>48</v>
      </c>
      <c r="B3" s="8">
        <v>1611</v>
      </c>
      <c r="C3" s="9">
        <v>222</v>
      </c>
      <c r="D3" s="23" t="s">
        <v>13</v>
      </c>
      <c r="E3" s="23" t="s">
        <v>18</v>
      </c>
      <c r="F3" s="23">
        <v>12</v>
      </c>
      <c r="G3" s="23">
        <v>4</v>
      </c>
      <c r="H3" s="43"/>
      <c r="I3">
        <f t="shared" ref="I3:I61" si="1">F3</f>
        <v>12</v>
      </c>
      <c r="J3">
        <f t="shared" si="0"/>
        <v>4</v>
      </c>
    </row>
    <row r="4" spans="1:10" x14ac:dyDescent="0.25">
      <c r="A4" s="4" t="s">
        <v>48</v>
      </c>
      <c r="B4" s="8">
        <v>1611</v>
      </c>
      <c r="C4" s="9">
        <v>223</v>
      </c>
      <c r="D4" t="s">
        <v>13</v>
      </c>
      <c r="E4" t="s">
        <v>18</v>
      </c>
      <c r="F4">
        <v>10</v>
      </c>
      <c r="G4">
        <v>3</v>
      </c>
      <c r="I4">
        <f t="shared" si="1"/>
        <v>10</v>
      </c>
      <c r="J4">
        <f t="shared" si="0"/>
        <v>3</v>
      </c>
    </row>
    <row r="5" spans="1:10" x14ac:dyDescent="0.25">
      <c r="A5" s="4" t="s">
        <v>48</v>
      </c>
      <c r="B5" s="8">
        <v>1611</v>
      </c>
      <c r="C5" s="9">
        <v>224</v>
      </c>
      <c r="D5" t="s">
        <v>13</v>
      </c>
      <c r="E5" t="s">
        <v>18</v>
      </c>
      <c r="F5">
        <v>3</v>
      </c>
      <c r="G5">
        <v>1</v>
      </c>
      <c r="I5">
        <f t="shared" si="1"/>
        <v>3</v>
      </c>
      <c r="J5">
        <f t="shared" si="0"/>
        <v>1</v>
      </c>
    </row>
    <row r="6" spans="1:10" s="49" customFormat="1" x14ac:dyDescent="0.25">
      <c r="A6" s="46" t="s">
        <v>49</v>
      </c>
      <c r="B6" s="47">
        <v>1603</v>
      </c>
      <c r="C6" s="48">
        <v>711</v>
      </c>
      <c r="D6" s="49" t="s">
        <v>13</v>
      </c>
      <c r="E6" s="49" t="s">
        <v>13</v>
      </c>
      <c r="F6" s="49">
        <v>6</v>
      </c>
      <c r="G6" s="49">
        <v>1</v>
      </c>
      <c r="I6" s="49">
        <f t="shared" si="1"/>
        <v>6</v>
      </c>
      <c r="J6" s="49">
        <v>0</v>
      </c>
    </row>
    <row r="7" spans="1:10" s="23" customFormat="1" x14ac:dyDescent="0.25">
      <c r="A7" s="45" t="s">
        <v>48</v>
      </c>
      <c r="B7" s="8">
        <v>1611</v>
      </c>
      <c r="C7" s="9">
        <v>831</v>
      </c>
      <c r="D7" s="23" t="s">
        <v>12</v>
      </c>
      <c r="E7" s="23" t="s">
        <v>12</v>
      </c>
      <c r="F7" s="23">
        <v>0</v>
      </c>
      <c r="G7" s="23">
        <v>0</v>
      </c>
      <c r="I7">
        <f t="shared" si="1"/>
        <v>0</v>
      </c>
      <c r="J7">
        <f t="shared" si="0"/>
        <v>0</v>
      </c>
    </row>
    <row r="8" spans="1:10" s="23" customFormat="1" x14ac:dyDescent="0.25">
      <c r="A8" s="45" t="s">
        <v>50</v>
      </c>
      <c r="B8" s="8">
        <v>1629</v>
      </c>
      <c r="C8" s="9">
        <v>111</v>
      </c>
      <c r="D8" s="23" t="s">
        <v>12</v>
      </c>
      <c r="E8" s="23" t="s">
        <v>12</v>
      </c>
      <c r="F8" s="23">
        <v>0</v>
      </c>
      <c r="G8" s="23">
        <v>0</v>
      </c>
      <c r="I8">
        <f t="shared" si="1"/>
        <v>0</v>
      </c>
      <c r="J8">
        <f t="shared" si="0"/>
        <v>0</v>
      </c>
    </row>
    <row r="9" spans="1:10" s="23" customFormat="1" x14ac:dyDescent="0.25">
      <c r="A9" s="44" t="s">
        <v>50</v>
      </c>
      <c r="B9" s="8">
        <v>1629</v>
      </c>
      <c r="C9" s="9">
        <v>222</v>
      </c>
      <c r="D9" s="23" t="s">
        <v>13</v>
      </c>
      <c r="E9" s="23" t="s">
        <v>18</v>
      </c>
      <c r="F9" s="23">
        <v>9</v>
      </c>
      <c r="G9" s="23">
        <v>5</v>
      </c>
      <c r="H9" s="43"/>
      <c r="I9">
        <f t="shared" si="1"/>
        <v>9</v>
      </c>
      <c r="J9">
        <f t="shared" si="0"/>
        <v>5</v>
      </c>
    </row>
    <row r="10" spans="1:10" s="23" customFormat="1" x14ac:dyDescent="0.25">
      <c r="A10" s="45" t="s">
        <v>50</v>
      </c>
      <c r="B10" s="8">
        <v>1629</v>
      </c>
      <c r="C10" s="9">
        <v>223</v>
      </c>
      <c r="D10" s="23" t="s">
        <v>13</v>
      </c>
      <c r="E10" s="23" t="s">
        <v>13</v>
      </c>
      <c r="F10" s="23">
        <v>7</v>
      </c>
      <c r="G10" s="23">
        <v>5</v>
      </c>
      <c r="I10">
        <f t="shared" si="1"/>
        <v>7</v>
      </c>
      <c r="J10">
        <f t="shared" si="0"/>
        <v>5</v>
      </c>
    </row>
    <row r="11" spans="1:10" s="23" customFormat="1" x14ac:dyDescent="0.25">
      <c r="A11" s="45" t="s">
        <v>50</v>
      </c>
      <c r="B11" s="8">
        <v>1629</v>
      </c>
      <c r="C11" s="9">
        <v>224</v>
      </c>
      <c r="D11" s="23" t="s">
        <v>13</v>
      </c>
      <c r="E11" s="23" t="s">
        <v>18</v>
      </c>
      <c r="F11" s="23">
        <v>3</v>
      </c>
      <c r="G11" s="23">
        <v>0</v>
      </c>
      <c r="I11">
        <f t="shared" si="1"/>
        <v>3</v>
      </c>
      <c r="J11">
        <f t="shared" si="0"/>
        <v>0</v>
      </c>
    </row>
    <row r="12" spans="1:10" s="49" customFormat="1" x14ac:dyDescent="0.25">
      <c r="A12" s="46" t="s">
        <v>51</v>
      </c>
      <c r="B12" s="47">
        <v>1621</v>
      </c>
      <c r="C12" s="48">
        <v>711</v>
      </c>
      <c r="D12" s="49" t="s">
        <v>13</v>
      </c>
      <c r="E12" s="49" t="s">
        <v>18</v>
      </c>
      <c r="F12" s="49">
        <v>20</v>
      </c>
      <c r="G12" s="49">
        <v>2</v>
      </c>
      <c r="I12" s="49">
        <v>18</v>
      </c>
      <c r="J12" s="49">
        <v>0</v>
      </c>
    </row>
    <row r="13" spans="1:10" s="23" customFormat="1" x14ac:dyDescent="0.25">
      <c r="A13" s="45" t="s">
        <v>50</v>
      </c>
      <c r="B13" s="8">
        <v>1629</v>
      </c>
      <c r="C13" s="9">
        <v>831</v>
      </c>
      <c r="D13" s="23" t="s">
        <v>12</v>
      </c>
      <c r="E13" s="23" t="s">
        <v>12</v>
      </c>
      <c r="F13" s="23">
        <v>0</v>
      </c>
      <c r="G13" s="23">
        <v>0</v>
      </c>
      <c r="I13">
        <f t="shared" si="1"/>
        <v>0</v>
      </c>
      <c r="J13">
        <f t="shared" si="0"/>
        <v>0</v>
      </c>
    </row>
    <row r="14" spans="1:10" s="23" customFormat="1" x14ac:dyDescent="0.25">
      <c r="A14" s="45" t="s">
        <v>52</v>
      </c>
      <c r="B14" s="8">
        <v>1647</v>
      </c>
      <c r="C14" s="9">
        <v>111</v>
      </c>
      <c r="D14" s="23" t="s">
        <v>12</v>
      </c>
      <c r="E14" s="23" t="s">
        <v>12</v>
      </c>
      <c r="F14" s="23">
        <v>0</v>
      </c>
      <c r="G14" s="23">
        <v>0</v>
      </c>
      <c r="I14">
        <f t="shared" si="1"/>
        <v>0</v>
      </c>
      <c r="J14">
        <f t="shared" si="0"/>
        <v>0</v>
      </c>
    </row>
    <row r="15" spans="1:10" s="23" customFormat="1" x14ac:dyDescent="0.25">
      <c r="A15" s="45" t="s">
        <v>52</v>
      </c>
      <c r="B15" s="8">
        <v>1647</v>
      </c>
      <c r="C15" s="9">
        <v>222</v>
      </c>
      <c r="D15" s="23" t="s">
        <v>13</v>
      </c>
      <c r="E15" s="23" t="s">
        <v>13</v>
      </c>
      <c r="F15" s="23">
        <v>8</v>
      </c>
      <c r="G15" s="23">
        <v>5</v>
      </c>
      <c r="I15">
        <f t="shared" si="1"/>
        <v>8</v>
      </c>
      <c r="J15">
        <f t="shared" si="0"/>
        <v>5</v>
      </c>
    </row>
    <row r="16" spans="1:10" s="23" customFormat="1" x14ac:dyDescent="0.25">
      <c r="A16" s="45" t="s">
        <v>52</v>
      </c>
      <c r="B16" s="8">
        <v>1647</v>
      </c>
      <c r="C16" s="9">
        <v>223</v>
      </c>
      <c r="D16" s="23" t="s">
        <v>13</v>
      </c>
      <c r="E16" s="23" t="s">
        <v>13</v>
      </c>
      <c r="F16" s="23">
        <v>9</v>
      </c>
      <c r="G16" s="23">
        <v>5</v>
      </c>
      <c r="I16">
        <f t="shared" si="1"/>
        <v>9</v>
      </c>
      <c r="J16">
        <f t="shared" si="0"/>
        <v>5</v>
      </c>
    </row>
    <row r="17" spans="1:10" s="23" customFormat="1" x14ac:dyDescent="0.25">
      <c r="A17" s="45" t="s">
        <v>52</v>
      </c>
      <c r="B17" s="8">
        <v>1647</v>
      </c>
      <c r="C17" s="9">
        <v>224</v>
      </c>
      <c r="D17" s="23" t="s">
        <v>12</v>
      </c>
      <c r="E17" s="23" t="s">
        <v>12</v>
      </c>
      <c r="F17" s="23">
        <v>0</v>
      </c>
      <c r="G17" s="23">
        <v>0</v>
      </c>
      <c r="I17">
        <f t="shared" si="1"/>
        <v>0</v>
      </c>
      <c r="J17">
        <f t="shared" si="0"/>
        <v>0</v>
      </c>
    </row>
    <row r="18" spans="1:10" s="49" customFormat="1" x14ac:dyDescent="0.25">
      <c r="A18" s="46" t="s">
        <v>53</v>
      </c>
      <c r="B18" s="47">
        <v>1639</v>
      </c>
      <c r="C18" s="48">
        <v>711</v>
      </c>
      <c r="D18" s="49" t="s">
        <v>13</v>
      </c>
      <c r="E18" s="49" t="s">
        <v>13</v>
      </c>
      <c r="F18" s="49">
        <v>22</v>
      </c>
      <c r="G18" s="49">
        <v>4</v>
      </c>
      <c r="I18" s="49">
        <f t="shared" si="1"/>
        <v>22</v>
      </c>
      <c r="J18" s="49">
        <v>0</v>
      </c>
    </row>
    <row r="19" spans="1:10" s="23" customFormat="1" x14ac:dyDescent="0.25">
      <c r="A19" s="45" t="s">
        <v>52</v>
      </c>
      <c r="B19" s="8">
        <v>1647</v>
      </c>
      <c r="C19" s="9">
        <v>831</v>
      </c>
      <c r="D19" s="23" t="s">
        <v>12</v>
      </c>
      <c r="E19" s="23" t="s">
        <v>12</v>
      </c>
      <c r="F19" s="23">
        <v>0</v>
      </c>
      <c r="G19" s="23">
        <v>0</v>
      </c>
      <c r="I19">
        <f t="shared" si="1"/>
        <v>0</v>
      </c>
      <c r="J19">
        <f t="shared" si="0"/>
        <v>0</v>
      </c>
    </row>
    <row r="20" spans="1:10" s="23" customFormat="1" x14ac:dyDescent="0.25">
      <c r="A20" s="45" t="s">
        <v>54</v>
      </c>
      <c r="B20" s="8">
        <v>1705</v>
      </c>
      <c r="C20" s="9">
        <v>111</v>
      </c>
      <c r="D20" s="23" t="s">
        <v>12</v>
      </c>
      <c r="E20" s="23" t="s">
        <v>12</v>
      </c>
      <c r="F20" s="23">
        <v>0</v>
      </c>
      <c r="G20" s="23">
        <v>0</v>
      </c>
      <c r="I20" s="23">
        <f t="shared" si="1"/>
        <v>0</v>
      </c>
      <c r="J20" s="23">
        <f t="shared" si="0"/>
        <v>0</v>
      </c>
    </row>
    <row r="21" spans="1:10" s="23" customFormat="1" x14ac:dyDescent="0.25">
      <c r="A21" s="45" t="s">
        <v>54</v>
      </c>
      <c r="B21" s="8">
        <v>1705</v>
      </c>
      <c r="C21" s="9">
        <v>222</v>
      </c>
      <c r="D21" s="23" t="s">
        <v>13</v>
      </c>
      <c r="E21" s="23" t="s">
        <v>13</v>
      </c>
      <c r="F21" s="23">
        <v>5</v>
      </c>
      <c r="G21" s="23">
        <v>5</v>
      </c>
      <c r="I21" s="23">
        <f t="shared" si="1"/>
        <v>5</v>
      </c>
      <c r="J21" s="23">
        <f t="shared" si="0"/>
        <v>5</v>
      </c>
    </row>
    <row r="22" spans="1:10" s="23" customFormat="1" x14ac:dyDescent="0.25">
      <c r="A22" s="45" t="s">
        <v>54</v>
      </c>
      <c r="B22" s="8">
        <v>1705</v>
      </c>
      <c r="C22" s="9">
        <v>223</v>
      </c>
      <c r="D22" s="23" t="s">
        <v>13</v>
      </c>
      <c r="E22" s="23" t="s">
        <v>13</v>
      </c>
      <c r="F22" s="23">
        <v>10</v>
      </c>
      <c r="G22" s="23">
        <v>6</v>
      </c>
      <c r="I22" s="23">
        <f t="shared" si="1"/>
        <v>10</v>
      </c>
      <c r="J22" s="23">
        <f t="shared" si="0"/>
        <v>6</v>
      </c>
    </row>
    <row r="23" spans="1:10" s="23" customFormat="1" x14ac:dyDescent="0.25">
      <c r="A23" s="45" t="s">
        <v>54</v>
      </c>
      <c r="B23" s="8">
        <v>1705</v>
      </c>
      <c r="C23" s="45">
        <v>224</v>
      </c>
      <c r="D23" s="23" t="s">
        <v>12</v>
      </c>
      <c r="E23" s="23" t="s">
        <v>12</v>
      </c>
      <c r="F23" s="23">
        <v>0</v>
      </c>
      <c r="G23" s="23">
        <v>0</v>
      </c>
      <c r="I23" s="23">
        <f t="shared" si="1"/>
        <v>0</v>
      </c>
      <c r="J23" s="23">
        <f t="shared" si="0"/>
        <v>0</v>
      </c>
    </row>
    <row r="24" spans="1:10" s="49" customFormat="1" x14ac:dyDescent="0.25">
      <c r="A24" s="46" t="s">
        <v>55</v>
      </c>
      <c r="B24" s="47">
        <v>1657</v>
      </c>
      <c r="C24" s="46">
        <v>711</v>
      </c>
      <c r="D24" s="49" t="s">
        <v>13</v>
      </c>
      <c r="E24" s="49" t="s">
        <v>13</v>
      </c>
      <c r="F24" s="49">
        <v>18</v>
      </c>
      <c r="G24" s="49">
        <v>5</v>
      </c>
      <c r="I24" s="49">
        <v>17</v>
      </c>
      <c r="J24" s="49">
        <v>5</v>
      </c>
    </row>
    <row r="25" spans="1:10" s="23" customFormat="1" x14ac:dyDescent="0.25">
      <c r="A25" s="45" t="s">
        <v>54</v>
      </c>
      <c r="B25" s="45">
        <v>1705</v>
      </c>
      <c r="C25" s="45">
        <v>831</v>
      </c>
      <c r="D25" s="23" t="s">
        <v>12</v>
      </c>
      <c r="E25" s="23" t="s">
        <v>12</v>
      </c>
      <c r="F25" s="23">
        <v>0</v>
      </c>
      <c r="G25" s="23">
        <v>0</v>
      </c>
      <c r="I25" s="23">
        <f t="shared" si="1"/>
        <v>0</v>
      </c>
      <c r="J25" s="23">
        <f t="shared" si="0"/>
        <v>0</v>
      </c>
    </row>
    <row r="26" spans="1:10" s="23" customFormat="1" x14ac:dyDescent="0.25">
      <c r="A26" s="45" t="s">
        <v>56</v>
      </c>
      <c r="B26" s="45">
        <v>1722</v>
      </c>
      <c r="C26" s="45">
        <v>111</v>
      </c>
      <c r="D26" s="23" t="s">
        <v>12</v>
      </c>
      <c r="E26" s="23" t="s">
        <v>12</v>
      </c>
      <c r="F26" s="23">
        <v>0</v>
      </c>
      <c r="G26" s="23">
        <v>0</v>
      </c>
      <c r="I26">
        <f t="shared" si="1"/>
        <v>0</v>
      </c>
      <c r="J26">
        <f t="shared" si="0"/>
        <v>0</v>
      </c>
    </row>
    <row r="27" spans="1:10" s="23" customFormat="1" x14ac:dyDescent="0.25">
      <c r="A27" s="45" t="s">
        <v>56</v>
      </c>
      <c r="B27" s="45">
        <v>1722</v>
      </c>
      <c r="C27" s="45">
        <v>222</v>
      </c>
      <c r="D27" s="23" t="s">
        <v>13</v>
      </c>
      <c r="E27" s="23" t="s">
        <v>13</v>
      </c>
      <c r="F27" s="23">
        <v>7</v>
      </c>
      <c r="G27" s="23">
        <v>4</v>
      </c>
      <c r="I27">
        <f t="shared" si="1"/>
        <v>7</v>
      </c>
      <c r="J27">
        <f t="shared" si="0"/>
        <v>4</v>
      </c>
    </row>
    <row r="28" spans="1:10" s="23" customFormat="1" x14ac:dyDescent="0.25">
      <c r="A28" s="45" t="s">
        <v>56</v>
      </c>
      <c r="B28" s="45">
        <v>1722</v>
      </c>
      <c r="C28" s="45">
        <v>223</v>
      </c>
      <c r="D28" s="23" t="s">
        <v>13</v>
      </c>
      <c r="E28" s="23" t="s">
        <v>13</v>
      </c>
      <c r="F28" s="23">
        <v>9</v>
      </c>
      <c r="G28" s="23">
        <v>5</v>
      </c>
      <c r="I28">
        <f t="shared" si="1"/>
        <v>9</v>
      </c>
      <c r="J28">
        <f t="shared" si="0"/>
        <v>5</v>
      </c>
    </row>
    <row r="29" spans="1:10" s="23" customFormat="1" x14ac:dyDescent="0.25">
      <c r="A29" s="45" t="s">
        <v>56</v>
      </c>
      <c r="B29" s="45">
        <v>1722</v>
      </c>
      <c r="C29" s="45">
        <v>224</v>
      </c>
      <c r="D29" s="23" t="s">
        <v>12</v>
      </c>
      <c r="E29" s="23" t="s">
        <v>12</v>
      </c>
      <c r="F29" s="23">
        <v>0</v>
      </c>
      <c r="G29" s="23">
        <v>0</v>
      </c>
      <c r="I29">
        <f t="shared" si="1"/>
        <v>0</v>
      </c>
      <c r="J29">
        <f t="shared" si="0"/>
        <v>0</v>
      </c>
    </row>
    <row r="30" spans="1:10" s="49" customFormat="1" x14ac:dyDescent="0.25">
      <c r="A30" s="46" t="s">
        <v>57</v>
      </c>
      <c r="B30" s="46">
        <v>1714</v>
      </c>
      <c r="C30" s="46">
        <v>711</v>
      </c>
      <c r="D30" s="49" t="s">
        <v>13</v>
      </c>
      <c r="E30" s="49" t="s">
        <v>13</v>
      </c>
      <c r="F30" s="49">
        <v>9</v>
      </c>
      <c r="G30" s="49">
        <v>3</v>
      </c>
      <c r="I30" s="49">
        <f t="shared" si="1"/>
        <v>9</v>
      </c>
      <c r="J30" s="49">
        <v>0</v>
      </c>
    </row>
    <row r="31" spans="1:10" s="23" customFormat="1" x14ac:dyDescent="0.25">
      <c r="A31" s="45" t="s">
        <v>56</v>
      </c>
      <c r="B31" s="45">
        <v>1722</v>
      </c>
      <c r="C31" s="45">
        <v>831</v>
      </c>
      <c r="D31" s="23" t="s">
        <v>12</v>
      </c>
      <c r="E31" s="23" t="s">
        <v>12</v>
      </c>
      <c r="F31" s="23">
        <v>0</v>
      </c>
      <c r="G31" s="23">
        <v>0</v>
      </c>
      <c r="I31">
        <f t="shared" si="1"/>
        <v>0</v>
      </c>
      <c r="J31">
        <f t="shared" si="0"/>
        <v>0</v>
      </c>
    </row>
    <row r="32" spans="1:10" s="23" customFormat="1" x14ac:dyDescent="0.25">
      <c r="A32" s="45" t="s">
        <v>58</v>
      </c>
      <c r="B32" s="45">
        <v>1740</v>
      </c>
      <c r="C32" s="45">
        <v>111</v>
      </c>
      <c r="D32" s="23" t="s">
        <v>12</v>
      </c>
      <c r="E32" s="23" t="s">
        <v>12</v>
      </c>
      <c r="F32" s="23">
        <v>0</v>
      </c>
      <c r="G32" s="23">
        <v>0</v>
      </c>
      <c r="I32">
        <f t="shared" si="1"/>
        <v>0</v>
      </c>
      <c r="J32">
        <f t="shared" si="0"/>
        <v>0</v>
      </c>
    </row>
    <row r="33" spans="1:10" s="23" customFormat="1" x14ac:dyDescent="0.25">
      <c r="A33" s="45" t="s">
        <v>58</v>
      </c>
      <c r="B33" s="45">
        <v>1740</v>
      </c>
      <c r="C33" s="45">
        <v>222</v>
      </c>
      <c r="D33" s="23" t="s">
        <v>13</v>
      </c>
      <c r="E33" s="23" t="s">
        <v>13</v>
      </c>
      <c r="F33" s="23">
        <v>6</v>
      </c>
      <c r="G33" s="35">
        <v>6</v>
      </c>
      <c r="I33">
        <f t="shared" si="1"/>
        <v>6</v>
      </c>
      <c r="J33">
        <f t="shared" si="0"/>
        <v>6</v>
      </c>
    </row>
    <row r="34" spans="1:10" s="23" customFormat="1" x14ac:dyDescent="0.25">
      <c r="A34" s="45" t="s">
        <v>58</v>
      </c>
      <c r="B34" s="45">
        <v>1740</v>
      </c>
      <c r="C34" s="45">
        <v>223</v>
      </c>
      <c r="D34" s="23" t="s">
        <v>13</v>
      </c>
      <c r="E34" s="23" t="s">
        <v>13</v>
      </c>
      <c r="F34" s="23">
        <v>4</v>
      </c>
      <c r="G34" s="35">
        <v>6</v>
      </c>
      <c r="I34">
        <f t="shared" si="1"/>
        <v>4</v>
      </c>
      <c r="J34">
        <f t="shared" si="0"/>
        <v>6</v>
      </c>
    </row>
    <row r="35" spans="1:10" s="23" customFormat="1" x14ac:dyDescent="0.25">
      <c r="A35" s="45" t="s">
        <v>58</v>
      </c>
      <c r="B35" s="45">
        <v>1740</v>
      </c>
      <c r="C35" s="45">
        <v>224</v>
      </c>
      <c r="D35" s="23" t="s">
        <v>12</v>
      </c>
      <c r="E35" s="23" t="s">
        <v>12</v>
      </c>
      <c r="F35" s="23">
        <v>0</v>
      </c>
      <c r="G35" s="35">
        <v>0</v>
      </c>
      <c r="I35">
        <f t="shared" si="1"/>
        <v>0</v>
      </c>
      <c r="J35">
        <f t="shared" si="0"/>
        <v>0</v>
      </c>
    </row>
    <row r="36" spans="1:10" s="49" customFormat="1" x14ac:dyDescent="0.25">
      <c r="A36" s="46" t="s">
        <v>59</v>
      </c>
      <c r="B36" s="46">
        <v>1732</v>
      </c>
      <c r="C36" s="46">
        <v>711</v>
      </c>
      <c r="D36" s="49" t="s">
        <v>13</v>
      </c>
      <c r="E36" s="49" t="s">
        <v>13</v>
      </c>
      <c r="F36" s="49">
        <v>14</v>
      </c>
      <c r="G36" s="50">
        <v>1</v>
      </c>
      <c r="I36" s="49">
        <f t="shared" si="1"/>
        <v>14</v>
      </c>
      <c r="J36" s="49">
        <v>2</v>
      </c>
    </row>
    <row r="37" spans="1:10" s="23" customFormat="1" x14ac:dyDescent="0.25">
      <c r="A37" s="45" t="s">
        <v>58</v>
      </c>
      <c r="B37" s="45">
        <v>1740</v>
      </c>
      <c r="C37" s="45">
        <v>831</v>
      </c>
      <c r="D37" s="23" t="s">
        <v>12</v>
      </c>
      <c r="E37" s="23" t="s">
        <v>12</v>
      </c>
      <c r="F37" s="23">
        <v>0</v>
      </c>
      <c r="G37" s="35">
        <v>0</v>
      </c>
      <c r="I37">
        <f t="shared" si="1"/>
        <v>0</v>
      </c>
      <c r="J37">
        <f t="shared" si="0"/>
        <v>0</v>
      </c>
    </row>
    <row r="38" spans="1:10" s="23" customFormat="1" x14ac:dyDescent="0.25">
      <c r="A38" s="45" t="s">
        <v>60</v>
      </c>
      <c r="B38" s="45">
        <v>1758</v>
      </c>
      <c r="C38" s="45">
        <v>111</v>
      </c>
      <c r="D38" s="23" t="s">
        <v>12</v>
      </c>
      <c r="E38" s="23" t="s">
        <v>12</v>
      </c>
      <c r="F38" s="23">
        <v>0</v>
      </c>
      <c r="G38" s="35">
        <v>0</v>
      </c>
      <c r="I38">
        <f t="shared" si="1"/>
        <v>0</v>
      </c>
      <c r="J38">
        <f t="shared" si="0"/>
        <v>0</v>
      </c>
    </row>
    <row r="39" spans="1:10" s="23" customFormat="1" x14ac:dyDescent="0.25">
      <c r="A39" s="45" t="s">
        <v>60</v>
      </c>
      <c r="B39" s="45">
        <v>1758</v>
      </c>
      <c r="C39" s="45">
        <v>222</v>
      </c>
      <c r="D39" s="23" t="s">
        <v>13</v>
      </c>
      <c r="E39" s="23" t="s">
        <v>13</v>
      </c>
      <c r="F39" s="23">
        <v>9</v>
      </c>
      <c r="G39" s="35">
        <v>3</v>
      </c>
      <c r="I39">
        <f t="shared" si="1"/>
        <v>9</v>
      </c>
      <c r="J39">
        <f t="shared" si="0"/>
        <v>3</v>
      </c>
    </row>
    <row r="40" spans="1:10" s="23" customFormat="1" x14ac:dyDescent="0.25">
      <c r="A40" s="45" t="s">
        <v>60</v>
      </c>
      <c r="B40" s="45">
        <v>1758</v>
      </c>
      <c r="C40" s="45">
        <v>223</v>
      </c>
      <c r="D40" s="23" t="s">
        <v>13</v>
      </c>
      <c r="E40" s="23" t="s">
        <v>13</v>
      </c>
      <c r="F40" s="23">
        <v>9</v>
      </c>
      <c r="G40" s="35">
        <v>5</v>
      </c>
      <c r="I40">
        <f t="shared" si="1"/>
        <v>9</v>
      </c>
      <c r="J40">
        <f t="shared" si="0"/>
        <v>5</v>
      </c>
    </row>
    <row r="41" spans="1:10" s="23" customFormat="1" x14ac:dyDescent="0.25">
      <c r="A41" s="45" t="s">
        <v>60</v>
      </c>
      <c r="B41" s="45">
        <v>1758</v>
      </c>
      <c r="C41" s="45">
        <v>224</v>
      </c>
      <c r="D41" s="23" t="s">
        <v>12</v>
      </c>
      <c r="E41" s="23" t="s">
        <v>12</v>
      </c>
      <c r="F41" s="23">
        <v>0</v>
      </c>
      <c r="G41" s="35">
        <v>0</v>
      </c>
      <c r="I41">
        <f t="shared" si="1"/>
        <v>0</v>
      </c>
      <c r="J41">
        <f t="shared" si="0"/>
        <v>0</v>
      </c>
    </row>
    <row r="42" spans="1:10" s="49" customFormat="1" x14ac:dyDescent="0.25">
      <c r="A42" s="46" t="s">
        <v>61</v>
      </c>
      <c r="B42" s="46">
        <v>1750</v>
      </c>
      <c r="C42" s="46">
        <v>711</v>
      </c>
      <c r="D42" s="49" t="s">
        <v>13</v>
      </c>
      <c r="E42" s="49" t="s">
        <v>13</v>
      </c>
      <c r="F42" s="49">
        <v>10</v>
      </c>
      <c r="G42" s="50">
        <v>4</v>
      </c>
      <c r="I42" s="49">
        <f t="shared" si="1"/>
        <v>10</v>
      </c>
      <c r="J42" s="49">
        <v>0</v>
      </c>
    </row>
    <row r="43" spans="1:10" s="23" customFormat="1" x14ac:dyDescent="0.25">
      <c r="A43" s="45" t="s">
        <v>60</v>
      </c>
      <c r="B43" s="45">
        <v>1758</v>
      </c>
      <c r="C43" s="45">
        <v>831</v>
      </c>
      <c r="D43" s="23" t="s">
        <v>12</v>
      </c>
      <c r="E43" s="23" t="s">
        <v>12</v>
      </c>
      <c r="F43" s="23">
        <v>0</v>
      </c>
      <c r="G43" s="35">
        <v>0</v>
      </c>
      <c r="I43">
        <f t="shared" si="1"/>
        <v>0</v>
      </c>
      <c r="J43">
        <f t="shared" si="0"/>
        <v>0</v>
      </c>
    </row>
    <row r="44" spans="1:10" s="23" customFormat="1" x14ac:dyDescent="0.25">
      <c r="A44" s="45" t="s">
        <v>62</v>
      </c>
      <c r="B44" s="45">
        <v>1815</v>
      </c>
      <c r="C44" s="45">
        <v>111</v>
      </c>
      <c r="D44" s="23" t="s">
        <v>12</v>
      </c>
      <c r="E44" s="23" t="s">
        <v>12</v>
      </c>
      <c r="F44" s="23">
        <v>0</v>
      </c>
      <c r="G44" s="35">
        <v>0</v>
      </c>
      <c r="I44">
        <f t="shared" si="1"/>
        <v>0</v>
      </c>
      <c r="J44">
        <f t="shared" si="0"/>
        <v>0</v>
      </c>
    </row>
    <row r="45" spans="1:10" s="23" customFormat="1" x14ac:dyDescent="0.25">
      <c r="A45" s="45" t="s">
        <v>62</v>
      </c>
      <c r="B45" s="45">
        <v>1815</v>
      </c>
      <c r="C45" s="45">
        <v>222</v>
      </c>
      <c r="D45" s="23" t="s">
        <v>13</v>
      </c>
      <c r="E45" s="23" t="s">
        <v>13</v>
      </c>
      <c r="F45" s="23">
        <v>4</v>
      </c>
      <c r="G45" s="35">
        <v>4</v>
      </c>
      <c r="I45">
        <f t="shared" si="1"/>
        <v>4</v>
      </c>
      <c r="J45">
        <v>5</v>
      </c>
    </row>
    <row r="46" spans="1:10" s="23" customFormat="1" x14ac:dyDescent="0.25">
      <c r="A46" s="45" t="s">
        <v>62</v>
      </c>
      <c r="B46" s="45">
        <v>1815</v>
      </c>
      <c r="C46" s="45">
        <v>223</v>
      </c>
      <c r="D46" s="23" t="s">
        <v>13</v>
      </c>
      <c r="E46" s="23" t="s">
        <v>13</v>
      </c>
      <c r="F46" s="23">
        <v>4</v>
      </c>
      <c r="G46" s="35">
        <v>6</v>
      </c>
      <c r="I46">
        <f t="shared" si="1"/>
        <v>4</v>
      </c>
      <c r="J46">
        <f t="shared" si="0"/>
        <v>6</v>
      </c>
    </row>
    <row r="47" spans="1:10" s="23" customFormat="1" x14ac:dyDescent="0.25">
      <c r="A47" s="45" t="s">
        <v>62</v>
      </c>
      <c r="B47" s="45">
        <v>1815</v>
      </c>
      <c r="C47" s="45">
        <v>224</v>
      </c>
      <c r="D47" s="23" t="s">
        <v>12</v>
      </c>
      <c r="E47" s="23" t="s">
        <v>12</v>
      </c>
      <c r="F47" s="23">
        <v>0</v>
      </c>
      <c r="G47" s="35">
        <v>0</v>
      </c>
      <c r="I47">
        <f t="shared" si="1"/>
        <v>0</v>
      </c>
      <c r="J47">
        <f t="shared" si="0"/>
        <v>0</v>
      </c>
    </row>
    <row r="48" spans="1:10" s="49" customFormat="1" x14ac:dyDescent="0.25">
      <c r="A48" s="46" t="s">
        <v>63</v>
      </c>
      <c r="B48" s="46">
        <v>1807</v>
      </c>
      <c r="C48" s="46">
        <v>711</v>
      </c>
      <c r="D48" s="49" t="s">
        <v>13</v>
      </c>
      <c r="E48" s="49" t="s">
        <v>18</v>
      </c>
      <c r="F48" s="49">
        <v>13</v>
      </c>
      <c r="G48" s="50">
        <v>0</v>
      </c>
      <c r="I48" s="49">
        <f t="shared" si="1"/>
        <v>13</v>
      </c>
      <c r="J48" s="49">
        <f t="shared" si="0"/>
        <v>0</v>
      </c>
    </row>
    <row r="49" spans="1:10" s="23" customFormat="1" x14ac:dyDescent="0.25">
      <c r="A49" s="45" t="s">
        <v>62</v>
      </c>
      <c r="B49" s="45">
        <v>1815</v>
      </c>
      <c r="C49" s="45">
        <v>831</v>
      </c>
      <c r="D49" s="23" t="s">
        <v>12</v>
      </c>
      <c r="E49" s="23" t="s">
        <v>12</v>
      </c>
      <c r="F49" s="23">
        <v>0</v>
      </c>
      <c r="G49" s="35">
        <v>0</v>
      </c>
      <c r="I49">
        <f t="shared" si="1"/>
        <v>0</v>
      </c>
      <c r="J49">
        <f t="shared" si="0"/>
        <v>0</v>
      </c>
    </row>
    <row r="50" spans="1:10" s="23" customFormat="1" x14ac:dyDescent="0.25">
      <c r="A50" s="45" t="s">
        <v>64</v>
      </c>
      <c r="B50" s="45">
        <v>1833</v>
      </c>
      <c r="C50" s="45">
        <v>111</v>
      </c>
      <c r="D50" s="23" t="s">
        <v>12</v>
      </c>
      <c r="E50" s="23" t="s">
        <v>12</v>
      </c>
      <c r="F50" s="23">
        <v>0</v>
      </c>
      <c r="G50" s="35">
        <v>0</v>
      </c>
      <c r="I50">
        <f t="shared" si="1"/>
        <v>0</v>
      </c>
      <c r="J50">
        <f t="shared" si="0"/>
        <v>0</v>
      </c>
    </row>
    <row r="51" spans="1:10" s="23" customFormat="1" x14ac:dyDescent="0.25">
      <c r="A51" s="45" t="s">
        <v>64</v>
      </c>
      <c r="B51" s="45">
        <v>1833</v>
      </c>
      <c r="C51" s="45">
        <v>222</v>
      </c>
      <c r="D51" s="23" t="s">
        <v>13</v>
      </c>
      <c r="E51" s="23" t="s">
        <v>13</v>
      </c>
      <c r="F51" s="23">
        <v>4</v>
      </c>
      <c r="G51" s="23">
        <v>4</v>
      </c>
      <c r="I51">
        <f t="shared" si="1"/>
        <v>4</v>
      </c>
      <c r="J51">
        <v>5</v>
      </c>
    </row>
    <row r="52" spans="1:10" s="23" customFormat="1" x14ac:dyDescent="0.25">
      <c r="A52" s="45" t="s">
        <v>64</v>
      </c>
      <c r="B52" s="45">
        <v>1833</v>
      </c>
      <c r="C52" s="45">
        <v>223</v>
      </c>
      <c r="D52" s="23" t="s">
        <v>13</v>
      </c>
      <c r="E52" s="23" t="s">
        <v>18</v>
      </c>
      <c r="F52" s="23">
        <v>5</v>
      </c>
      <c r="G52" s="23">
        <v>3</v>
      </c>
      <c r="I52">
        <f t="shared" si="1"/>
        <v>5</v>
      </c>
      <c r="J52">
        <v>3</v>
      </c>
    </row>
    <row r="53" spans="1:10" s="23" customFormat="1" x14ac:dyDescent="0.25">
      <c r="A53" s="45" t="s">
        <v>64</v>
      </c>
      <c r="B53" s="45">
        <v>1833</v>
      </c>
      <c r="C53" s="45">
        <v>224</v>
      </c>
      <c r="D53" s="23" t="s">
        <v>12</v>
      </c>
      <c r="E53" s="23" t="s">
        <v>12</v>
      </c>
      <c r="F53" s="23">
        <v>0</v>
      </c>
      <c r="G53" s="23">
        <v>0</v>
      </c>
      <c r="I53">
        <f t="shared" si="1"/>
        <v>0</v>
      </c>
      <c r="J53">
        <f t="shared" si="0"/>
        <v>0</v>
      </c>
    </row>
    <row r="54" spans="1:10" s="49" customFormat="1" x14ac:dyDescent="0.25">
      <c r="A54" s="46" t="s">
        <v>65</v>
      </c>
      <c r="B54" s="46">
        <v>1825</v>
      </c>
      <c r="C54" s="46">
        <v>711</v>
      </c>
      <c r="D54" s="49" t="s">
        <v>13</v>
      </c>
      <c r="E54" s="49" t="s">
        <v>13</v>
      </c>
      <c r="F54" s="49">
        <v>14</v>
      </c>
      <c r="G54" s="49">
        <v>2</v>
      </c>
      <c r="I54" s="49">
        <f t="shared" si="1"/>
        <v>14</v>
      </c>
      <c r="J54" s="49">
        <v>2</v>
      </c>
    </row>
    <row r="55" spans="1:10" s="23" customFormat="1" x14ac:dyDescent="0.25">
      <c r="A55" s="45" t="s">
        <v>64</v>
      </c>
      <c r="B55" s="45">
        <v>1833</v>
      </c>
      <c r="C55" s="45">
        <v>831</v>
      </c>
      <c r="D55" s="23" t="s">
        <v>12</v>
      </c>
      <c r="E55" s="23" t="s">
        <v>12</v>
      </c>
      <c r="F55" s="23">
        <v>0</v>
      </c>
      <c r="G55" s="23">
        <v>0</v>
      </c>
      <c r="I55">
        <f t="shared" si="1"/>
        <v>0</v>
      </c>
      <c r="J55">
        <f t="shared" si="0"/>
        <v>0</v>
      </c>
    </row>
    <row r="56" spans="1:10" s="23" customFormat="1" x14ac:dyDescent="0.25">
      <c r="A56" s="45" t="s">
        <v>66</v>
      </c>
      <c r="B56" s="45">
        <v>1851</v>
      </c>
      <c r="C56" s="45">
        <v>111</v>
      </c>
      <c r="D56" s="23" t="s">
        <v>12</v>
      </c>
      <c r="E56" s="23" t="s">
        <v>12</v>
      </c>
      <c r="F56" s="23">
        <v>0</v>
      </c>
      <c r="G56" s="23">
        <v>0</v>
      </c>
      <c r="I56">
        <f t="shared" si="1"/>
        <v>0</v>
      </c>
      <c r="J56">
        <f t="shared" si="0"/>
        <v>0</v>
      </c>
    </row>
    <row r="57" spans="1:10" s="23" customFormat="1" x14ac:dyDescent="0.25">
      <c r="A57" s="45" t="s">
        <v>66</v>
      </c>
      <c r="B57" s="45">
        <v>1851</v>
      </c>
      <c r="C57" s="45">
        <v>222</v>
      </c>
      <c r="D57" s="23" t="s">
        <v>12</v>
      </c>
      <c r="E57" s="23" t="s">
        <v>13</v>
      </c>
      <c r="F57" s="23">
        <v>4</v>
      </c>
      <c r="G57" s="23">
        <v>3</v>
      </c>
      <c r="H57" s="23" t="s">
        <v>67</v>
      </c>
      <c r="I57">
        <f t="shared" si="1"/>
        <v>4</v>
      </c>
      <c r="J57">
        <f t="shared" si="0"/>
        <v>3</v>
      </c>
    </row>
    <row r="58" spans="1:10" s="23" customFormat="1" x14ac:dyDescent="0.25">
      <c r="A58" s="45" t="s">
        <v>66</v>
      </c>
      <c r="B58" s="45">
        <v>1851</v>
      </c>
      <c r="C58" s="45">
        <v>223</v>
      </c>
      <c r="D58" s="23" t="s">
        <v>13</v>
      </c>
      <c r="E58" s="23" t="s">
        <v>13</v>
      </c>
      <c r="F58" s="23">
        <v>3</v>
      </c>
      <c r="G58" s="23">
        <v>3</v>
      </c>
      <c r="I58">
        <f t="shared" si="1"/>
        <v>3</v>
      </c>
      <c r="J58">
        <f t="shared" si="0"/>
        <v>3</v>
      </c>
    </row>
    <row r="59" spans="1:10" s="23" customFormat="1" x14ac:dyDescent="0.25">
      <c r="A59" s="45" t="s">
        <v>66</v>
      </c>
      <c r="B59" s="45">
        <v>1851</v>
      </c>
      <c r="C59" s="45">
        <v>224</v>
      </c>
      <c r="D59" s="23" t="s">
        <v>12</v>
      </c>
      <c r="E59" s="23" t="s">
        <v>12</v>
      </c>
      <c r="F59" s="23">
        <v>0</v>
      </c>
      <c r="G59" s="23">
        <v>0</v>
      </c>
      <c r="I59">
        <f t="shared" si="1"/>
        <v>0</v>
      </c>
      <c r="J59">
        <f t="shared" si="0"/>
        <v>0</v>
      </c>
    </row>
    <row r="60" spans="1:10" s="49" customFormat="1" x14ac:dyDescent="0.25">
      <c r="A60" s="46" t="s">
        <v>68</v>
      </c>
      <c r="B60" s="46">
        <v>1843</v>
      </c>
      <c r="C60" s="46">
        <v>711</v>
      </c>
      <c r="D60" s="49" t="s">
        <v>13</v>
      </c>
      <c r="E60" s="49" t="s">
        <v>18</v>
      </c>
      <c r="F60" s="49">
        <v>11</v>
      </c>
      <c r="G60" s="49">
        <v>2</v>
      </c>
      <c r="I60" s="49">
        <f t="shared" si="1"/>
        <v>11</v>
      </c>
      <c r="J60" s="49">
        <v>1</v>
      </c>
    </row>
    <row r="61" spans="1:10" x14ac:dyDescent="0.25">
      <c r="A61" s="4" t="s">
        <v>66</v>
      </c>
      <c r="B61" s="4">
        <v>1851</v>
      </c>
      <c r="C61" s="4">
        <v>831</v>
      </c>
      <c r="D61" t="s">
        <v>12</v>
      </c>
      <c r="E61" s="23" t="s">
        <v>12</v>
      </c>
      <c r="F61" s="23">
        <v>0</v>
      </c>
      <c r="G61">
        <v>0</v>
      </c>
      <c r="I61">
        <f t="shared" si="1"/>
        <v>0</v>
      </c>
      <c r="J61">
        <f t="shared" si="0"/>
        <v>0</v>
      </c>
    </row>
    <row r="62" spans="1:10" ht="15.75" thickBot="1" x14ac:dyDescent="0.3">
      <c r="A62" s="6"/>
      <c r="B62" s="28" t="s">
        <v>28</v>
      </c>
      <c r="C62" s="6" t="s">
        <v>29</v>
      </c>
    </row>
    <row r="63" spans="1:10" x14ac:dyDescent="0.25">
      <c r="A63" s="29" t="s">
        <v>30</v>
      </c>
      <c r="B63" s="30">
        <f>SUM(F2:G61)</f>
        <v>396</v>
      </c>
      <c r="C63" s="30">
        <f>SUM(I2:J61)</f>
        <v>381</v>
      </c>
    </row>
    <row r="64" spans="1:10" x14ac:dyDescent="0.25">
      <c r="A64" s="31" t="s">
        <v>31</v>
      </c>
      <c r="B64" s="32">
        <f>SUM(F2:F61)</f>
        <v>281</v>
      </c>
      <c r="C64" s="32">
        <f>SUM(I2:I61)</f>
        <v>278</v>
      </c>
    </row>
    <row r="65" spans="1:3" x14ac:dyDescent="0.25">
      <c r="A65" s="31" t="s">
        <v>32</v>
      </c>
      <c r="B65" s="32">
        <f>SUM(G2:G61)</f>
        <v>115</v>
      </c>
      <c r="C65" s="32">
        <f>SUM(J2:J61)</f>
        <v>103</v>
      </c>
    </row>
    <row r="66" spans="1:3" ht="15.75" thickBot="1" x14ac:dyDescent="0.3">
      <c r="A66" s="33" t="s">
        <v>33</v>
      </c>
      <c r="B66" s="34">
        <f>B64/B63</f>
        <v>0.70959595959595956</v>
      </c>
      <c r="C66" s="34">
        <f>C64/C63</f>
        <v>0.7296587926509186</v>
      </c>
    </row>
  </sheetData>
  <autoFilter ref="A1:H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</vt:lpstr>
      <vt:lpstr>Tues</vt:lpstr>
      <vt:lpstr>Fri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Choudhary, Nishu</dc:creator>
  <cp:keywords/>
  <dc:description/>
  <cp:lastModifiedBy>Choudhary, Nishu</cp:lastModifiedBy>
  <cp:revision/>
  <dcterms:created xsi:type="dcterms:W3CDTF">2017-08-28T20:34:38Z</dcterms:created>
  <dcterms:modified xsi:type="dcterms:W3CDTF">2019-10-13T17:09:50Z</dcterms:modified>
  <cp:category/>
  <cp:contentStatus/>
</cp:coreProperties>
</file>