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choudhary7\Dropbox\DBTB_Numerical Analysis\AB\After\"/>
    </mc:Choice>
  </mc:AlternateContent>
  <bookViews>
    <workbookView xWindow="0" yWindow="465" windowWidth="28800" windowHeight="12300" activeTab="2"/>
  </bookViews>
  <sheets>
    <sheet name="Mon" sheetId="4" r:id="rId1"/>
    <sheet name="Tues" sheetId="5" r:id="rId2"/>
    <sheet name="Wed" sheetId="6" r:id="rId3"/>
    <sheet name="Thur" sheetId="7" r:id="rId4"/>
  </sheets>
  <definedNames>
    <definedName name="_xlnm._FilterDatabase" localSheetId="0" hidden="1">Mon!$A$1:$J$45</definedName>
    <definedName name="_xlnm._FilterDatabase" localSheetId="3" hidden="1">Thur!$A$1:$K$1</definedName>
    <definedName name="_xlnm._FilterDatabase" localSheetId="1" hidden="1">Tues!$A$1:$K$24</definedName>
    <definedName name="_xlnm._FilterDatabase" localSheetId="2" hidden="1">Wed!$A$1:$L$25</definedName>
  </definedName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" i="5" l="1"/>
  <c r="D29" i="5"/>
  <c r="D28" i="5"/>
  <c r="D27" i="5"/>
  <c r="D51" i="4"/>
  <c r="D50" i="4"/>
  <c r="D49" i="4"/>
  <c r="D48" i="4"/>
  <c r="C30" i="7" l="1"/>
  <c r="C29" i="7"/>
  <c r="C28" i="7"/>
  <c r="C27" i="7"/>
  <c r="B30" i="7"/>
  <c r="B29" i="7"/>
  <c r="B28" i="7"/>
  <c r="B27" i="7"/>
  <c r="C30" i="6"/>
  <c r="C29" i="6"/>
  <c r="C28" i="6"/>
  <c r="B30" i="6"/>
  <c r="B29" i="6"/>
  <c r="B28" i="6"/>
  <c r="C29" i="5"/>
  <c r="C28" i="5"/>
  <c r="C27" i="5"/>
  <c r="B29" i="5"/>
  <c r="B28" i="5"/>
  <c r="B27" i="5"/>
  <c r="C50" i="4"/>
  <c r="C49" i="4"/>
  <c r="C48" i="4"/>
  <c r="B50" i="4"/>
  <c r="B49" i="4"/>
  <c r="B48" i="4"/>
  <c r="C31" i="6" l="1"/>
  <c r="B31" i="6"/>
  <c r="C51" i="4"/>
  <c r="B30" i="5"/>
  <c r="C30" i="5"/>
  <c r="B51" i="4"/>
</calcChain>
</file>

<file path=xl/sharedStrings.xml><?xml version="1.0" encoding="utf-8"?>
<sst xmlns="http://schemas.openxmlformats.org/spreadsheetml/2006/main" count="582" uniqueCount="80">
  <si>
    <t>Video Number</t>
  </si>
  <si>
    <t xml:space="preserve">Time </t>
  </si>
  <si>
    <t>Lane</t>
  </si>
  <si>
    <t xml:space="preserve">Blocking files </t>
  </si>
  <si>
    <t>Propensity files</t>
  </si>
  <si>
    <t>#Blocking</t>
  </si>
  <si>
    <t>#Non Blocking</t>
  </si>
  <si>
    <t>GP022207</t>
  </si>
  <si>
    <t>GP032207</t>
  </si>
  <si>
    <t>GP042207</t>
  </si>
  <si>
    <t>GP052207</t>
  </si>
  <si>
    <t>GP062207</t>
  </si>
  <si>
    <t>GP072207</t>
  </si>
  <si>
    <t>GP082207</t>
  </si>
  <si>
    <t>GP092207</t>
  </si>
  <si>
    <t>GP102207</t>
  </si>
  <si>
    <t>GP112207</t>
  </si>
  <si>
    <t>GP122207</t>
  </si>
  <si>
    <t>GP132208</t>
  </si>
  <si>
    <t>GP142208</t>
  </si>
  <si>
    <t>GP152208</t>
  </si>
  <si>
    <t>GP162208</t>
  </si>
  <si>
    <t>GP172208</t>
  </si>
  <si>
    <t>GP182208</t>
  </si>
  <si>
    <t>GP192208</t>
  </si>
  <si>
    <t>GP202208</t>
  </si>
  <si>
    <t>GP212208</t>
  </si>
  <si>
    <t>GP222208</t>
  </si>
  <si>
    <t>GP232208</t>
  </si>
  <si>
    <t>GP010987</t>
  </si>
  <si>
    <t>GP020987</t>
  </si>
  <si>
    <t>GP030987</t>
  </si>
  <si>
    <t>GP040987</t>
  </si>
  <si>
    <t>GP050987</t>
  </si>
  <si>
    <t>GP060987</t>
  </si>
  <si>
    <t>GP070987</t>
  </si>
  <si>
    <t>GP080987</t>
  </si>
  <si>
    <t>GP090987</t>
  </si>
  <si>
    <t>GP100987</t>
  </si>
  <si>
    <t>GP110987</t>
  </si>
  <si>
    <t>GP040988</t>
  </si>
  <si>
    <t>GP050988</t>
  </si>
  <si>
    <t>GP060988</t>
  </si>
  <si>
    <t>GP070988</t>
  </si>
  <si>
    <t>GP080988</t>
  </si>
  <si>
    <t>GP090988</t>
  </si>
  <si>
    <t>GP100988</t>
  </si>
  <si>
    <t>GP110988</t>
  </si>
  <si>
    <t>GP120988</t>
  </si>
  <si>
    <t>GP130988</t>
  </si>
  <si>
    <t>Yes</t>
  </si>
  <si>
    <t>Traffic Policemen</t>
  </si>
  <si>
    <t>Comments</t>
  </si>
  <si>
    <t>Blocking sheet</t>
  </si>
  <si>
    <t>-</t>
  </si>
  <si>
    <t>#-n Blocking</t>
  </si>
  <si>
    <t>File missing</t>
  </si>
  <si>
    <t>No</t>
  </si>
  <si>
    <t>Running Script status</t>
  </si>
  <si>
    <t>New Blocking #</t>
  </si>
  <si>
    <t>New Non-blocking #</t>
  </si>
  <si>
    <t>No blocking observed -&gt; # blocking vehicle 0</t>
  </si>
  <si>
    <t>Blocking file needed</t>
  </si>
  <si>
    <t>-Not included</t>
  </si>
  <si>
    <t>- Video not available</t>
  </si>
  <si>
    <t>- Video not available (really? How's it not there in middle?)</t>
  </si>
  <si>
    <t>Are the video files missing?</t>
  </si>
  <si>
    <t>- Not included</t>
  </si>
  <si>
    <t>Script issue; file created manually</t>
  </si>
  <si>
    <t>No blocking event greater than 7; # blocking vehicles -&gt; 0</t>
  </si>
  <si>
    <t>Total # of opportunities</t>
  </si>
  <si>
    <t>Total # of blocking</t>
  </si>
  <si>
    <t>Total # of non-blocking</t>
  </si>
  <si>
    <t>Propensity</t>
  </si>
  <si>
    <t xml:space="preserve">Old </t>
  </si>
  <si>
    <t>New</t>
  </si>
  <si>
    <t xml:space="preserve">Total # of opportunities </t>
  </si>
  <si>
    <t>Check with Xinyi</t>
  </si>
  <si>
    <t xml:space="preserve">Assign </t>
  </si>
  <si>
    <t>Updated Non blocking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</si>
</sst>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20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14" fontId="0" fillId="0" borderId="0" xfId="0" applyNumberFormat="1" applyFill="1" applyBorder="1"/>
    <xf numFmtId="0" fontId="0" fillId="0" borderId="0" xfId="0" applyFont="1" applyFill="1" applyBorder="1" applyAlignment="1">
      <alignment horizontal="left"/>
    </xf>
    <xf numFmtId="20" fontId="0" fillId="0" borderId="0" xfId="0" applyNumberFormat="1"/>
    <xf numFmtId="0" fontId="0" fillId="0" borderId="0" xfId="0" quotePrefix="1"/>
    <xf numFmtId="0" fontId="0" fillId="0" borderId="0" xfId="0" quotePrefix="1" applyFill="1" applyBorder="1" applyAlignment="1">
      <alignment horizontal="left"/>
    </xf>
    <xf numFmtId="0" fontId="1" fillId="0" borderId="0" xfId="0" applyFont="1" applyAlignment="1">
      <alignment horizontal="left" vertical="top"/>
    </xf>
    <xf numFmtId="0" fontId="2" fillId="0" borderId="0" xfId="0" applyFont="1"/>
    <xf numFmtId="0" fontId="0" fillId="2" borderId="0" xfId="0" applyFill="1"/>
    <xf numFmtId="0" fontId="0" fillId="0" borderId="0" xfId="0" applyFill="1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left"/>
    </xf>
    <xf numFmtId="14" fontId="1" fillId="0" borderId="1" xfId="0" applyNumberFormat="1" applyFont="1" applyFill="1" applyBorder="1"/>
    <xf numFmtId="0" fontId="0" fillId="0" borderId="1" xfId="0" applyFont="1" applyBorder="1"/>
    <xf numFmtId="0" fontId="0" fillId="0" borderId="2" xfId="0" applyFill="1" applyBorder="1"/>
    <xf numFmtId="0" fontId="0" fillId="0" borderId="6" xfId="0" applyBorder="1"/>
    <xf numFmtId="0" fontId="0" fillId="0" borderId="9" xfId="0" applyBorder="1"/>
    <xf numFmtId="0" fontId="1" fillId="0" borderId="5" xfId="0" applyFont="1" applyBorder="1"/>
    <xf numFmtId="0" fontId="1" fillId="0" borderId="7" xfId="0" applyFont="1" applyBorder="1"/>
    <xf numFmtId="0" fontId="1" fillId="0" borderId="3" xfId="0" applyFont="1" applyFill="1" applyBorder="1"/>
    <xf numFmtId="0" fontId="1" fillId="0" borderId="4" xfId="0" applyFont="1" applyFill="1" applyBorder="1"/>
    <xf numFmtId="2" fontId="0" fillId="0" borderId="8" xfId="0" applyNumberFormat="1" applyBorder="1"/>
    <xf numFmtId="0" fontId="3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27" workbookViewId="0">
      <selection activeCell="D54" sqref="D54"/>
    </sheetView>
  </sheetViews>
  <sheetFormatPr defaultColWidth="8.85546875" defaultRowHeight="15" x14ac:dyDescent="0.25"/>
  <cols>
    <col min="1" max="1" width="25" customWidth="1"/>
    <col min="3" max="3" width="14" customWidth="1"/>
    <col min="4" max="4" width="13.42578125" customWidth="1"/>
    <col min="5" max="5" width="14.85546875" customWidth="1"/>
    <col min="6" max="6" width="10.7109375" customWidth="1"/>
    <col min="8" max="8" width="21.7109375" customWidth="1"/>
    <col min="9" max="9" width="52.28515625" customWidth="1"/>
    <col min="10" max="11" width="19.28515625" customWidth="1"/>
  </cols>
  <sheetData>
    <row r="1" spans="1:12" s="5" customFormat="1" ht="15.75" customHeight="1" x14ac:dyDescent="0.25">
      <c r="A1" s="3" t="s">
        <v>0</v>
      </c>
      <c r="B1" s="3" t="s">
        <v>1</v>
      </c>
      <c r="C1" s="4" t="s">
        <v>3</v>
      </c>
      <c r="D1" s="11" t="s">
        <v>2</v>
      </c>
      <c r="E1" s="4" t="s">
        <v>4</v>
      </c>
      <c r="F1" s="3" t="s">
        <v>5</v>
      </c>
      <c r="G1" s="4" t="s">
        <v>55</v>
      </c>
      <c r="H1" s="4"/>
      <c r="I1" s="11" t="s">
        <v>58</v>
      </c>
      <c r="J1" s="11" t="s">
        <v>59</v>
      </c>
      <c r="K1" s="11" t="s">
        <v>60</v>
      </c>
      <c r="L1" s="11" t="s">
        <v>79</v>
      </c>
    </row>
    <row r="2" spans="1:12" x14ac:dyDescent="0.25">
      <c r="A2" s="6" t="s">
        <v>7</v>
      </c>
      <c r="B2" s="1">
        <v>0.66249999999999998</v>
      </c>
      <c r="C2" s="10" t="s">
        <v>54</v>
      </c>
      <c r="D2">
        <v>311</v>
      </c>
      <c r="E2" t="s">
        <v>50</v>
      </c>
      <c r="F2">
        <v>0</v>
      </c>
      <c r="G2">
        <v>0</v>
      </c>
      <c r="I2" t="s">
        <v>61</v>
      </c>
      <c r="J2">
        <v>0</v>
      </c>
      <c r="K2">
        <v>0</v>
      </c>
      <c r="L2">
        <v>0</v>
      </c>
    </row>
    <row r="3" spans="1:12" x14ac:dyDescent="0.25">
      <c r="A3" s="6" t="s">
        <v>7</v>
      </c>
      <c r="B3" s="1">
        <v>0.66249999999999998</v>
      </c>
      <c r="C3" s="2" t="s">
        <v>54</v>
      </c>
      <c r="D3">
        <v>312</v>
      </c>
      <c r="E3" t="s">
        <v>50</v>
      </c>
      <c r="F3">
        <v>0</v>
      </c>
      <c r="G3">
        <v>0</v>
      </c>
      <c r="I3" t="s">
        <v>61</v>
      </c>
      <c r="J3">
        <v>0</v>
      </c>
      <c r="K3">
        <v>0</v>
      </c>
      <c r="L3">
        <v>0</v>
      </c>
    </row>
    <row r="4" spans="1:12" x14ac:dyDescent="0.25">
      <c r="A4" s="6" t="s">
        <v>7</v>
      </c>
      <c r="B4" s="1">
        <v>0.66249999999999998</v>
      </c>
      <c r="C4" s="2" t="s">
        <v>54</v>
      </c>
      <c r="D4">
        <v>111</v>
      </c>
      <c r="E4" t="s">
        <v>50</v>
      </c>
      <c r="F4">
        <v>0</v>
      </c>
      <c r="G4">
        <v>0</v>
      </c>
      <c r="I4" t="s">
        <v>61</v>
      </c>
      <c r="J4">
        <v>0</v>
      </c>
      <c r="K4">
        <v>0</v>
      </c>
      <c r="L4">
        <v>0</v>
      </c>
    </row>
    <row r="5" spans="1:12" x14ac:dyDescent="0.25">
      <c r="A5" s="6" t="s">
        <v>7</v>
      </c>
      <c r="B5" s="1">
        <v>0.66249999999999998</v>
      </c>
      <c r="C5" s="2" t="s">
        <v>54</v>
      </c>
      <c r="D5">
        <v>112</v>
      </c>
      <c r="E5" t="s">
        <v>50</v>
      </c>
      <c r="F5">
        <v>0</v>
      </c>
      <c r="G5">
        <v>0</v>
      </c>
      <c r="I5" t="s">
        <v>61</v>
      </c>
      <c r="J5">
        <v>0</v>
      </c>
      <c r="K5">
        <v>0</v>
      </c>
      <c r="L5">
        <v>0</v>
      </c>
    </row>
    <row r="6" spans="1:12" x14ac:dyDescent="0.25">
      <c r="A6" s="6" t="s">
        <v>8</v>
      </c>
      <c r="B6" s="1">
        <v>0.67499999999999993</v>
      </c>
      <c r="C6" s="2" t="s">
        <v>54</v>
      </c>
      <c r="D6">
        <v>311</v>
      </c>
      <c r="E6" t="s">
        <v>50</v>
      </c>
      <c r="F6">
        <v>0</v>
      </c>
      <c r="G6">
        <v>0</v>
      </c>
      <c r="I6" t="s">
        <v>61</v>
      </c>
      <c r="J6">
        <v>0</v>
      </c>
      <c r="K6">
        <v>0</v>
      </c>
      <c r="L6">
        <v>0</v>
      </c>
    </row>
    <row r="7" spans="1:12" x14ac:dyDescent="0.25">
      <c r="A7" s="6" t="s">
        <v>8</v>
      </c>
      <c r="B7" s="1">
        <v>0.67499999999999993</v>
      </c>
      <c r="C7" s="2" t="s">
        <v>54</v>
      </c>
      <c r="D7">
        <v>312</v>
      </c>
      <c r="E7" t="s">
        <v>50</v>
      </c>
      <c r="F7">
        <v>0</v>
      </c>
      <c r="G7">
        <v>1</v>
      </c>
      <c r="I7" t="s">
        <v>61</v>
      </c>
      <c r="J7">
        <v>0</v>
      </c>
      <c r="K7">
        <v>1</v>
      </c>
      <c r="L7">
        <v>0</v>
      </c>
    </row>
    <row r="8" spans="1:12" x14ac:dyDescent="0.25">
      <c r="A8" s="6" t="s">
        <v>8</v>
      </c>
      <c r="B8" s="1">
        <v>0.67499999999999993</v>
      </c>
      <c r="C8" s="2" t="s">
        <v>54</v>
      </c>
      <c r="D8">
        <v>111</v>
      </c>
      <c r="E8" t="s">
        <v>57</v>
      </c>
      <c r="H8" t="s">
        <v>56</v>
      </c>
      <c r="I8" s="9" t="s">
        <v>65</v>
      </c>
    </row>
    <row r="9" spans="1:12" x14ac:dyDescent="0.25">
      <c r="A9" s="6" t="s">
        <v>8</v>
      </c>
      <c r="B9" s="1">
        <v>0.67499999999999993</v>
      </c>
      <c r="C9" s="2" t="s">
        <v>54</v>
      </c>
      <c r="D9">
        <v>112</v>
      </c>
      <c r="E9" t="s">
        <v>57</v>
      </c>
      <c r="H9" t="s">
        <v>56</v>
      </c>
      <c r="I9" s="9" t="s">
        <v>64</v>
      </c>
    </row>
    <row r="10" spans="1:12" x14ac:dyDescent="0.25">
      <c r="A10" s="6" t="s">
        <v>9</v>
      </c>
      <c r="B10" s="1">
        <v>0.68680555555555556</v>
      </c>
      <c r="C10" s="10" t="s">
        <v>54</v>
      </c>
      <c r="D10">
        <v>311</v>
      </c>
      <c r="E10" s="9" t="s">
        <v>54</v>
      </c>
      <c r="H10" t="s">
        <v>51</v>
      </c>
      <c r="I10" s="9" t="s">
        <v>63</v>
      </c>
    </row>
    <row r="11" spans="1:12" x14ac:dyDescent="0.25">
      <c r="A11" s="6" t="s">
        <v>9</v>
      </c>
      <c r="B11" s="1">
        <v>0.68680555555555556</v>
      </c>
      <c r="C11" s="10" t="s">
        <v>54</v>
      </c>
      <c r="D11">
        <v>312</v>
      </c>
      <c r="E11" s="9" t="s">
        <v>54</v>
      </c>
      <c r="H11" t="s">
        <v>51</v>
      </c>
      <c r="I11" s="9" t="s">
        <v>63</v>
      </c>
    </row>
    <row r="12" spans="1:12" x14ac:dyDescent="0.25">
      <c r="A12" s="6" t="s">
        <v>9</v>
      </c>
      <c r="B12" s="1">
        <v>0.68680555555555556</v>
      </c>
      <c r="C12" s="10" t="s">
        <v>54</v>
      </c>
      <c r="D12">
        <v>111</v>
      </c>
      <c r="E12" s="9" t="s">
        <v>54</v>
      </c>
      <c r="H12" t="s">
        <v>51</v>
      </c>
      <c r="I12" s="9" t="s">
        <v>63</v>
      </c>
    </row>
    <row r="13" spans="1:12" x14ac:dyDescent="0.25">
      <c r="A13" s="6" t="s">
        <v>9</v>
      </c>
      <c r="B13" s="1">
        <v>0.68680555555555556</v>
      </c>
      <c r="C13" s="10" t="s">
        <v>54</v>
      </c>
      <c r="D13">
        <v>112</v>
      </c>
      <c r="E13" s="9" t="s">
        <v>54</v>
      </c>
      <c r="H13" t="s">
        <v>51</v>
      </c>
      <c r="I13" s="9" t="s">
        <v>63</v>
      </c>
    </row>
    <row r="14" spans="1:12" x14ac:dyDescent="0.25">
      <c r="A14" s="6" t="s">
        <v>10</v>
      </c>
      <c r="B14" s="1">
        <v>0.69930555555555562</v>
      </c>
      <c r="C14" s="10" t="s">
        <v>54</v>
      </c>
      <c r="D14">
        <v>311</v>
      </c>
      <c r="E14" s="9" t="s">
        <v>54</v>
      </c>
      <c r="H14" t="s">
        <v>51</v>
      </c>
      <c r="I14" s="9" t="s">
        <v>63</v>
      </c>
    </row>
    <row r="15" spans="1:12" x14ac:dyDescent="0.25">
      <c r="A15" s="6" t="s">
        <v>10</v>
      </c>
      <c r="B15" s="1">
        <v>0.69930555555555562</v>
      </c>
      <c r="C15" s="10" t="s">
        <v>54</v>
      </c>
      <c r="D15">
        <v>312</v>
      </c>
      <c r="E15" s="9" t="s">
        <v>54</v>
      </c>
      <c r="H15" t="s">
        <v>51</v>
      </c>
      <c r="I15" s="9" t="s">
        <v>63</v>
      </c>
    </row>
    <row r="16" spans="1:12" x14ac:dyDescent="0.25">
      <c r="A16" s="6" t="s">
        <v>10</v>
      </c>
      <c r="B16" s="1">
        <v>0.69930555555555562</v>
      </c>
      <c r="C16" s="10" t="s">
        <v>54</v>
      </c>
      <c r="D16">
        <v>111</v>
      </c>
      <c r="E16" s="9" t="s">
        <v>54</v>
      </c>
      <c r="H16" t="s">
        <v>51</v>
      </c>
      <c r="I16" s="9" t="s">
        <v>63</v>
      </c>
    </row>
    <row r="17" spans="1:9" x14ac:dyDescent="0.25">
      <c r="A17" s="6" t="s">
        <v>10</v>
      </c>
      <c r="B17" s="1">
        <v>0.69930555555555562</v>
      </c>
      <c r="C17" s="10" t="s">
        <v>54</v>
      </c>
      <c r="D17">
        <v>112</v>
      </c>
      <c r="E17" s="9" t="s">
        <v>54</v>
      </c>
      <c r="H17" t="s">
        <v>51</v>
      </c>
      <c r="I17" s="9" t="s">
        <v>63</v>
      </c>
    </row>
    <row r="18" spans="1:9" x14ac:dyDescent="0.25">
      <c r="A18" s="6" t="s">
        <v>11</v>
      </c>
      <c r="B18" s="1">
        <v>0.71180555555555547</v>
      </c>
      <c r="C18" s="10" t="s">
        <v>54</v>
      </c>
      <c r="D18">
        <v>311</v>
      </c>
      <c r="E18" s="9" t="s">
        <v>54</v>
      </c>
      <c r="H18" t="s">
        <v>51</v>
      </c>
      <c r="I18" s="9" t="s">
        <v>63</v>
      </c>
    </row>
    <row r="19" spans="1:9" x14ac:dyDescent="0.25">
      <c r="A19" s="6" t="s">
        <v>11</v>
      </c>
      <c r="B19" s="1">
        <v>0.71180555555555547</v>
      </c>
      <c r="C19" s="10" t="s">
        <v>54</v>
      </c>
      <c r="D19">
        <v>312</v>
      </c>
      <c r="E19" s="9" t="s">
        <v>54</v>
      </c>
      <c r="H19" t="s">
        <v>51</v>
      </c>
      <c r="I19" s="9" t="s">
        <v>63</v>
      </c>
    </row>
    <row r="20" spans="1:9" x14ac:dyDescent="0.25">
      <c r="A20" s="6" t="s">
        <v>11</v>
      </c>
      <c r="B20" s="1">
        <v>0.71180555555555547</v>
      </c>
      <c r="C20" s="10" t="s">
        <v>54</v>
      </c>
      <c r="D20">
        <v>111</v>
      </c>
      <c r="E20" s="9" t="s">
        <v>54</v>
      </c>
      <c r="H20" t="s">
        <v>51</v>
      </c>
      <c r="I20" s="9" t="s">
        <v>63</v>
      </c>
    </row>
    <row r="21" spans="1:9" x14ac:dyDescent="0.25">
      <c r="A21" s="6" t="s">
        <v>11</v>
      </c>
      <c r="B21" s="1">
        <v>0.71180555555555547</v>
      </c>
      <c r="C21" s="10" t="s">
        <v>54</v>
      </c>
      <c r="D21">
        <v>112</v>
      </c>
      <c r="E21" s="9" t="s">
        <v>54</v>
      </c>
      <c r="H21" t="s">
        <v>51</v>
      </c>
      <c r="I21" s="9" t="s">
        <v>63</v>
      </c>
    </row>
    <row r="22" spans="1:9" ht="15" customHeight="1" x14ac:dyDescent="0.25">
      <c r="A22" s="6" t="s">
        <v>12</v>
      </c>
      <c r="B22" s="1">
        <v>0.72361111111111109</v>
      </c>
      <c r="C22" s="10" t="s">
        <v>54</v>
      </c>
      <c r="D22">
        <v>311</v>
      </c>
      <c r="E22" s="9" t="s">
        <v>54</v>
      </c>
      <c r="H22" t="s">
        <v>51</v>
      </c>
      <c r="I22" s="9" t="s">
        <v>63</v>
      </c>
    </row>
    <row r="23" spans="1:9" ht="15.75" customHeight="1" x14ac:dyDescent="0.25">
      <c r="A23" s="6" t="s">
        <v>12</v>
      </c>
      <c r="B23" s="1">
        <v>0.72361111111111109</v>
      </c>
      <c r="C23" s="10" t="s">
        <v>54</v>
      </c>
      <c r="D23">
        <v>312</v>
      </c>
      <c r="E23" s="9" t="s">
        <v>54</v>
      </c>
      <c r="H23" t="s">
        <v>51</v>
      </c>
      <c r="I23" s="9" t="s">
        <v>63</v>
      </c>
    </row>
    <row r="24" spans="1:9" ht="16.5" customHeight="1" x14ac:dyDescent="0.25">
      <c r="A24" s="6" t="s">
        <v>12</v>
      </c>
      <c r="B24" s="1">
        <v>0.72361111111111109</v>
      </c>
      <c r="C24" s="10" t="s">
        <v>54</v>
      </c>
      <c r="D24">
        <v>111</v>
      </c>
      <c r="E24" s="9" t="s">
        <v>54</v>
      </c>
      <c r="H24" t="s">
        <v>51</v>
      </c>
      <c r="I24" s="9" t="s">
        <v>63</v>
      </c>
    </row>
    <row r="25" spans="1:9" x14ac:dyDescent="0.25">
      <c r="A25" s="6" t="s">
        <v>12</v>
      </c>
      <c r="B25" s="1">
        <v>0.72361111111111109</v>
      </c>
      <c r="C25" s="10" t="s">
        <v>54</v>
      </c>
      <c r="D25">
        <v>112</v>
      </c>
      <c r="E25" s="9" t="s">
        <v>54</v>
      </c>
      <c r="H25" t="s">
        <v>51</v>
      </c>
      <c r="I25" s="9" t="s">
        <v>63</v>
      </c>
    </row>
    <row r="26" spans="1:9" x14ac:dyDescent="0.25">
      <c r="A26" s="6" t="s">
        <v>13</v>
      </c>
      <c r="B26" s="1">
        <v>0.73611111111111116</v>
      </c>
      <c r="C26" s="10" t="s">
        <v>54</v>
      </c>
      <c r="D26">
        <v>311</v>
      </c>
      <c r="E26" s="9" t="s">
        <v>54</v>
      </c>
      <c r="H26" t="s">
        <v>51</v>
      </c>
      <c r="I26" s="9" t="s">
        <v>63</v>
      </c>
    </row>
    <row r="27" spans="1:9" x14ac:dyDescent="0.25">
      <c r="A27" s="6" t="s">
        <v>13</v>
      </c>
      <c r="B27" s="1">
        <v>0.73611111111111116</v>
      </c>
      <c r="C27" s="10" t="s">
        <v>54</v>
      </c>
      <c r="D27">
        <v>312</v>
      </c>
      <c r="E27" s="9" t="s">
        <v>54</v>
      </c>
      <c r="H27" t="s">
        <v>51</v>
      </c>
      <c r="I27" s="9" t="s">
        <v>63</v>
      </c>
    </row>
    <row r="28" spans="1:9" x14ac:dyDescent="0.25">
      <c r="A28" s="6" t="s">
        <v>13</v>
      </c>
      <c r="B28" s="1">
        <v>0.73611111111111116</v>
      </c>
      <c r="C28" s="10" t="s">
        <v>54</v>
      </c>
      <c r="D28">
        <v>111</v>
      </c>
      <c r="E28" s="9" t="s">
        <v>54</v>
      </c>
      <c r="H28" t="s">
        <v>51</v>
      </c>
      <c r="I28" s="9" t="s">
        <v>63</v>
      </c>
    </row>
    <row r="29" spans="1:9" x14ac:dyDescent="0.25">
      <c r="A29" s="6" t="s">
        <v>13</v>
      </c>
      <c r="B29" s="1">
        <v>0.73611111111111116</v>
      </c>
      <c r="C29" s="10" t="s">
        <v>54</v>
      </c>
      <c r="D29">
        <v>112</v>
      </c>
      <c r="E29" s="9" t="s">
        <v>54</v>
      </c>
      <c r="H29" t="s">
        <v>51</v>
      </c>
      <c r="I29" s="9" t="s">
        <v>63</v>
      </c>
    </row>
    <row r="30" spans="1:9" x14ac:dyDescent="0.25">
      <c r="A30" s="6" t="s">
        <v>14</v>
      </c>
      <c r="B30" s="1">
        <v>0.74861111111111101</v>
      </c>
      <c r="C30" s="10" t="s">
        <v>54</v>
      </c>
      <c r="D30">
        <v>311</v>
      </c>
      <c r="E30" s="9" t="s">
        <v>54</v>
      </c>
      <c r="H30" t="s">
        <v>51</v>
      </c>
      <c r="I30" s="9" t="s">
        <v>63</v>
      </c>
    </row>
    <row r="31" spans="1:9" x14ac:dyDescent="0.25">
      <c r="A31" s="6" t="s">
        <v>14</v>
      </c>
      <c r="B31" s="1">
        <v>0.74861111111111101</v>
      </c>
      <c r="C31" s="10" t="s">
        <v>54</v>
      </c>
      <c r="D31">
        <v>312</v>
      </c>
      <c r="E31" s="9" t="s">
        <v>54</v>
      </c>
      <c r="H31" t="s">
        <v>51</v>
      </c>
      <c r="I31" s="9" t="s">
        <v>63</v>
      </c>
    </row>
    <row r="32" spans="1:9" x14ac:dyDescent="0.25">
      <c r="A32" s="6" t="s">
        <v>14</v>
      </c>
      <c r="B32" s="1">
        <v>0.74861111111111101</v>
      </c>
      <c r="C32" s="10" t="s">
        <v>54</v>
      </c>
      <c r="D32">
        <v>111</v>
      </c>
      <c r="E32" s="9" t="s">
        <v>54</v>
      </c>
      <c r="H32" t="s">
        <v>51</v>
      </c>
      <c r="I32" s="9" t="s">
        <v>63</v>
      </c>
    </row>
    <row r="33" spans="1:12" x14ac:dyDescent="0.25">
      <c r="A33" s="6" t="s">
        <v>14</v>
      </c>
      <c r="B33" s="1">
        <v>0.74861111111111101</v>
      </c>
      <c r="C33" s="10" t="s">
        <v>54</v>
      </c>
      <c r="D33">
        <v>112</v>
      </c>
      <c r="E33" s="9" t="s">
        <v>54</v>
      </c>
      <c r="H33" t="s">
        <v>51</v>
      </c>
      <c r="I33" s="9" t="s">
        <v>63</v>
      </c>
    </row>
    <row r="34" spans="1:12" x14ac:dyDescent="0.25">
      <c r="A34" s="6" t="s">
        <v>15</v>
      </c>
      <c r="B34" s="1">
        <v>0.76111111111111107</v>
      </c>
      <c r="C34" s="10" t="s">
        <v>54</v>
      </c>
      <c r="D34">
        <v>311</v>
      </c>
      <c r="E34" s="9" t="s">
        <v>54</v>
      </c>
      <c r="H34" t="s">
        <v>51</v>
      </c>
      <c r="I34" s="9" t="s">
        <v>63</v>
      </c>
    </row>
    <row r="35" spans="1:12" x14ac:dyDescent="0.25">
      <c r="A35" s="6" t="s">
        <v>15</v>
      </c>
      <c r="B35" s="1">
        <v>0.76111111111111107</v>
      </c>
      <c r="C35" s="10" t="s">
        <v>54</v>
      </c>
      <c r="D35">
        <v>312</v>
      </c>
      <c r="E35" s="9" t="s">
        <v>54</v>
      </c>
      <c r="H35" t="s">
        <v>51</v>
      </c>
      <c r="I35" s="9" t="s">
        <v>63</v>
      </c>
    </row>
    <row r="36" spans="1:12" x14ac:dyDescent="0.25">
      <c r="A36" s="6" t="s">
        <v>15</v>
      </c>
      <c r="B36" s="1">
        <v>0.76111111111111107</v>
      </c>
      <c r="C36" s="10" t="s">
        <v>54</v>
      </c>
      <c r="D36">
        <v>111</v>
      </c>
      <c r="E36" s="9" t="s">
        <v>54</v>
      </c>
      <c r="H36" t="s">
        <v>51</v>
      </c>
      <c r="I36" s="9" t="s">
        <v>63</v>
      </c>
    </row>
    <row r="37" spans="1:12" x14ac:dyDescent="0.25">
      <c r="A37" s="6" t="s">
        <v>15</v>
      </c>
      <c r="B37" s="1">
        <v>0.76111111111111107</v>
      </c>
      <c r="C37" s="10" t="s">
        <v>54</v>
      </c>
      <c r="D37">
        <v>112</v>
      </c>
      <c r="E37" s="9" t="s">
        <v>54</v>
      </c>
      <c r="H37" t="s">
        <v>51</v>
      </c>
      <c r="I37" s="9" t="s">
        <v>63</v>
      </c>
    </row>
    <row r="38" spans="1:12" x14ac:dyDescent="0.25">
      <c r="A38" s="6" t="s">
        <v>16</v>
      </c>
      <c r="B38" s="1">
        <v>0.7729166666666667</v>
      </c>
      <c r="C38" s="7" t="s">
        <v>54</v>
      </c>
      <c r="D38">
        <v>311</v>
      </c>
      <c r="E38" t="s">
        <v>50</v>
      </c>
      <c r="F38">
        <v>0</v>
      </c>
      <c r="G38">
        <v>1</v>
      </c>
      <c r="I38" t="s">
        <v>61</v>
      </c>
      <c r="J38">
        <v>0</v>
      </c>
      <c r="K38">
        <v>1</v>
      </c>
      <c r="L38">
        <v>1</v>
      </c>
    </row>
    <row r="39" spans="1:12" x14ac:dyDescent="0.25">
      <c r="A39" s="6" t="s">
        <v>16</v>
      </c>
      <c r="B39" s="1">
        <v>0.7729166666666667</v>
      </c>
      <c r="C39" s="7" t="s">
        <v>54</v>
      </c>
      <c r="D39">
        <v>312</v>
      </c>
      <c r="E39" t="s">
        <v>50</v>
      </c>
      <c r="F39">
        <v>0</v>
      </c>
      <c r="G39">
        <v>0</v>
      </c>
      <c r="I39" t="s">
        <v>61</v>
      </c>
      <c r="J39">
        <v>0</v>
      </c>
      <c r="K39">
        <v>0</v>
      </c>
      <c r="L39">
        <v>0</v>
      </c>
    </row>
    <row r="40" spans="1:12" x14ac:dyDescent="0.25">
      <c r="A40" s="6" t="s">
        <v>16</v>
      </c>
      <c r="B40" s="1">
        <v>0.7729166666666667</v>
      </c>
      <c r="C40" s="7" t="s">
        <v>54</v>
      </c>
      <c r="D40">
        <v>111</v>
      </c>
      <c r="E40" t="s">
        <v>50</v>
      </c>
      <c r="F40">
        <v>0</v>
      </c>
      <c r="G40">
        <v>0</v>
      </c>
      <c r="I40" t="s">
        <v>61</v>
      </c>
      <c r="J40">
        <v>0</v>
      </c>
      <c r="K40">
        <v>0</v>
      </c>
      <c r="L40">
        <v>0</v>
      </c>
    </row>
    <row r="41" spans="1:12" x14ac:dyDescent="0.25">
      <c r="A41" s="6" t="s">
        <v>16</v>
      </c>
      <c r="B41" s="1">
        <v>0.7729166666666667</v>
      </c>
      <c r="C41" s="7" t="s">
        <v>54</v>
      </c>
      <c r="D41">
        <v>112</v>
      </c>
      <c r="E41" t="s">
        <v>50</v>
      </c>
      <c r="F41">
        <v>0</v>
      </c>
      <c r="G41">
        <v>1</v>
      </c>
      <c r="I41" t="s">
        <v>61</v>
      </c>
      <c r="J41">
        <v>0</v>
      </c>
      <c r="K41">
        <v>1</v>
      </c>
      <c r="L41">
        <v>1</v>
      </c>
    </row>
    <row r="42" spans="1:12" x14ac:dyDescent="0.25">
      <c r="A42" s="6" t="s">
        <v>17</v>
      </c>
      <c r="B42" s="1">
        <v>0.78541666666666676</v>
      </c>
      <c r="C42" s="7" t="s">
        <v>54</v>
      </c>
      <c r="D42">
        <v>311</v>
      </c>
      <c r="E42" t="s">
        <v>50</v>
      </c>
      <c r="F42">
        <v>0</v>
      </c>
      <c r="G42">
        <v>1</v>
      </c>
      <c r="I42" t="s">
        <v>61</v>
      </c>
      <c r="J42">
        <v>0</v>
      </c>
      <c r="K42">
        <v>1</v>
      </c>
      <c r="L42">
        <v>1</v>
      </c>
    </row>
    <row r="43" spans="1:12" x14ac:dyDescent="0.25">
      <c r="A43" s="6" t="s">
        <v>17</v>
      </c>
      <c r="B43" s="1">
        <v>0.78541666666666676</v>
      </c>
      <c r="C43" s="7" t="s">
        <v>54</v>
      </c>
      <c r="D43">
        <v>312</v>
      </c>
      <c r="E43" t="s">
        <v>50</v>
      </c>
      <c r="F43">
        <v>0</v>
      </c>
      <c r="G43">
        <v>0</v>
      </c>
      <c r="I43" t="s">
        <v>61</v>
      </c>
      <c r="J43">
        <v>0</v>
      </c>
      <c r="K43">
        <v>0</v>
      </c>
      <c r="L43">
        <v>0</v>
      </c>
    </row>
    <row r="44" spans="1:12" x14ac:dyDescent="0.25">
      <c r="A44" s="6" t="s">
        <v>17</v>
      </c>
      <c r="B44" s="1">
        <v>0.78541666666666676</v>
      </c>
      <c r="C44" s="7" t="s">
        <v>54</v>
      </c>
      <c r="D44">
        <v>111</v>
      </c>
      <c r="E44" t="s">
        <v>50</v>
      </c>
      <c r="F44">
        <v>0</v>
      </c>
      <c r="G44">
        <v>0</v>
      </c>
      <c r="I44" t="s">
        <v>61</v>
      </c>
      <c r="J44">
        <v>0</v>
      </c>
      <c r="K44">
        <v>0</v>
      </c>
      <c r="L44">
        <v>0</v>
      </c>
    </row>
    <row r="45" spans="1:12" x14ac:dyDescent="0.25">
      <c r="A45" s="6" t="s">
        <v>17</v>
      </c>
      <c r="B45" s="1">
        <v>0.78541666666666676</v>
      </c>
      <c r="C45" s="7" t="s">
        <v>54</v>
      </c>
      <c r="D45">
        <v>112</v>
      </c>
      <c r="E45" t="s">
        <v>50</v>
      </c>
      <c r="F45">
        <v>0</v>
      </c>
      <c r="G45">
        <v>0</v>
      </c>
      <c r="I45" t="s">
        <v>61</v>
      </c>
      <c r="J45">
        <v>0</v>
      </c>
      <c r="K45">
        <v>0</v>
      </c>
      <c r="L45">
        <v>0</v>
      </c>
    </row>
    <row r="46" spans="1:12" s="13" customFormat="1" x14ac:dyDescent="0.25"/>
    <row r="47" spans="1:12" s="14" customFormat="1" x14ac:dyDescent="0.25">
      <c r="A47" s="16"/>
      <c r="B47" s="16" t="s">
        <v>74</v>
      </c>
      <c r="C47" s="17" t="s">
        <v>75</v>
      </c>
    </row>
    <row r="48" spans="1:12" x14ac:dyDescent="0.25">
      <c r="A48" s="18" t="s">
        <v>70</v>
      </c>
      <c r="B48" s="19">
        <f>SUM(F2:G7)+SUM(F38:G45)</f>
        <v>4</v>
      </c>
      <c r="C48" s="19">
        <f>SUM(J2:K7)+SUM(J38:K45)</f>
        <v>4</v>
      </c>
      <c r="D48">
        <f>SUM(J2:J9)+SUM(L2:L9)+SUM(J38:J45)+SUM(L38:L45)</f>
        <v>3</v>
      </c>
    </row>
    <row r="49" spans="1:4" x14ac:dyDescent="0.25">
      <c r="A49" s="18" t="s">
        <v>71</v>
      </c>
      <c r="B49" s="19">
        <f>SUM(F38:F45)+SUM(F2:F7)</f>
        <v>0</v>
      </c>
      <c r="C49" s="19">
        <f>SUM(J38:J45)+SUM(J2:J7)</f>
        <v>0</v>
      </c>
      <c r="D49">
        <f>SUM(J38:J45)+SUM(J2:J9)</f>
        <v>0</v>
      </c>
    </row>
    <row r="50" spans="1:4" x14ac:dyDescent="0.25">
      <c r="A50" s="18" t="s">
        <v>72</v>
      </c>
      <c r="B50" s="19">
        <f>SUM(G38:G45)+SUM(G2:G7)</f>
        <v>4</v>
      </c>
      <c r="C50" s="19">
        <f>SUM(K38:K45)+SUM(K2:K7)</f>
        <v>4</v>
      </c>
      <c r="D50">
        <f>SUM(L38:L45)+SUM(L2:L9)</f>
        <v>3</v>
      </c>
    </row>
    <row r="51" spans="1:4" x14ac:dyDescent="0.25">
      <c r="A51" s="18" t="s">
        <v>73</v>
      </c>
      <c r="B51" s="19">
        <f>B49/B48</f>
        <v>0</v>
      </c>
      <c r="C51" s="19">
        <f>C49/C48</f>
        <v>0</v>
      </c>
      <c r="D51">
        <f>D49/D48</f>
        <v>0</v>
      </c>
    </row>
  </sheetData>
  <autoFilter ref="A1:J45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D31" sqref="D31"/>
    </sheetView>
  </sheetViews>
  <sheetFormatPr defaultColWidth="8.85546875" defaultRowHeight="15" x14ac:dyDescent="0.25"/>
  <cols>
    <col min="1" max="1" width="23.42578125" customWidth="1"/>
    <col min="4" max="4" width="15.28515625" customWidth="1"/>
    <col min="5" max="5" width="15.5703125" customWidth="1"/>
    <col min="8" max="8" width="24" customWidth="1"/>
    <col min="9" max="9" width="44.28515625" customWidth="1"/>
  </cols>
  <sheetData>
    <row r="1" spans="1:12" s="5" customFormat="1" ht="15.75" customHeight="1" x14ac:dyDescent="0.25">
      <c r="A1" s="3" t="s">
        <v>0</v>
      </c>
      <c r="B1" s="3" t="s">
        <v>1</v>
      </c>
      <c r="C1" s="3" t="s">
        <v>53</v>
      </c>
      <c r="D1" s="4" t="s">
        <v>2</v>
      </c>
      <c r="E1" s="4" t="s">
        <v>4</v>
      </c>
      <c r="F1" s="3" t="s">
        <v>5</v>
      </c>
      <c r="G1" s="4" t="s">
        <v>6</v>
      </c>
      <c r="H1" s="4" t="s">
        <v>52</v>
      </c>
      <c r="I1" s="11" t="s">
        <v>58</v>
      </c>
      <c r="J1" s="11" t="s">
        <v>59</v>
      </c>
      <c r="K1" s="11" t="s">
        <v>60</v>
      </c>
    </row>
    <row r="2" spans="1:12" x14ac:dyDescent="0.25">
      <c r="A2" t="s">
        <v>18</v>
      </c>
      <c r="B2" s="8">
        <v>0.66111111111111109</v>
      </c>
      <c r="C2" s="9" t="s">
        <v>54</v>
      </c>
      <c r="D2">
        <v>311</v>
      </c>
      <c r="E2" t="s">
        <v>50</v>
      </c>
      <c r="F2">
        <v>0</v>
      </c>
      <c r="G2">
        <v>0</v>
      </c>
      <c r="I2" t="s">
        <v>61</v>
      </c>
      <c r="J2">
        <v>0</v>
      </c>
      <c r="K2">
        <v>0</v>
      </c>
      <c r="L2">
        <v>0</v>
      </c>
    </row>
    <row r="3" spans="1:12" x14ac:dyDescent="0.25">
      <c r="A3" t="s">
        <v>18</v>
      </c>
      <c r="B3" s="8">
        <v>0.66111111111111109</v>
      </c>
      <c r="C3" s="9" t="s">
        <v>54</v>
      </c>
      <c r="D3">
        <v>312</v>
      </c>
      <c r="E3" t="s">
        <v>50</v>
      </c>
      <c r="F3">
        <v>0</v>
      </c>
      <c r="G3">
        <v>3</v>
      </c>
      <c r="I3" t="s">
        <v>61</v>
      </c>
      <c r="J3">
        <v>0</v>
      </c>
      <c r="K3">
        <v>3</v>
      </c>
      <c r="L3">
        <v>1</v>
      </c>
    </row>
    <row r="4" spans="1:12" x14ac:dyDescent="0.25">
      <c r="A4" t="s">
        <v>18</v>
      </c>
      <c r="B4" s="8">
        <v>0.66111111111111109</v>
      </c>
      <c r="C4" s="9" t="s">
        <v>54</v>
      </c>
      <c r="D4">
        <v>111</v>
      </c>
      <c r="E4" t="s">
        <v>50</v>
      </c>
      <c r="F4">
        <v>0</v>
      </c>
      <c r="G4">
        <v>2</v>
      </c>
      <c r="I4" t="s">
        <v>61</v>
      </c>
      <c r="J4">
        <v>0</v>
      </c>
      <c r="K4">
        <v>2</v>
      </c>
      <c r="L4">
        <v>1</v>
      </c>
    </row>
    <row r="5" spans="1:12" x14ac:dyDescent="0.25">
      <c r="A5" t="s">
        <v>18</v>
      </c>
      <c r="B5" s="8">
        <v>0.66111111111111109</v>
      </c>
      <c r="C5" s="9" t="s">
        <v>54</v>
      </c>
      <c r="D5">
        <v>112</v>
      </c>
      <c r="E5" t="s">
        <v>50</v>
      </c>
      <c r="F5">
        <v>0</v>
      </c>
      <c r="G5">
        <v>0</v>
      </c>
      <c r="I5" t="s">
        <v>61</v>
      </c>
      <c r="J5">
        <v>0</v>
      </c>
      <c r="K5">
        <v>0</v>
      </c>
      <c r="L5">
        <v>0</v>
      </c>
    </row>
    <row r="6" spans="1:12" x14ac:dyDescent="0.25">
      <c r="A6" t="s">
        <v>19</v>
      </c>
      <c r="B6" s="8">
        <v>0.67361111111111116</v>
      </c>
      <c r="C6" s="9" t="s">
        <v>54</v>
      </c>
      <c r="D6">
        <v>311</v>
      </c>
      <c r="E6" t="s">
        <v>50</v>
      </c>
      <c r="F6">
        <v>0</v>
      </c>
      <c r="G6">
        <v>0</v>
      </c>
      <c r="I6" t="s">
        <v>61</v>
      </c>
      <c r="J6">
        <v>0</v>
      </c>
      <c r="K6">
        <v>0</v>
      </c>
      <c r="L6">
        <v>0</v>
      </c>
    </row>
    <row r="7" spans="1:12" x14ac:dyDescent="0.25">
      <c r="A7" t="s">
        <v>19</v>
      </c>
      <c r="B7" s="8">
        <v>0.67361111111111116</v>
      </c>
      <c r="C7" s="9" t="s">
        <v>54</v>
      </c>
      <c r="D7">
        <v>312</v>
      </c>
      <c r="E7" t="s">
        <v>50</v>
      </c>
      <c r="F7">
        <v>0</v>
      </c>
      <c r="G7">
        <v>0</v>
      </c>
      <c r="I7" t="s">
        <v>61</v>
      </c>
      <c r="J7">
        <v>0</v>
      </c>
      <c r="K7">
        <v>0</v>
      </c>
      <c r="L7">
        <v>0</v>
      </c>
    </row>
    <row r="8" spans="1:12" x14ac:dyDescent="0.25">
      <c r="A8" t="s">
        <v>19</v>
      </c>
      <c r="B8" s="8">
        <v>0.67361111111111116</v>
      </c>
      <c r="C8" s="9" t="s">
        <v>54</v>
      </c>
      <c r="D8">
        <v>111</v>
      </c>
      <c r="E8" t="s">
        <v>50</v>
      </c>
      <c r="F8">
        <v>0</v>
      </c>
      <c r="G8">
        <v>0</v>
      </c>
      <c r="I8" t="s">
        <v>61</v>
      </c>
      <c r="J8">
        <v>0</v>
      </c>
      <c r="K8">
        <v>0</v>
      </c>
      <c r="L8">
        <v>0</v>
      </c>
    </row>
    <row r="9" spans="1:12" x14ac:dyDescent="0.25">
      <c r="A9" t="s">
        <v>19</v>
      </c>
      <c r="B9" s="8">
        <v>0.67361111111111116</v>
      </c>
      <c r="C9" s="9" t="s">
        <v>54</v>
      </c>
      <c r="D9">
        <v>112</v>
      </c>
      <c r="E9" t="s">
        <v>50</v>
      </c>
      <c r="F9">
        <v>0</v>
      </c>
      <c r="G9">
        <v>3</v>
      </c>
      <c r="I9" t="s">
        <v>61</v>
      </c>
      <c r="J9">
        <v>0</v>
      </c>
      <c r="K9">
        <v>3</v>
      </c>
      <c r="L9">
        <v>2</v>
      </c>
    </row>
    <row r="10" spans="1:12" x14ac:dyDescent="0.25">
      <c r="A10" t="s">
        <v>20</v>
      </c>
      <c r="B10" s="8">
        <v>0.68541666666666667</v>
      </c>
      <c r="C10" s="9" t="s">
        <v>54</v>
      </c>
      <c r="E10" s="9" t="s">
        <v>54</v>
      </c>
      <c r="H10" t="s">
        <v>51</v>
      </c>
      <c r="I10" s="9" t="s">
        <v>63</v>
      </c>
    </row>
    <row r="11" spans="1:12" x14ac:dyDescent="0.25">
      <c r="A11" t="s">
        <v>21</v>
      </c>
      <c r="B11" s="8">
        <v>0.69791666666666663</v>
      </c>
      <c r="C11" s="9" t="s">
        <v>54</v>
      </c>
      <c r="E11" s="9" t="s">
        <v>54</v>
      </c>
      <c r="H11" t="s">
        <v>51</v>
      </c>
      <c r="I11" s="9" t="s">
        <v>63</v>
      </c>
    </row>
    <row r="12" spans="1:12" x14ac:dyDescent="0.25">
      <c r="A12" t="s">
        <v>22</v>
      </c>
      <c r="B12" s="8">
        <v>0.7104166666666667</v>
      </c>
      <c r="C12" s="9" t="s">
        <v>54</v>
      </c>
      <c r="E12" s="9" t="s">
        <v>54</v>
      </c>
      <c r="H12" t="s">
        <v>51</v>
      </c>
      <c r="I12" s="9" t="s">
        <v>63</v>
      </c>
    </row>
    <row r="13" spans="1:12" x14ac:dyDescent="0.25">
      <c r="A13" t="s">
        <v>23</v>
      </c>
      <c r="B13" s="8">
        <v>0.72222222222222221</v>
      </c>
      <c r="C13" s="9" t="s">
        <v>54</v>
      </c>
      <c r="E13" s="9" t="s">
        <v>54</v>
      </c>
      <c r="H13" t="s">
        <v>51</v>
      </c>
      <c r="I13" s="9" t="s">
        <v>63</v>
      </c>
    </row>
    <row r="14" spans="1:12" x14ac:dyDescent="0.25">
      <c r="A14" t="s">
        <v>24</v>
      </c>
      <c r="B14" s="8">
        <v>0.73472222222222217</v>
      </c>
      <c r="C14" s="9" t="s">
        <v>54</v>
      </c>
      <c r="E14" s="9" t="s">
        <v>54</v>
      </c>
      <c r="H14" t="s">
        <v>51</v>
      </c>
      <c r="I14" s="9" t="s">
        <v>63</v>
      </c>
    </row>
    <row r="15" spans="1:12" x14ac:dyDescent="0.25">
      <c r="A15" t="s">
        <v>25</v>
      </c>
      <c r="B15" s="8">
        <v>0.74722222222222223</v>
      </c>
      <c r="C15" s="9" t="s">
        <v>54</v>
      </c>
      <c r="E15" s="9" t="s">
        <v>54</v>
      </c>
      <c r="H15" t="s">
        <v>51</v>
      </c>
      <c r="I15" s="9" t="s">
        <v>63</v>
      </c>
    </row>
    <row r="16" spans="1:12" x14ac:dyDescent="0.25">
      <c r="A16" t="s">
        <v>26</v>
      </c>
      <c r="B16" s="8">
        <v>0.7597222222222223</v>
      </c>
      <c r="C16" s="9" t="s">
        <v>54</v>
      </c>
      <c r="E16" s="9" t="s">
        <v>54</v>
      </c>
      <c r="H16" t="s">
        <v>51</v>
      </c>
      <c r="I16" s="9" t="s">
        <v>63</v>
      </c>
    </row>
    <row r="17" spans="1:12" x14ac:dyDescent="0.25">
      <c r="A17" t="s">
        <v>27</v>
      </c>
      <c r="B17" s="8">
        <v>0.7715277777777777</v>
      </c>
      <c r="C17" s="9" t="s">
        <v>54</v>
      </c>
      <c r="D17">
        <v>311</v>
      </c>
      <c r="E17" t="s">
        <v>50</v>
      </c>
      <c r="F17">
        <v>0</v>
      </c>
      <c r="G17">
        <v>0</v>
      </c>
      <c r="I17" t="s">
        <v>61</v>
      </c>
      <c r="J17">
        <v>0</v>
      </c>
      <c r="K17">
        <v>0</v>
      </c>
      <c r="L17">
        <v>0</v>
      </c>
    </row>
    <row r="18" spans="1:12" x14ac:dyDescent="0.25">
      <c r="A18" t="s">
        <v>27</v>
      </c>
      <c r="B18" s="8">
        <v>0.7715277777777777</v>
      </c>
      <c r="C18" s="9" t="s">
        <v>54</v>
      </c>
      <c r="D18">
        <v>312</v>
      </c>
      <c r="E18" t="s">
        <v>50</v>
      </c>
      <c r="F18">
        <v>1</v>
      </c>
      <c r="G18">
        <v>0</v>
      </c>
      <c r="I18" t="s">
        <v>61</v>
      </c>
      <c r="J18">
        <v>0</v>
      </c>
      <c r="K18">
        <v>0</v>
      </c>
      <c r="L18">
        <v>0</v>
      </c>
    </row>
    <row r="19" spans="1:12" x14ac:dyDescent="0.25">
      <c r="A19" t="s">
        <v>27</v>
      </c>
      <c r="B19" s="8">
        <v>0.7715277777777777</v>
      </c>
      <c r="C19" s="9" t="s">
        <v>54</v>
      </c>
      <c r="D19">
        <v>111</v>
      </c>
      <c r="E19" t="s">
        <v>50</v>
      </c>
      <c r="F19">
        <v>0</v>
      </c>
      <c r="G19">
        <v>0</v>
      </c>
      <c r="I19" t="s">
        <v>61</v>
      </c>
      <c r="J19">
        <v>0</v>
      </c>
      <c r="K19">
        <v>0</v>
      </c>
      <c r="L19">
        <v>0</v>
      </c>
    </row>
    <row r="20" spans="1:12" x14ac:dyDescent="0.25">
      <c r="A20" t="s">
        <v>27</v>
      </c>
      <c r="B20" s="8">
        <v>0.7715277777777777</v>
      </c>
      <c r="C20" s="9" t="s">
        <v>54</v>
      </c>
      <c r="D20">
        <v>112</v>
      </c>
      <c r="E20" t="s">
        <v>50</v>
      </c>
      <c r="F20">
        <v>0</v>
      </c>
      <c r="G20">
        <v>0</v>
      </c>
      <c r="I20" t="s">
        <v>61</v>
      </c>
      <c r="J20">
        <v>0</v>
      </c>
      <c r="K20">
        <v>0</v>
      </c>
      <c r="L20">
        <v>0</v>
      </c>
    </row>
    <row r="21" spans="1:12" x14ac:dyDescent="0.25">
      <c r="A21" t="s">
        <v>28</v>
      </c>
      <c r="B21" s="8">
        <v>0.78402777777777777</v>
      </c>
      <c r="C21" s="9" t="s">
        <v>54</v>
      </c>
      <c r="D21">
        <v>311</v>
      </c>
      <c r="E21" t="s">
        <v>50</v>
      </c>
      <c r="F21">
        <v>0</v>
      </c>
      <c r="G21">
        <v>0</v>
      </c>
      <c r="I21" t="s">
        <v>61</v>
      </c>
      <c r="J21">
        <v>0</v>
      </c>
      <c r="K21">
        <v>0</v>
      </c>
      <c r="L21">
        <v>0</v>
      </c>
    </row>
    <row r="22" spans="1:12" x14ac:dyDescent="0.25">
      <c r="A22" t="s">
        <v>28</v>
      </c>
      <c r="B22" s="8">
        <v>0.78402777777777777</v>
      </c>
      <c r="C22" s="9" t="s">
        <v>54</v>
      </c>
      <c r="D22">
        <v>312</v>
      </c>
      <c r="E22" t="s">
        <v>50</v>
      </c>
      <c r="F22">
        <v>0</v>
      </c>
      <c r="G22">
        <v>0</v>
      </c>
      <c r="I22" t="s">
        <v>61</v>
      </c>
      <c r="J22">
        <v>0</v>
      </c>
      <c r="K22">
        <v>0</v>
      </c>
      <c r="L22">
        <v>0</v>
      </c>
    </row>
    <row r="23" spans="1:12" x14ac:dyDescent="0.25">
      <c r="A23" t="s">
        <v>28</v>
      </c>
      <c r="B23" s="8">
        <v>0.78402777777777777</v>
      </c>
      <c r="C23" s="9" t="s">
        <v>54</v>
      </c>
      <c r="D23">
        <v>111</v>
      </c>
      <c r="E23" t="s">
        <v>50</v>
      </c>
      <c r="F23">
        <v>0</v>
      </c>
      <c r="G23">
        <v>0</v>
      </c>
      <c r="I23" t="s">
        <v>61</v>
      </c>
      <c r="J23">
        <v>0</v>
      </c>
      <c r="K23">
        <v>0</v>
      </c>
      <c r="L23">
        <v>0</v>
      </c>
    </row>
    <row r="24" spans="1:12" x14ac:dyDescent="0.25">
      <c r="A24" t="s">
        <v>28</v>
      </c>
      <c r="B24" s="8">
        <v>0.78402777777777777</v>
      </c>
      <c r="C24" s="9" t="s">
        <v>54</v>
      </c>
      <c r="D24">
        <v>112</v>
      </c>
      <c r="E24" t="s">
        <v>50</v>
      </c>
      <c r="F24">
        <v>0</v>
      </c>
      <c r="G24">
        <v>0</v>
      </c>
      <c r="I24" t="s">
        <v>61</v>
      </c>
      <c r="J24">
        <v>0</v>
      </c>
      <c r="K24">
        <v>0</v>
      </c>
      <c r="L24">
        <v>0</v>
      </c>
    </row>
    <row r="25" spans="1:12" s="13" customFormat="1" ht="15.75" thickBot="1" x14ac:dyDescent="0.3"/>
    <row r="26" spans="1:12" s="14" customFormat="1" x14ac:dyDescent="0.25">
      <c r="A26" s="20"/>
      <c r="B26" s="25" t="s">
        <v>74</v>
      </c>
      <c r="C26" s="26" t="s">
        <v>75</v>
      </c>
    </row>
    <row r="27" spans="1:12" x14ac:dyDescent="0.25">
      <c r="A27" s="23" t="s">
        <v>76</v>
      </c>
      <c r="B27" s="15">
        <f>SUM(F2:G9)+SUM(F17:G24)</f>
        <v>9</v>
      </c>
      <c r="C27" s="21">
        <f>SUM(J2:K9)+SUM(J17:K24)</f>
        <v>8</v>
      </c>
      <c r="D27">
        <f>SUM(J2:J9)+SUM(J17:J24)+SUM(L2:L9)+SUM(L17:L24)</f>
        <v>4</v>
      </c>
    </row>
    <row r="28" spans="1:12" x14ac:dyDescent="0.25">
      <c r="A28" s="23" t="s">
        <v>71</v>
      </c>
      <c r="B28" s="15">
        <f>SUM(F17:F24)+SUM(F2:F9)</f>
        <v>1</v>
      </c>
      <c r="C28" s="21">
        <f>SUM(J2:J9)+SUM(J17:J24)</f>
        <v>0</v>
      </c>
      <c r="D28">
        <f>SUM(J2:J9)+SUM(J17:J24)</f>
        <v>0</v>
      </c>
    </row>
    <row r="29" spans="1:12" x14ac:dyDescent="0.25">
      <c r="A29" s="23" t="s">
        <v>72</v>
      </c>
      <c r="B29" s="15">
        <f>SUM(G2:G9)+SUM(G17:G24)</f>
        <v>8</v>
      </c>
      <c r="C29" s="21">
        <f>SUM(K2:K9)+SUM(K17:K24)</f>
        <v>8</v>
      </c>
      <c r="D29">
        <f>SUM(L2:L9)+SUM(L17:L24)</f>
        <v>4</v>
      </c>
    </row>
    <row r="30" spans="1:12" ht="15.75" thickBot="1" x14ac:dyDescent="0.3">
      <c r="A30" s="24" t="s">
        <v>73</v>
      </c>
      <c r="B30" s="27">
        <f>B28/B27</f>
        <v>0.1111111111111111</v>
      </c>
      <c r="C30" s="22">
        <f>C28/C27</f>
        <v>0</v>
      </c>
      <c r="D30">
        <f>D28/D27</f>
        <v>0</v>
      </c>
    </row>
  </sheetData>
  <autoFilter ref="A1:K2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L14" sqref="L14"/>
    </sheetView>
  </sheetViews>
  <sheetFormatPr defaultColWidth="8.85546875" defaultRowHeight="15" x14ac:dyDescent="0.25"/>
  <cols>
    <col min="1" max="1" width="23.7109375" customWidth="1"/>
    <col min="8" max="8" width="22.42578125" customWidth="1"/>
    <col min="9" max="9" width="51.85546875" customWidth="1"/>
  </cols>
  <sheetData>
    <row r="1" spans="1:12" s="5" customFormat="1" ht="15.75" customHeight="1" x14ac:dyDescent="0.25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4" t="s">
        <v>6</v>
      </c>
      <c r="H1" s="4"/>
      <c r="I1" s="11" t="s">
        <v>58</v>
      </c>
      <c r="J1" s="11" t="s">
        <v>59</v>
      </c>
      <c r="K1" s="11" t="s">
        <v>60</v>
      </c>
    </row>
    <row r="2" spans="1:12" x14ac:dyDescent="0.25">
      <c r="A2" t="s">
        <v>29</v>
      </c>
      <c r="B2" s="8">
        <v>0.65833333333333333</v>
      </c>
      <c r="C2">
        <v>311</v>
      </c>
      <c r="D2" t="s">
        <v>50</v>
      </c>
      <c r="E2" t="s">
        <v>50</v>
      </c>
      <c r="F2">
        <v>1</v>
      </c>
      <c r="G2">
        <v>0</v>
      </c>
      <c r="I2" t="s">
        <v>68</v>
      </c>
      <c r="J2">
        <v>3</v>
      </c>
      <c r="K2">
        <v>0</v>
      </c>
      <c r="L2" s="28" t="s">
        <v>77</v>
      </c>
    </row>
    <row r="3" spans="1:12" x14ac:dyDescent="0.25">
      <c r="A3" t="s">
        <v>29</v>
      </c>
      <c r="B3" s="8">
        <v>0.65833333333333333</v>
      </c>
      <c r="C3">
        <v>312</v>
      </c>
      <c r="D3" t="s">
        <v>50</v>
      </c>
      <c r="E3" t="s">
        <v>50</v>
      </c>
      <c r="F3">
        <v>0</v>
      </c>
      <c r="G3">
        <v>0</v>
      </c>
      <c r="I3" t="s">
        <v>69</v>
      </c>
      <c r="J3">
        <v>0</v>
      </c>
      <c r="K3">
        <v>0</v>
      </c>
    </row>
    <row r="4" spans="1:12" x14ac:dyDescent="0.25">
      <c r="A4" t="s">
        <v>29</v>
      </c>
      <c r="B4" s="8">
        <v>0.65833333333333333</v>
      </c>
      <c r="C4">
        <v>111</v>
      </c>
      <c r="D4" t="s">
        <v>50</v>
      </c>
      <c r="E4" t="s">
        <v>50</v>
      </c>
      <c r="F4">
        <v>0</v>
      </c>
      <c r="G4">
        <v>0</v>
      </c>
      <c r="I4" t="s">
        <v>69</v>
      </c>
      <c r="J4">
        <v>0</v>
      </c>
      <c r="K4">
        <v>0</v>
      </c>
    </row>
    <row r="5" spans="1:12" x14ac:dyDescent="0.25">
      <c r="A5" t="s">
        <v>29</v>
      </c>
      <c r="B5" s="8">
        <v>0.65833333333333333</v>
      </c>
      <c r="C5">
        <v>112</v>
      </c>
      <c r="D5" t="s">
        <v>50</v>
      </c>
      <c r="E5" t="s">
        <v>50</v>
      </c>
      <c r="F5">
        <v>0</v>
      </c>
      <c r="G5">
        <v>0</v>
      </c>
      <c r="I5" t="s">
        <v>69</v>
      </c>
      <c r="J5">
        <v>0</v>
      </c>
      <c r="K5">
        <v>0</v>
      </c>
    </row>
    <row r="6" spans="1:12" x14ac:dyDescent="0.25">
      <c r="A6" t="s">
        <v>30</v>
      </c>
      <c r="B6" s="8">
        <v>0.67013888888888884</v>
      </c>
      <c r="C6">
        <v>311</v>
      </c>
      <c r="D6" t="s">
        <v>50</v>
      </c>
      <c r="E6" t="s">
        <v>50</v>
      </c>
      <c r="F6">
        <v>3</v>
      </c>
      <c r="G6">
        <v>0</v>
      </c>
      <c r="I6" t="s">
        <v>69</v>
      </c>
      <c r="J6">
        <v>0</v>
      </c>
      <c r="K6">
        <v>0</v>
      </c>
    </row>
    <row r="7" spans="1:12" x14ac:dyDescent="0.25">
      <c r="A7" t="s">
        <v>30</v>
      </c>
      <c r="B7" s="8">
        <v>0.67013888888888884</v>
      </c>
      <c r="C7">
        <v>312</v>
      </c>
      <c r="D7" t="s">
        <v>50</v>
      </c>
      <c r="E7" t="s">
        <v>50</v>
      </c>
      <c r="F7">
        <v>6</v>
      </c>
      <c r="G7">
        <v>0</v>
      </c>
      <c r="I7" t="s">
        <v>69</v>
      </c>
      <c r="J7">
        <v>0</v>
      </c>
      <c r="K7">
        <v>0</v>
      </c>
    </row>
    <row r="8" spans="1:12" x14ac:dyDescent="0.25">
      <c r="A8" t="s">
        <v>30</v>
      </c>
      <c r="B8" s="8">
        <v>0.67013888888888884</v>
      </c>
      <c r="C8">
        <v>111</v>
      </c>
      <c r="D8" t="s">
        <v>50</v>
      </c>
      <c r="E8" t="s">
        <v>50</v>
      </c>
      <c r="F8">
        <v>0</v>
      </c>
      <c r="G8">
        <v>0</v>
      </c>
      <c r="I8" t="s">
        <v>69</v>
      </c>
      <c r="J8">
        <v>0</v>
      </c>
      <c r="K8">
        <v>0</v>
      </c>
    </row>
    <row r="9" spans="1:12" x14ac:dyDescent="0.25">
      <c r="A9" t="s">
        <v>30</v>
      </c>
      <c r="B9" s="8">
        <v>0.67013888888888884</v>
      </c>
      <c r="C9">
        <v>112</v>
      </c>
      <c r="D9" t="s">
        <v>50</v>
      </c>
      <c r="E9" t="s">
        <v>50</v>
      </c>
      <c r="F9">
        <v>1</v>
      </c>
      <c r="G9">
        <v>0</v>
      </c>
      <c r="I9" t="s">
        <v>69</v>
      </c>
      <c r="J9">
        <v>0</v>
      </c>
      <c r="K9">
        <v>0</v>
      </c>
    </row>
    <row r="10" spans="1:12" x14ac:dyDescent="0.25">
      <c r="A10" t="s">
        <v>31</v>
      </c>
      <c r="B10" s="8">
        <v>0.68263888888888891</v>
      </c>
      <c r="C10">
        <v>111</v>
      </c>
      <c r="D10" s="9" t="s">
        <v>54</v>
      </c>
      <c r="E10" s="9" t="s">
        <v>54</v>
      </c>
      <c r="H10" t="s">
        <v>51</v>
      </c>
      <c r="I10" s="9" t="s">
        <v>67</v>
      </c>
    </row>
    <row r="11" spans="1:12" x14ac:dyDescent="0.25">
      <c r="A11" t="s">
        <v>31</v>
      </c>
      <c r="B11" s="8">
        <v>0.68263888888888891</v>
      </c>
      <c r="C11">
        <v>112</v>
      </c>
      <c r="D11" s="9" t="s">
        <v>54</v>
      </c>
      <c r="E11" s="9" t="s">
        <v>54</v>
      </c>
      <c r="H11" t="s">
        <v>51</v>
      </c>
      <c r="I11" s="9" t="s">
        <v>67</v>
      </c>
    </row>
    <row r="12" spans="1:12" x14ac:dyDescent="0.25">
      <c r="A12" t="s">
        <v>32</v>
      </c>
      <c r="B12" s="8">
        <v>0.69513888888888886</v>
      </c>
      <c r="D12" s="9" t="s">
        <v>54</v>
      </c>
      <c r="E12" s="9" t="s">
        <v>54</v>
      </c>
      <c r="H12" t="s">
        <v>51</v>
      </c>
      <c r="I12" s="9" t="s">
        <v>67</v>
      </c>
    </row>
    <row r="13" spans="1:12" x14ac:dyDescent="0.25">
      <c r="A13" t="s">
        <v>33</v>
      </c>
      <c r="B13" s="8">
        <v>0.70694444444444438</v>
      </c>
      <c r="C13">
        <v>311</v>
      </c>
      <c r="D13" s="9" t="s">
        <v>54</v>
      </c>
      <c r="E13" s="9" t="s">
        <v>54</v>
      </c>
      <c r="H13" t="s">
        <v>51</v>
      </c>
      <c r="I13" s="9" t="s">
        <v>67</v>
      </c>
    </row>
    <row r="14" spans="1:12" x14ac:dyDescent="0.25">
      <c r="A14" t="s">
        <v>34</v>
      </c>
      <c r="B14" s="8">
        <v>0.71944444444444444</v>
      </c>
      <c r="D14" s="9" t="s">
        <v>54</v>
      </c>
      <c r="E14" s="9" t="s">
        <v>54</v>
      </c>
      <c r="H14" t="s">
        <v>51</v>
      </c>
      <c r="I14" s="9" t="s">
        <v>67</v>
      </c>
      <c r="L14" s="29">
        <v>42845</v>
      </c>
    </row>
    <row r="15" spans="1:12" x14ac:dyDescent="0.25">
      <c r="A15" t="s">
        <v>35</v>
      </c>
      <c r="B15" s="8">
        <v>0.7319444444444444</v>
      </c>
      <c r="D15" s="9" t="s">
        <v>54</v>
      </c>
      <c r="E15" s="9" t="s">
        <v>54</v>
      </c>
      <c r="H15" t="s">
        <v>51</v>
      </c>
      <c r="I15" s="9" t="s">
        <v>67</v>
      </c>
    </row>
    <row r="16" spans="1:12" x14ac:dyDescent="0.25">
      <c r="A16" t="s">
        <v>36</v>
      </c>
      <c r="B16" s="8">
        <v>0.74444444444444446</v>
      </c>
      <c r="C16">
        <v>311</v>
      </c>
      <c r="D16" s="9" t="s">
        <v>54</v>
      </c>
      <c r="E16" s="9" t="s">
        <v>54</v>
      </c>
      <c r="H16" t="s">
        <v>51</v>
      </c>
      <c r="I16" s="9" t="s">
        <v>67</v>
      </c>
    </row>
    <row r="17" spans="1:11" x14ac:dyDescent="0.25">
      <c r="A17" t="s">
        <v>37</v>
      </c>
      <c r="B17" s="8">
        <v>0.75624999999999998</v>
      </c>
      <c r="D17" t="s">
        <v>54</v>
      </c>
      <c r="E17" s="9" t="s">
        <v>54</v>
      </c>
      <c r="H17" t="s">
        <v>51</v>
      </c>
      <c r="I17" s="9" t="s">
        <v>67</v>
      </c>
    </row>
    <row r="18" spans="1:11" x14ac:dyDescent="0.25">
      <c r="A18" t="s">
        <v>38</v>
      </c>
      <c r="B18" s="8">
        <v>0.76874999999999993</v>
      </c>
      <c r="C18">
        <v>311</v>
      </c>
      <c r="D18" t="s">
        <v>54</v>
      </c>
      <c r="E18" t="s">
        <v>50</v>
      </c>
      <c r="F18">
        <v>4</v>
      </c>
      <c r="G18">
        <v>0</v>
      </c>
      <c r="I18" s="12" t="s">
        <v>62</v>
      </c>
      <c r="J18">
        <v>0</v>
      </c>
      <c r="K18">
        <v>0</v>
      </c>
    </row>
    <row r="19" spans="1:11" x14ac:dyDescent="0.25">
      <c r="A19" t="s">
        <v>38</v>
      </c>
      <c r="B19" s="8">
        <v>0.76874999999999993</v>
      </c>
      <c r="C19">
        <v>312</v>
      </c>
      <c r="D19" t="s">
        <v>54</v>
      </c>
      <c r="E19" t="s">
        <v>50</v>
      </c>
      <c r="F19">
        <v>8</v>
      </c>
      <c r="G19">
        <v>0</v>
      </c>
      <c r="I19" s="12" t="s">
        <v>62</v>
      </c>
      <c r="J19">
        <v>0</v>
      </c>
      <c r="K19">
        <v>0</v>
      </c>
    </row>
    <row r="20" spans="1:11" x14ac:dyDescent="0.25">
      <c r="A20" t="s">
        <v>38</v>
      </c>
      <c r="B20" s="8">
        <v>0.76874999999999993</v>
      </c>
      <c r="C20">
        <v>111</v>
      </c>
      <c r="D20" t="s">
        <v>54</v>
      </c>
      <c r="E20" t="s">
        <v>50</v>
      </c>
      <c r="F20">
        <v>0</v>
      </c>
      <c r="G20">
        <v>0</v>
      </c>
      <c r="I20" s="12" t="s">
        <v>62</v>
      </c>
      <c r="J20">
        <v>0</v>
      </c>
      <c r="K20">
        <v>0</v>
      </c>
    </row>
    <row r="21" spans="1:11" x14ac:dyDescent="0.25">
      <c r="A21" t="s">
        <v>38</v>
      </c>
      <c r="B21" s="8">
        <v>0.76874999999999993</v>
      </c>
      <c r="C21">
        <v>112</v>
      </c>
      <c r="D21" t="s">
        <v>54</v>
      </c>
      <c r="E21" t="s">
        <v>50</v>
      </c>
      <c r="F21">
        <v>0</v>
      </c>
      <c r="G21">
        <v>0</v>
      </c>
      <c r="I21" s="12" t="s">
        <v>62</v>
      </c>
      <c r="J21">
        <v>0</v>
      </c>
      <c r="K21">
        <v>0</v>
      </c>
    </row>
    <row r="22" spans="1:11" x14ac:dyDescent="0.25">
      <c r="A22" t="s">
        <v>39</v>
      </c>
      <c r="B22" s="8">
        <v>0.78125</v>
      </c>
      <c r="C22">
        <v>311</v>
      </c>
      <c r="D22" t="s">
        <v>54</v>
      </c>
      <c r="E22" t="s">
        <v>50</v>
      </c>
      <c r="F22">
        <v>3</v>
      </c>
      <c r="G22">
        <v>0</v>
      </c>
      <c r="I22" s="12" t="s">
        <v>62</v>
      </c>
      <c r="J22">
        <v>0</v>
      </c>
      <c r="K22">
        <v>0</v>
      </c>
    </row>
    <row r="23" spans="1:11" x14ac:dyDescent="0.25">
      <c r="A23" t="s">
        <v>39</v>
      </c>
      <c r="B23" s="8">
        <v>0.78125</v>
      </c>
      <c r="C23">
        <v>312</v>
      </c>
      <c r="D23" t="s">
        <v>54</v>
      </c>
      <c r="E23" t="s">
        <v>50</v>
      </c>
      <c r="F23">
        <v>8</v>
      </c>
      <c r="G23">
        <v>0</v>
      </c>
      <c r="I23" s="12" t="s">
        <v>62</v>
      </c>
      <c r="J23">
        <v>0</v>
      </c>
      <c r="K23">
        <v>0</v>
      </c>
    </row>
    <row r="24" spans="1:11" x14ac:dyDescent="0.25">
      <c r="A24" t="s">
        <v>39</v>
      </c>
      <c r="B24" s="8">
        <v>0.78125</v>
      </c>
      <c r="C24">
        <v>111</v>
      </c>
      <c r="D24" t="s">
        <v>54</v>
      </c>
      <c r="E24" t="s">
        <v>57</v>
      </c>
      <c r="F24">
        <v>0</v>
      </c>
      <c r="G24">
        <v>0</v>
      </c>
      <c r="H24" s="12" t="s">
        <v>78</v>
      </c>
      <c r="I24" t="s">
        <v>66</v>
      </c>
      <c r="J24">
        <v>0</v>
      </c>
      <c r="K24">
        <v>0</v>
      </c>
    </row>
    <row r="25" spans="1:11" x14ac:dyDescent="0.25">
      <c r="A25" t="s">
        <v>39</v>
      </c>
      <c r="B25" s="8">
        <v>0.78125</v>
      </c>
      <c r="C25">
        <v>112</v>
      </c>
      <c r="D25" t="s">
        <v>54</v>
      </c>
      <c r="E25" t="s">
        <v>57</v>
      </c>
      <c r="F25">
        <v>0</v>
      </c>
      <c r="G25">
        <v>0</v>
      </c>
      <c r="H25" s="12" t="s">
        <v>78</v>
      </c>
      <c r="I25" t="s">
        <v>66</v>
      </c>
      <c r="J25">
        <v>0</v>
      </c>
      <c r="K25">
        <v>0</v>
      </c>
    </row>
    <row r="26" spans="1:11" s="13" customFormat="1" ht="15.75" thickBot="1" x14ac:dyDescent="0.3"/>
    <row r="27" spans="1:11" x14ac:dyDescent="0.25">
      <c r="A27" s="20"/>
      <c r="B27" s="25" t="s">
        <v>74</v>
      </c>
      <c r="C27" s="26" t="s">
        <v>75</v>
      </c>
    </row>
    <row r="28" spans="1:11" x14ac:dyDescent="0.25">
      <c r="A28" s="23" t="s">
        <v>76</v>
      </c>
      <c r="B28" s="15">
        <f>SUM(F2:G9)+SUM(F18:G25)</f>
        <v>34</v>
      </c>
      <c r="C28" s="21">
        <f>SUM(J2:K9)+SUM(J18:K25)</f>
        <v>3</v>
      </c>
    </row>
    <row r="29" spans="1:11" x14ac:dyDescent="0.25">
      <c r="A29" s="23" t="s">
        <v>71</v>
      </c>
      <c r="B29" s="15">
        <f>SUM(F2:F9)+SUM(F18:F25)</f>
        <v>34</v>
      </c>
      <c r="C29" s="21">
        <f>SUM(J2:J9)+SUM(J18:J25)</f>
        <v>3</v>
      </c>
    </row>
    <row r="30" spans="1:11" x14ac:dyDescent="0.25">
      <c r="A30" s="23" t="s">
        <v>72</v>
      </c>
      <c r="B30" s="15">
        <f>SUM(G2:G9)+SUM(G18:G25)</f>
        <v>0</v>
      </c>
      <c r="C30" s="21">
        <f>SUM(K2:K9)+SUM(K18:K25)</f>
        <v>0</v>
      </c>
    </row>
    <row r="31" spans="1:11" ht="15.75" thickBot="1" x14ac:dyDescent="0.3">
      <c r="A31" s="24" t="s">
        <v>73</v>
      </c>
      <c r="B31" s="27">
        <f>B29/B28</f>
        <v>1</v>
      </c>
      <c r="C31" s="22">
        <f>C29/C28</f>
        <v>1</v>
      </c>
    </row>
  </sheetData>
  <autoFilter ref="A1:L2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G28" sqref="G28"/>
    </sheetView>
  </sheetViews>
  <sheetFormatPr defaultColWidth="8.85546875" defaultRowHeight="15" x14ac:dyDescent="0.25"/>
  <cols>
    <col min="1" max="1" width="23.42578125" customWidth="1"/>
    <col min="8" max="8" width="21.42578125" customWidth="1"/>
    <col min="9" max="9" width="31.42578125" customWidth="1"/>
  </cols>
  <sheetData>
    <row r="1" spans="1:11" s="5" customFormat="1" ht="15.75" customHeight="1" x14ac:dyDescent="0.25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4" t="s">
        <v>6</v>
      </c>
      <c r="H1" s="4" t="s">
        <v>52</v>
      </c>
      <c r="I1" s="11" t="s">
        <v>58</v>
      </c>
      <c r="J1" s="11" t="s">
        <v>59</v>
      </c>
      <c r="K1" s="11" t="s">
        <v>60</v>
      </c>
    </row>
    <row r="2" spans="1:11" x14ac:dyDescent="0.25">
      <c r="A2" t="s">
        <v>40</v>
      </c>
      <c r="B2" s="8">
        <v>0.66805555555555562</v>
      </c>
      <c r="C2">
        <v>311</v>
      </c>
      <c r="D2" t="s">
        <v>54</v>
      </c>
      <c r="E2" t="s">
        <v>50</v>
      </c>
      <c r="F2">
        <v>3</v>
      </c>
      <c r="G2">
        <v>0</v>
      </c>
      <c r="I2" s="12" t="s">
        <v>62</v>
      </c>
      <c r="J2">
        <v>0</v>
      </c>
      <c r="K2">
        <v>0</v>
      </c>
    </row>
    <row r="3" spans="1:11" x14ac:dyDescent="0.25">
      <c r="A3" t="s">
        <v>40</v>
      </c>
      <c r="B3" s="8">
        <v>0.66805555555555562</v>
      </c>
      <c r="C3">
        <v>312</v>
      </c>
      <c r="D3" t="s">
        <v>54</v>
      </c>
      <c r="E3" t="s">
        <v>50</v>
      </c>
      <c r="F3">
        <v>9</v>
      </c>
      <c r="G3">
        <v>0</v>
      </c>
      <c r="I3" s="12" t="s">
        <v>62</v>
      </c>
      <c r="J3">
        <v>0</v>
      </c>
      <c r="K3">
        <v>0</v>
      </c>
    </row>
    <row r="4" spans="1:11" x14ac:dyDescent="0.25">
      <c r="A4" t="s">
        <v>40</v>
      </c>
      <c r="B4" s="8">
        <v>0.66805555555555562</v>
      </c>
      <c r="C4">
        <v>111</v>
      </c>
      <c r="D4" t="s">
        <v>54</v>
      </c>
      <c r="E4" t="s">
        <v>50</v>
      </c>
      <c r="F4">
        <v>0</v>
      </c>
      <c r="G4">
        <v>0</v>
      </c>
      <c r="I4" s="12" t="s">
        <v>62</v>
      </c>
      <c r="J4">
        <v>0</v>
      </c>
      <c r="K4">
        <v>0</v>
      </c>
    </row>
    <row r="5" spans="1:11" x14ac:dyDescent="0.25">
      <c r="A5" t="s">
        <v>40</v>
      </c>
      <c r="B5" s="8">
        <v>0.66805555555555562</v>
      </c>
      <c r="C5">
        <v>112</v>
      </c>
      <c r="D5" t="s">
        <v>54</v>
      </c>
      <c r="E5" t="s">
        <v>50</v>
      </c>
      <c r="F5">
        <v>0</v>
      </c>
      <c r="G5">
        <v>0</v>
      </c>
      <c r="I5" s="12" t="s">
        <v>62</v>
      </c>
      <c r="J5">
        <v>0</v>
      </c>
      <c r="K5">
        <v>0</v>
      </c>
    </row>
    <row r="6" spans="1:11" x14ac:dyDescent="0.25">
      <c r="A6" t="s">
        <v>41</v>
      </c>
      <c r="B6" s="8">
        <v>0.68055555555555547</v>
      </c>
      <c r="C6">
        <v>111</v>
      </c>
      <c r="D6" s="9" t="s">
        <v>54</v>
      </c>
      <c r="E6" s="9" t="s">
        <v>54</v>
      </c>
      <c r="H6" t="s">
        <v>51</v>
      </c>
      <c r="I6" s="9" t="s">
        <v>63</v>
      </c>
    </row>
    <row r="7" spans="1:11" x14ac:dyDescent="0.25">
      <c r="A7" t="s">
        <v>41</v>
      </c>
      <c r="B7" s="8">
        <v>0.68055555555555547</v>
      </c>
      <c r="C7">
        <v>311</v>
      </c>
      <c r="D7" s="9" t="s">
        <v>54</v>
      </c>
      <c r="E7" s="9" t="s">
        <v>54</v>
      </c>
      <c r="H7" t="s">
        <v>51</v>
      </c>
      <c r="I7" s="9" t="s">
        <v>63</v>
      </c>
    </row>
    <row r="8" spans="1:11" x14ac:dyDescent="0.25">
      <c r="A8" t="s">
        <v>42</v>
      </c>
      <c r="B8" s="8">
        <v>0.69305555555555554</v>
      </c>
      <c r="D8" s="9" t="s">
        <v>54</v>
      </c>
      <c r="E8" s="9" t="s">
        <v>54</v>
      </c>
      <c r="H8" t="s">
        <v>51</v>
      </c>
      <c r="I8" s="9" t="s">
        <v>63</v>
      </c>
    </row>
    <row r="9" spans="1:11" x14ac:dyDescent="0.25">
      <c r="A9" t="s">
        <v>43</v>
      </c>
      <c r="B9" s="8">
        <v>0.7055555555555556</v>
      </c>
      <c r="D9" s="9" t="s">
        <v>54</v>
      </c>
      <c r="E9" s="9" t="s">
        <v>54</v>
      </c>
      <c r="H9" t="s">
        <v>51</v>
      </c>
      <c r="I9" s="9" t="s">
        <v>63</v>
      </c>
    </row>
    <row r="10" spans="1:11" x14ac:dyDescent="0.25">
      <c r="A10" t="s">
        <v>44</v>
      </c>
      <c r="B10" s="8">
        <v>0.71736111111111101</v>
      </c>
      <c r="C10">
        <v>311</v>
      </c>
      <c r="D10" s="9" t="s">
        <v>54</v>
      </c>
      <c r="E10" s="9" t="s">
        <v>54</v>
      </c>
      <c r="H10" t="s">
        <v>51</v>
      </c>
      <c r="I10" s="9" t="s">
        <v>63</v>
      </c>
    </row>
    <row r="11" spans="1:11" x14ac:dyDescent="0.25">
      <c r="A11" t="s">
        <v>45</v>
      </c>
      <c r="B11" s="8">
        <v>0.72986111111111107</v>
      </c>
      <c r="C11">
        <v>111</v>
      </c>
      <c r="D11" s="9" t="s">
        <v>54</v>
      </c>
      <c r="E11" s="9" t="s">
        <v>54</v>
      </c>
      <c r="H11" t="s">
        <v>51</v>
      </c>
      <c r="I11" s="9" t="s">
        <v>63</v>
      </c>
    </row>
    <row r="12" spans="1:11" x14ac:dyDescent="0.25">
      <c r="A12" t="s">
        <v>45</v>
      </c>
      <c r="B12" s="8">
        <v>0.72986111111111107</v>
      </c>
      <c r="C12">
        <v>112</v>
      </c>
      <c r="D12" s="9" t="s">
        <v>54</v>
      </c>
      <c r="E12" s="9" t="s">
        <v>54</v>
      </c>
      <c r="H12" t="s">
        <v>51</v>
      </c>
      <c r="I12" s="9" t="s">
        <v>63</v>
      </c>
    </row>
    <row r="13" spans="1:11" x14ac:dyDescent="0.25">
      <c r="A13" t="s">
        <v>45</v>
      </c>
      <c r="B13" s="8">
        <v>0.72986111111111107</v>
      </c>
      <c r="C13">
        <v>311</v>
      </c>
      <c r="D13" s="9" t="s">
        <v>54</v>
      </c>
      <c r="E13" s="9" t="s">
        <v>54</v>
      </c>
      <c r="H13" t="s">
        <v>51</v>
      </c>
      <c r="I13" s="9" t="s">
        <v>63</v>
      </c>
    </row>
    <row r="14" spans="1:11" x14ac:dyDescent="0.25">
      <c r="A14" t="s">
        <v>45</v>
      </c>
      <c r="B14" s="8">
        <v>0.72986111111111107</v>
      </c>
      <c r="C14">
        <v>312</v>
      </c>
      <c r="D14" s="9" t="s">
        <v>54</v>
      </c>
      <c r="E14" s="9" t="s">
        <v>54</v>
      </c>
      <c r="H14" t="s">
        <v>51</v>
      </c>
      <c r="I14" s="9" t="s">
        <v>63</v>
      </c>
    </row>
    <row r="15" spans="1:11" x14ac:dyDescent="0.25">
      <c r="A15" t="s">
        <v>46</v>
      </c>
      <c r="B15" s="8">
        <v>0.74236111111111114</v>
      </c>
      <c r="D15" s="9" t="s">
        <v>54</v>
      </c>
      <c r="E15" s="9" t="s">
        <v>54</v>
      </c>
      <c r="H15" t="s">
        <v>51</v>
      </c>
      <c r="I15" s="9" t="s">
        <v>63</v>
      </c>
    </row>
    <row r="16" spans="1:11" x14ac:dyDescent="0.25">
      <c r="A16" t="s">
        <v>47</v>
      </c>
      <c r="B16" s="8">
        <v>0.75416666666666676</v>
      </c>
      <c r="C16">
        <v>311</v>
      </c>
      <c r="D16" s="9" t="s">
        <v>54</v>
      </c>
      <c r="E16" s="9" t="s">
        <v>54</v>
      </c>
      <c r="H16" t="s">
        <v>51</v>
      </c>
      <c r="I16" s="9" t="s">
        <v>63</v>
      </c>
    </row>
    <row r="17" spans="1:11" x14ac:dyDescent="0.25">
      <c r="A17" t="s">
        <v>48</v>
      </c>
      <c r="B17" s="8">
        <v>0.76666666666666661</v>
      </c>
      <c r="C17">
        <v>311</v>
      </c>
      <c r="D17" t="s">
        <v>54</v>
      </c>
      <c r="E17" t="s">
        <v>50</v>
      </c>
      <c r="F17">
        <v>1</v>
      </c>
      <c r="G17">
        <v>0</v>
      </c>
      <c r="I17" s="12" t="s">
        <v>62</v>
      </c>
      <c r="J17">
        <v>0</v>
      </c>
      <c r="K17">
        <v>0</v>
      </c>
    </row>
    <row r="18" spans="1:11" x14ac:dyDescent="0.25">
      <c r="A18" t="s">
        <v>48</v>
      </c>
      <c r="B18" s="8">
        <v>0.76666666666666661</v>
      </c>
      <c r="C18">
        <v>312</v>
      </c>
      <c r="D18" t="s">
        <v>54</v>
      </c>
      <c r="E18" t="s">
        <v>50</v>
      </c>
      <c r="F18">
        <v>7</v>
      </c>
      <c r="G18">
        <v>0</v>
      </c>
      <c r="I18" s="12" t="s">
        <v>62</v>
      </c>
      <c r="J18">
        <v>0</v>
      </c>
      <c r="K18">
        <v>0</v>
      </c>
    </row>
    <row r="19" spans="1:11" x14ac:dyDescent="0.25">
      <c r="A19" t="s">
        <v>48</v>
      </c>
      <c r="B19" s="8">
        <v>0.76666666666666661</v>
      </c>
      <c r="C19">
        <v>111</v>
      </c>
      <c r="D19" t="s">
        <v>54</v>
      </c>
      <c r="E19" t="s">
        <v>50</v>
      </c>
      <c r="F19">
        <v>0</v>
      </c>
      <c r="G19">
        <v>0</v>
      </c>
      <c r="I19" s="12" t="s">
        <v>62</v>
      </c>
      <c r="J19">
        <v>0</v>
      </c>
      <c r="K19">
        <v>0</v>
      </c>
    </row>
    <row r="20" spans="1:11" x14ac:dyDescent="0.25">
      <c r="A20" t="s">
        <v>48</v>
      </c>
      <c r="B20" s="8">
        <v>0.76666666666666661</v>
      </c>
      <c r="C20">
        <v>112</v>
      </c>
      <c r="D20" t="s">
        <v>54</v>
      </c>
      <c r="E20" t="s">
        <v>50</v>
      </c>
      <c r="F20">
        <v>1</v>
      </c>
      <c r="G20">
        <v>0</v>
      </c>
      <c r="I20" s="12" t="s">
        <v>62</v>
      </c>
      <c r="J20">
        <v>0</v>
      </c>
      <c r="K20">
        <v>0</v>
      </c>
    </row>
    <row r="21" spans="1:11" x14ac:dyDescent="0.25">
      <c r="A21" t="s">
        <v>49</v>
      </c>
      <c r="B21" s="8">
        <v>0.77916666666666667</v>
      </c>
      <c r="C21">
        <v>311</v>
      </c>
      <c r="D21" t="s">
        <v>54</v>
      </c>
      <c r="E21" t="s">
        <v>50</v>
      </c>
      <c r="F21">
        <v>2</v>
      </c>
      <c r="G21">
        <v>0</v>
      </c>
      <c r="I21" s="12" t="s">
        <v>62</v>
      </c>
      <c r="J21">
        <v>0</v>
      </c>
      <c r="K21">
        <v>0</v>
      </c>
    </row>
    <row r="22" spans="1:11" x14ac:dyDescent="0.25">
      <c r="A22" t="s">
        <v>49</v>
      </c>
      <c r="B22" s="8">
        <v>0.77916666666666667</v>
      </c>
      <c r="C22">
        <v>312</v>
      </c>
      <c r="D22" t="s">
        <v>54</v>
      </c>
      <c r="E22" t="s">
        <v>50</v>
      </c>
      <c r="F22">
        <v>10</v>
      </c>
      <c r="G22">
        <v>0</v>
      </c>
      <c r="I22" s="12" t="s">
        <v>62</v>
      </c>
      <c r="J22">
        <v>0</v>
      </c>
      <c r="K22">
        <v>0</v>
      </c>
    </row>
    <row r="23" spans="1:11" x14ac:dyDescent="0.25">
      <c r="A23" t="s">
        <v>49</v>
      </c>
      <c r="B23" s="8">
        <v>0.77916666666666667</v>
      </c>
      <c r="C23">
        <v>111</v>
      </c>
      <c r="D23" t="s">
        <v>54</v>
      </c>
      <c r="E23" t="s">
        <v>50</v>
      </c>
      <c r="F23">
        <v>0</v>
      </c>
      <c r="G23">
        <v>0</v>
      </c>
      <c r="I23" s="12" t="s">
        <v>62</v>
      </c>
      <c r="J23">
        <v>0</v>
      </c>
      <c r="K23">
        <v>0</v>
      </c>
    </row>
    <row r="24" spans="1:11" x14ac:dyDescent="0.25">
      <c r="A24" t="s">
        <v>49</v>
      </c>
      <c r="B24" s="8">
        <v>0.77916666666666667</v>
      </c>
      <c r="C24">
        <v>112</v>
      </c>
      <c r="D24" t="s">
        <v>54</v>
      </c>
      <c r="E24" t="s">
        <v>50</v>
      </c>
      <c r="F24">
        <v>0</v>
      </c>
      <c r="G24">
        <v>0</v>
      </c>
      <c r="I24" s="12" t="s">
        <v>62</v>
      </c>
      <c r="J24">
        <v>0</v>
      </c>
      <c r="K24">
        <v>0</v>
      </c>
    </row>
    <row r="25" spans="1:11" s="13" customFormat="1" ht="15.75" thickBot="1" x14ac:dyDescent="0.3"/>
    <row r="26" spans="1:11" x14ac:dyDescent="0.25">
      <c r="A26" s="20"/>
      <c r="B26" s="25" t="s">
        <v>74</v>
      </c>
      <c r="C26" s="26" t="s">
        <v>75</v>
      </c>
    </row>
    <row r="27" spans="1:11" x14ac:dyDescent="0.25">
      <c r="A27" s="23" t="s">
        <v>76</v>
      </c>
      <c r="B27" s="15">
        <f>SUM(F2:G5)+SUM(F17:G24)</f>
        <v>33</v>
      </c>
      <c r="C27" s="21">
        <f>SUM(J2:K5)+SUM(J17:K24)</f>
        <v>0</v>
      </c>
    </row>
    <row r="28" spans="1:11" x14ac:dyDescent="0.25">
      <c r="A28" s="23" t="s">
        <v>71</v>
      </c>
      <c r="B28" s="15">
        <f>SUM(F2:F5)+SUM(F17:F24)</f>
        <v>33</v>
      </c>
      <c r="C28" s="21">
        <f>SUM(J2:J5)+SUM(J17:J24)</f>
        <v>0</v>
      </c>
    </row>
    <row r="29" spans="1:11" x14ac:dyDescent="0.25">
      <c r="A29" s="23" t="s">
        <v>72</v>
      </c>
      <c r="B29" s="15">
        <f>SUM(G2:G5)+SUM(G17:G24)</f>
        <v>0</v>
      </c>
      <c r="C29" s="21">
        <f>SUM(K2:K5)+SUM(K17:K24)</f>
        <v>0</v>
      </c>
    </row>
    <row r="30" spans="1:11" ht="15.75" thickBot="1" x14ac:dyDescent="0.3">
      <c r="A30" s="24" t="s">
        <v>73</v>
      </c>
      <c r="B30" s="27">
        <f>B28/B27</f>
        <v>1</v>
      </c>
      <c r="C30" s="22" t="e">
        <f>C28/C27</f>
        <v>#DIV/0!</v>
      </c>
    </row>
  </sheetData>
  <autoFilter ref="A1:K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</vt:lpstr>
      <vt:lpstr>Tues</vt:lpstr>
      <vt:lpstr>Wed</vt:lpstr>
      <vt:lpstr>Thur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Choudhary, Nishu</dc:creator>
  <cp:lastModifiedBy>Choudhary, Nishu</cp:lastModifiedBy>
  <dcterms:created xsi:type="dcterms:W3CDTF">2017-08-28T20:34:38Z</dcterms:created>
  <dcterms:modified xsi:type="dcterms:W3CDTF">2017-10-30T16:31:50Z</dcterms:modified>
</cp:coreProperties>
</file>