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houdhary7\Dropbox\DBTB_Numerical Analysis\LK\After\"/>
    </mc:Choice>
  </mc:AlternateContent>
  <bookViews>
    <workbookView xWindow="0" yWindow="0" windowWidth="23040" windowHeight="14400" activeTab="1"/>
  </bookViews>
  <sheets>
    <sheet name="04_26" sheetId="5" r:id="rId1"/>
    <sheet name="04_28" sheetId="6" r:id="rId2"/>
    <sheet name="05_06" sheetId="7" r:id="rId3"/>
  </sheets>
  <definedNames>
    <definedName name="_xlnm._FilterDatabase" localSheetId="0" hidden="1">'04_26'!$A$1:$J$32</definedName>
    <definedName name="_xlnm._FilterDatabase" localSheetId="1" hidden="1">'04_28'!$A$1:$K$57</definedName>
    <definedName name="_xlnm._FilterDatabase" localSheetId="2" hidden="1">'05_06'!$A$1:$G$42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5" l="1"/>
  <c r="E37" i="5"/>
  <c r="E36" i="5"/>
  <c r="E35" i="5"/>
  <c r="E48" i="7"/>
  <c r="E47" i="7"/>
  <c r="E46" i="7"/>
  <c r="E45" i="7"/>
  <c r="E62" i="6" l="1"/>
  <c r="E61" i="6"/>
  <c r="E60" i="6"/>
  <c r="E63" i="6" l="1"/>
  <c r="D47" i="7"/>
  <c r="D46" i="7"/>
  <c r="D45" i="7"/>
  <c r="D62" i="6"/>
  <c r="D61" i="6"/>
  <c r="D60" i="6"/>
  <c r="D37" i="5"/>
  <c r="D36" i="5"/>
  <c r="D35" i="5"/>
  <c r="D48" i="7" l="1"/>
  <c r="D38" i="5"/>
  <c r="D63" i="6"/>
  <c r="C46" i="7"/>
  <c r="C45" i="7"/>
  <c r="C47" i="7"/>
  <c r="C61" i="6"/>
  <c r="C60" i="6"/>
  <c r="C62" i="6"/>
  <c r="C36" i="5"/>
  <c r="C35" i="5"/>
  <c r="C37" i="5"/>
  <c r="B47" i="7"/>
  <c r="B46" i="7"/>
  <c r="B45" i="7"/>
  <c r="B37" i="5"/>
  <c r="B36" i="5"/>
  <c r="B35" i="5"/>
  <c r="B62" i="6"/>
  <c r="B60" i="6"/>
  <c r="B61" i="6"/>
  <c r="C63" i="6" l="1"/>
  <c r="C38" i="5"/>
  <c r="C48" i="7"/>
  <c r="B48" i="7"/>
  <c r="B63" i="6"/>
  <c r="B38" i="5"/>
</calcChain>
</file>

<file path=xl/sharedStrings.xml><?xml version="1.0" encoding="utf-8"?>
<sst xmlns="http://schemas.openxmlformats.org/spreadsheetml/2006/main" count="276" uniqueCount="87">
  <si>
    <t xml:space="preserve">#Blocking </t>
  </si>
  <si>
    <t># Non Blocking</t>
  </si>
  <si>
    <t>Lane number</t>
  </si>
  <si>
    <t># blocking</t>
  </si>
  <si>
    <t>Lane</t>
  </si>
  <si>
    <t># Blocking</t>
  </si>
  <si>
    <t>#Non Blocking</t>
  </si>
  <si>
    <t>Video Number</t>
  </si>
  <si>
    <t>GOPR2217</t>
  </si>
  <si>
    <t>GP023317</t>
  </si>
  <si>
    <t>GOPR3317</t>
  </si>
  <si>
    <t>GP033317</t>
  </si>
  <si>
    <t>GP043317</t>
  </si>
  <si>
    <t>GP053317</t>
  </si>
  <si>
    <t>GP053319</t>
  </si>
  <si>
    <t>GP063319</t>
  </si>
  <si>
    <t>GP073319</t>
  </si>
  <si>
    <t>GP083319</t>
  </si>
  <si>
    <t>GP093319</t>
  </si>
  <si>
    <t>GP103319</t>
  </si>
  <si>
    <t>GP113319</t>
  </si>
  <si>
    <t>GP123319</t>
  </si>
  <si>
    <t>GP133319</t>
  </si>
  <si>
    <t>GP143319</t>
  </si>
  <si>
    <t>GP153319</t>
  </si>
  <si>
    <t>GP012217</t>
  </si>
  <si>
    <t>GP022217</t>
  </si>
  <si>
    <t>GP032217</t>
  </si>
  <si>
    <t>GP042217</t>
  </si>
  <si>
    <t>GP052217</t>
  </si>
  <si>
    <t>GP062217</t>
  </si>
  <si>
    <t>GP072217</t>
  </si>
  <si>
    <t>Assign (Amy)</t>
  </si>
  <si>
    <t>Duplicate not sure which one to pick, was assigned to Sarah</t>
  </si>
  <si>
    <t>GP013317</t>
  </si>
  <si>
    <t>Assign</t>
  </si>
  <si>
    <t>Check duplicate files</t>
  </si>
  <si>
    <t>Confirm with Abhilasha</t>
  </si>
  <si>
    <t>Total # of opportunities</t>
  </si>
  <si>
    <t>Total # of blocking</t>
  </si>
  <si>
    <t>Total # of non-blocking</t>
  </si>
  <si>
    <t>Propensity</t>
  </si>
  <si>
    <t xml:space="preserve">Old </t>
  </si>
  <si>
    <t xml:space="preserve">Blocking </t>
  </si>
  <si>
    <t>Yes</t>
  </si>
  <si>
    <t>No</t>
  </si>
  <si>
    <t>GP023314</t>
  </si>
  <si>
    <t>GP033314</t>
  </si>
  <si>
    <t>GP043314</t>
  </si>
  <si>
    <t>GP053314</t>
  </si>
  <si>
    <t>Blocking file</t>
  </si>
  <si>
    <t>Propensity file</t>
  </si>
  <si>
    <t>GP073316</t>
  </si>
  <si>
    <t>GP083316</t>
  </si>
  <si>
    <t>GP093316</t>
  </si>
  <si>
    <t>GP103316</t>
  </si>
  <si>
    <t>GP113316</t>
  </si>
  <si>
    <t>GP123316</t>
  </si>
  <si>
    <t>GP133316</t>
  </si>
  <si>
    <t>Run Script Status</t>
  </si>
  <si>
    <t>New # Blocking</t>
  </si>
  <si>
    <t>New # Non Blocking</t>
  </si>
  <si>
    <t>Ran script</t>
  </si>
  <si>
    <t>Is this propensity file still not available? ..Thought we have completed this</t>
  </si>
  <si>
    <t>No blocking file -&gt; no need to run script</t>
  </si>
  <si>
    <t>No blocking file -&gt;Does this mean there is no blocking?</t>
  </si>
  <si>
    <t>GP063319: is this 3316?</t>
  </si>
  <si>
    <t>Blocking file is of GP063319 and there is a blocking event greater than 7; corresponding propensity file is of GP066316</t>
  </si>
  <si>
    <r>
      <t>Ran script
- There is a blocking event at 10 min 37 sec and there is no corresponding blocking vehicle.
- There is a blocking vehicle at 13 min but no crresponding blocking event. 
-</t>
    </r>
    <r>
      <rPr>
        <sz val="11"/>
        <color rgb="FFFF0000"/>
        <rFont val="Calibri"/>
        <family val="2"/>
        <scheme val="minor"/>
      </rPr>
      <t xml:space="preserve"> CHECK these in video and update accordingly</t>
    </r>
  </si>
  <si>
    <t>Ran script: No blocking greater than 7</t>
  </si>
  <si>
    <t>Ran script. Just checking- you sure this was done before definition update? There are few vehicles for which there is comment effected capacity but not corresponding blocking event. That made me wonder.</t>
  </si>
  <si>
    <t xml:space="preserve">No blocking file -&gt;Does this mean there is no blocking? There's assign comment.. </t>
  </si>
  <si>
    <r>
      <t>Ran Script: There is a blocking vehicle which isn't captured in any of the blocking event:</t>
    </r>
    <r>
      <rPr>
        <sz val="11"/>
        <color rgb="FFFF0000"/>
        <rFont val="Calibri"/>
        <family val="2"/>
        <scheme val="minor"/>
      </rPr>
      <t xml:space="preserve"> CHECK</t>
    </r>
  </si>
  <si>
    <t>Ran Script</t>
  </si>
  <si>
    <t>Update Non Blocking</t>
  </si>
  <si>
    <t>Non blocking filter</t>
  </si>
  <si>
    <t>Script Filter</t>
  </si>
  <si>
    <t>Non Blocking filter</t>
  </si>
  <si>
    <t>Script filter</t>
  </si>
  <si>
    <t>GP143316</t>
  </si>
  <si>
    <t>GP063316</t>
  </si>
  <si>
    <t>Data Quality check</t>
  </si>
  <si>
    <t>Blocking</t>
  </si>
  <si>
    <t>Non blocking</t>
  </si>
  <si>
    <t>Quality check</t>
  </si>
  <si>
    <t>Non Blocking</t>
  </si>
  <si>
    <t xml:space="preserve">Data Quality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</si>
</sst>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2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2" borderId="0" xfId="0" applyFont="1" applyFill="1"/>
    <xf numFmtId="2" fontId="0" fillId="0" borderId="8" xfId="0" applyNumberFormat="1" applyBorder="1"/>
    <xf numFmtId="0" fontId="0" fillId="0" borderId="1" xfId="0" applyFont="1" applyBorder="1" applyAlignment="1">
      <alignment horizontal="right" vertical="center"/>
    </xf>
    <xf numFmtId="2" fontId="0" fillId="0" borderId="8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1" fillId="0" borderId="10" xfId="0" applyFont="1" applyFill="1" applyBorder="1"/>
    <xf numFmtId="2" fontId="0" fillId="0" borderId="9" xfId="0" applyNumberFormat="1" applyBorder="1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2" fontId="0" fillId="0" borderId="1" xfId="0" applyNumberForma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1" xfId="0" applyFont="1" applyBorder="1" applyAlignment="1">
      <alignment horizontal="right" vertical="center"/>
    </xf>
    <xf numFmtId="2" fontId="0" fillId="0" borderId="12" xfId="0" applyNumberFormat="1" applyFont="1" applyBorder="1" applyAlignment="1">
      <alignment horizontal="right" vertic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G34" sqref="G34"/>
    </sheetView>
  </sheetViews>
  <sheetFormatPr defaultColWidth="8.85546875" defaultRowHeight="15" x14ac:dyDescent="0.25"/>
  <cols>
    <col min="1" max="1" width="29.28515625" customWidth="1"/>
    <col min="2" max="4" width="14.85546875" style="3" customWidth="1"/>
    <col min="5" max="6" width="14.42578125" customWidth="1"/>
    <col min="7" max="7" width="36" customWidth="1"/>
    <col min="8" max="8" width="49.42578125" customWidth="1"/>
    <col min="9" max="9" width="23" customWidth="1"/>
    <col min="10" max="10" width="10" customWidth="1"/>
  </cols>
  <sheetData>
    <row r="1" spans="1:13" s="1" customFormat="1" x14ac:dyDescent="0.25">
      <c r="A1" s="47" t="s">
        <v>7</v>
      </c>
      <c r="B1" s="47" t="s">
        <v>2</v>
      </c>
      <c r="C1" s="47" t="s">
        <v>43</v>
      </c>
      <c r="D1" s="47" t="s">
        <v>41</v>
      </c>
      <c r="E1" s="47" t="s">
        <v>0</v>
      </c>
      <c r="F1" s="47" t="s">
        <v>1</v>
      </c>
      <c r="G1" s="47"/>
      <c r="H1" s="47" t="s">
        <v>59</v>
      </c>
      <c r="I1" s="47" t="s">
        <v>60</v>
      </c>
      <c r="J1" s="47" t="s">
        <v>61</v>
      </c>
      <c r="K1" s="47" t="s">
        <v>74</v>
      </c>
      <c r="L1" s="47" t="s">
        <v>81</v>
      </c>
      <c r="M1" s="47"/>
    </row>
    <row r="2" spans="1:13" s="1" customForma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1" t="s">
        <v>82</v>
      </c>
      <c r="M2" s="1" t="s">
        <v>85</v>
      </c>
    </row>
    <row r="3" spans="1:13" ht="30" x14ac:dyDescent="0.25">
      <c r="A3" s="3" t="s">
        <v>10</v>
      </c>
      <c r="B3" s="3">
        <v>311</v>
      </c>
      <c r="C3" s="3" t="s">
        <v>44</v>
      </c>
      <c r="D3" s="44" t="s">
        <v>44</v>
      </c>
      <c r="E3" s="38">
        <v>2</v>
      </c>
      <c r="F3" s="38">
        <v>0</v>
      </c>
      <c r="G3" t="s">
        <v>32</v>
      </c>
      <c r="H3" s="33" t="s">
        <v>63</v>
      </c>
      <c r="I3">
        <v>2</v>
      </c>
      <c r="J3">
        <v>0</v>
      </c>
      <c r="K3">
        <v>0</v>
      </c>
      <c r="L3">
        <v>2</v>
      </c>
      <c r="M3">
        <v>0</v>
      </c>
    </row>
    <row r="4" spans="1:13" ht="30" customHeight="1" x14ac:dyDescent="0.25">
      <c r="A4" s="3" t="s">
        <v>10</v>
      </c>
      <c r="B4" s="3">
        <v>623</v>
      </c>
      <c r="E4" s="38">
        <v>0</v>
      </c>
      <c r="F4" s="38">
        <v>0</v>
      </c>
      <c r="G4" s="31" t="s">
        <v>33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</row>
    <row r="5" spans="1:13" x14ac:dyDescent="0.25">
      <c r="A5" s="3" t="s">
        <v>10</v>
      </c>
      <c r="B5" s="3">
        <v>711</v>
      </c>
      <c r="E5" s="38">
        <v>0</v>
      </c>
      <c r="F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</row>
    <row r="6" spans="1:13" x14ac:dyDescent="0.25">
      <c r="A6" s="3" t="s">
        <v>10</v>
      </c>
      <c r="B6" s="3">
        <v>511</v>
      </c>
      <c r="E6" s="38">
        <v>0</v>
      </c>
      <c r="F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</row>
    <row r="7" spans="1:13" x14ac:dyDescent="0.25">
      <c r="A7" s="3" t="s">
        <v>10</v>
      </c>
      <c r="B7" s="3">
        <v>222</v>
      </c>
      <c r="E7" s="38">
        <v>0</v>
      </c>
      <c r="F7" s="38">
        <v>0</v>
      </c>
      <c r="I7" s="38">
        <v>0</v>
      </c>
      <c r="J7" s="38">
        <v>0</v>
      </c>
      <c r="K7" s="38">
        <v>0</v>
      </c>
      <c r="L7" s="37">
        <v>0</v>
      </c>
      <c r="M7" s="38">
        <v>0</v>
      </c>
    </row>
    <row r="8" spans="1:13" x14ac:dyDescent="0.25">
      <c r="A8" s="3" t="s">
        <v>34</v>
      </c>
      <c r="B8" s="3">
        <v>311</v>
      </c>
      <c r="C8" s="3" t="s">
        <v>44</v>
      </c>
      <c r="D8" s="3" t="s">
        <v>44</v>
      </c>
      <c r="E8" s="38">
        <v>6</v>
      </c>
      <c r="F8" s="38">
        <v>0</v>
      </c>
      <c r="H8" t="s">
        <v>62</v>
      </c>
      <c r="I8">
        <v>6</v>
      </c>
      <c r="J8">
        <v>0</v>
      </c>
      <c r="K8" s="38">
        <v>0</v>
      </c>
      <c r="L8" s="37">
        <v>0</v>
      </c>
      <c r="M8">
        <v>0</v>
      </c>
    </row>
    <row r="9" spans="1:13" x14ac:dyDescent="0.25">
      <c r="A9" s="3" t="s">
        <v>34</v>
      </c>
      <c r="B9" s="3">
        <v>623</v>
      </c>
      <c r="E9" s="38">
        <v>0</v>
      </c>
      <c r="F9" s="38">
        <v>0</v>
      </c>
      <c r="I9" s="37">
        <v>0</v>
      </c>
      <c r="J9" s="37">
        <v>0</v>
      </c>
      <c r="K9" s="38">
        <v>0</v>
      </c>
      <c r="L9" s="38">
        <v>0</v>
      </c>
      <c r="M9" s="38">
        <v>0</v>
      </c>
    </row>
    <row r="10" spans="1:13" x14ac:dyDescent="0.25">
      <c r="A10" s="3" t="s">
        <v>34</v>
      </c>
      <c r="B10" s="3">
        <v>711</v>
      </c>
      <c r="E10" s="38">
        <v>0</v>
      </c>
      <c r="F10" s="38">
        <v>1</v>
      </c>
      <c r="I10" s="37">
        <v>0</v>
      </c>
      <c r="J10" s="37">
        <v>1</v>
      </c>
      <c r="K10">
        <v>0</v>
      </c>
      <c r="L10" s="38">
        <v>0</v>
      </c>
      <c r="M10" s="38">
        <v>0</v>
      </c>
    </row>
    <row r="11" spans="1:13" x14ac:dyDescent="0.25">
      <c r="A11" s="3" t="s">
        <v>34</v>
      </c>
      <c r="B11" s="3">
        <v>511</v>
      </c>
      <c r="E11" s="38">
        <v>0</v>
      </c>
      <c r="F11" s="38">
        <v>0</v>
      </c>
      <c r="I11" s="37">
        <v>0</v>
      </c>
      <c r="J11" s="37">
        <v>0</v>
      </c>
      <c r="K11">
        <v>0</v>
      </c>
      <c r="L11" s="37">
        <v>0</v>
      </c>
      <c r="M11" s="38">
        <v>0</v>
      </c>
    </row>
    <row r="12" spans="1:13" x14ac:dyDescent="0.25">
      <c r="A12" s="3" t="s">
        <v>34</v>
      </c>
      <c r="B12" s="3">
        <v>222</v>
      </c>
      <c r="E12" s="38">
        <v>0</v>
      </c>
      <c r="F12" s="38">
        <v>0</v>
      </c>
      <c r="I12" s="37">
        <v>0</v>
      </c>
      <c r="J12" s="37">
        <v>0</v>
      </c>
      <c r="K12">
        <v>0</v>
      </c>
      <c r="L12" s="38">
        <v>0</v>
      </c>
      <c r="M12" s="38">
        <v>0</v>
      </c>
    </row>
    <row r="13" spans="1:13" x14ac:dyDescent="0.25">
      <c r="A13" s="3" t="s">
        <v>46</v>
      </c>
      <c r="B13" s="3">
        <v>311</v>
      </c>
      <c r="C13" s="3" t="s">
        <v>45</v>
      </c>
      <c r="D13" s="3" t="s">
        <v>44</v>
      </c>
      <c r="E13" s="38">
        <v>0</v>
      </c>
      <c r="F13" s="38">
        <v>0</v>
      </c>
      <c r="H13" t="s">
        <v>64</v>
      </c>
      <c r="I13" s="37">
        <v>0</v>
      </c>
      <c r="J13" s="37">
        <v>0</v>
      </c>
      <c r="K13">
        <v>0</v>
      </c>
      <c r="L13">
        <v>0</v>
      </c>
      <c r="M13">
        <v>0</v>
      </c>
    </row>
    <row r="14" spans="1:13" x14ac:dyDescent="0.25">
      <c r="A14" s="3" t="s">
        <v>9</v>
      </c>
      <c r="B14" s="3">
        <v>623</v>
      </c>
      <c r="E14" s="38">
        <v>0</v>
      </c>
      <c r="F14" s="38">
        <v>2</v>
      </c>
      <c r="I14" s="37">
        <v>0</v>
      </c>
      <c r="J14" s="37">
        <v>2</v>
      </c>
      <c r="K14">
        <v>0</v>
      </c>
      <c r="L14" s="38">
        <v>0</v>
      </c>
      <c r="M14" s="38">
        <v>0</v>
      </c>
    </row>
    <row r="15" spans="1:13" x14ac:dyDescent="0.25">
      <c r="A15" s="3" t="s">
        <v>9</v>
      </c>
      <c r="B15" s="3">
        <v>711</v>
      </c>
      <c r="E15" s="38">
        <v>0</v>
      </c>
      <c r="F15" s="38">
        <v>0</v>
      </c>
      <c r="I15" s="37">
        <v>0</v>
      </c>
      <c r="J15" s="37">
        <v>0</v>
      </c>
      <c r="K15">
        <v>0</v>
      </c>
      <c r="L15" s="38">
        <v>0</v>
      </c>
      <c r="M15" s="38">
        <v>0</v>
      </c>
    </row>
    <row r="16" spans="1:13" x14ac:dyDescent="0.25">
      <c r="A16" s="3" t="s">
        <v>9</v>
      </c>
      <c r="B16" s="3">
        <v>511</v>
      </c>
      <c r="E16" s="38">
        <v>0</v>
      </c>
      <c r="F16" s="38">
        <v>0</v>
      </c>
      <c r="I16" s="37">
        <v>0</v>
      </c>
      <c r="J16" s="37">
        <v>0</v>
      </c>
      <c r="K16">
        <v>0</v>
      </c>
      <c r="L16" s="37">
        <v>0</v>
      </c>
      <c r="M16" s="38">
        <v>0</v>
      </c>
    </row>
    <row r="17" spans="1:13" x14ac:dyDescent="0.25">
      <c r="A17" s="3" t="s">
        <v>9</v>
      </c>
      <c r="B17" s="3">
        <v>222</v>
      </c>
      <c r="E17" s="38">
        <v>0</v>
      </c>
      <c r="F17" s="38">
        <v>0</v>
      </c>
      <c r="I17" s="37">
        <v>0</v>
      </c>
      <c r="J17" s="37">
        <v>0</v>
      </c>
      <c r="K17">
        <v>0</v>
      </c>
      <c r="L17" s="38">
        <v>0</v>
      </c>
      <c r="M17" s="38">
        <v>0</v>
      </c>
    </row>
    <row r="18" spans="1:13" x14ac:dyDescent="0.25">
      <c r="A18" s="3" t="s">
        <v>47</v>
      </c>
      <c r="B18" s="3">
        <v>311</v>
      </c>
      <c r="C18" s="3" t="s">
        <v>45</v>
      </c>
      <c r="D18" s="3" t="s">
        <v>44</v>
      </c>
      <c r="E18" s="38">
        <v>0</v>
      </c>
      <c r="F18" s="38">
        <v>0</v>
      </c>
      <c r="H18" t="s">
        <v>64</v>
      </c>
      <c r="I18" s="37">
        <v>0</v>
      </c>
      <c r="J18" s="37">
        <v>0</v>
      </c>
      <c r="K18">
        <v>0</v>
      </c>
      <c r="L18">
        <v>0</v>
      </c>
      <c r="M18">
        <v>0</v>
      </c>
    </row>
    <row r="19" spans="1:13" x14ac:dyDescent="0.25">
      <c r="A19" s="3" t="s">
        <v>11</v>
      </c>
      <c r="B19" s="3">
        <v>623</v>
      </c>
      <c r="E19" s="38">
        <v>0</v>
      </c>
      <c r="F19" s="38">
        <v>0</v>
      </c>
      <c r="I19" s="37">
        <v>0</v>
      </c>
      <c r="J19" s="37">
        <v>0</v>
      </c>
      <c r="K19">
        <v>0</v>
      </c>
      <c r="L19" s="38">
        <v>0</v>
      </c>
      <c r="M19" s="38">
        <v>0</v>
      </c>
    </row>
    <row r="20" spans="1:13" x14ac:dyDescent="0.25">
      <c r="A20" s="3" t="s">
        <v>11</v>
      </c>
      <c r="B20" s="3">
        <v>711</v>
      </c>
      <c r="E20" s="38">
        <v>0</v>
      </c>
      <c r="F20" s="38">
        <v>0</v>
      </c>
      <c r="I20" s="37">
        <v>0</v>
      </c>
      <c r="J20" s="37">
        <v>0</v>
      </c>
      <c r="K20">
        <v>0</v>
      </c>
      <c r="L20" s="38">
        <v>0</v>
      </c>
      <c r="M20" s="38">
        <v>0</v>
      </c>
    </row>
    <row r="21" spans="1:13" x14ac:dyDescent="0.25">
      <c r="A21" s="3" t="s">
        <v>11</v>
      </c>
      <c r="B21" s="3">
        <v>511</v>
      </c>
      <c r="E21" s="38">
        <v>0</v>
      </c>
      <c r="F21" s="38">
        <v>0</v>
      </c>
      <c r="I21" s="37">
        <v>0</v>
      </c>
      <c r="J21" s="37">
        <v>0</v>
      </c>
      <c r="K21">
        <v>0</v>
      </c>
      <c r="L21" s="37">
        <v>0</v>
      </c>
      <c r="M21" s="38">
        <v>0</v>
      </c>
    </row>
    <row r="22" spans="1:13" x14ac:dyDescent="0.25">
      <c r="A22" s="3" t="s">
        <v>11</v>
      </c>
      <c r="B22" s="3">
        <v>222</v>
      </c>
      <c r="E22" s="38">
        <v>0</v>
      </c>
      <c r="F22" s="38">
        <v>0</v>
      </c>
      <c r="I22" s="37">
        <v>0</v>
      </c>
      <c r="J22" s="37">
        <v>0</v>
      </c>
      <c r="K22">
        <v>0</v>
      </c>
      <c r="L22" s="38">
        <v>0</v>
      </c>
      <c r="M22" s="38">
        <v>0</v>
      </c>
    </row>
    <row r="23" spans="1:13" x14ac:dyDescent="0.25">
      <c r="A23" s="3" t="s">
        <v>48</v>
      </c>
      <c r="B23" s="3">
        <v>311</v>
      </c>
      <c r="C23" s="3" t="s">
        <v>45</v>
      </c>
      <c r="D23" s="3" t="s">
        <v>44</v>
      </c>
      <c r="E23" s="38">
        <v>0</v>
      </c>
      <c r="F23" s="38">
        <v>0</v>
      </c>
      <c r="H23" t="s">
        <v>64</v>
      </c>
      <c r="I23" s="37">
        <v>0</v>
      </c>
      <c r="J23" s="37">
        <v>0</v>
      </c>
      <c r="K23">
        <v>0</v>
      </c>
      <c r="L23">
        <v>0</v>
      </c>
      <c r="M23">
        <v>0</v>
      </c>
    </row>
    <row r="24" spans="1:13" x14ac:dyDescent="0.25">
      <c r="A24" s="3" t="s">
        <v>12</v>
      </c>
      <c r="B24" s="3">
        <v>623</v>
      </c>
      <c r="E24" s="38">
        <v>0</v>
      </c>
      <c r="F24" s="38">
        <v>0</v>
      </c>
      <c r="I24" s="37">
        <v>0</v>
      </c>
      <c r="J24" s="37">
        <v>0</v>
      </c>
      <c r="K24">
        <v>0</v>
      </c>
      <c r="L24" s="38">
        <v>0</v>
      </c>
      <c r="M24" s="38">
        <v>0</v>
      </c>
    </row>
    <row r="25" spans="1:13" x14ac:dyDescent="0.25">
      <c r="A25" s="3" t="s">
        <v>12</v>
      </c>
      <c r="B25" s="3">
        <v>711</v>
      </c>
      <c r="E25" s="38">
        <v>0</v>
      </c>
      <c r="F25" s="38">
        <v>0</v>
      </c>
      <c r="I25" s="37">
        <v>0</v>
      </c>
      <c r="J25" s="37">
        <v>0</v>
      </c>
      <c r="K25">
        <v>0</v>
      </c>
      <c r="L25" s="38">
        <v>0</v>
      </c>
      <c r="M25" s="38">
        <v>0</v>
      </c>
    </row>
    <row r="26" spans="1:13" x14ac:dyDescent="0.25">
      <c r="A26" s="3" t="s">
        <v>12</v>
      </c>
      <c r="B26" s="3">
        <v>511</v>
      </c>
      <c r="E26" s="38">
        <v>0</v>
      </c>
      <c r="F26" s="38">
        <v>0</v>
      </c>
      <c r="I26" s="37">
        <v>0</v>
      </c>
      <c r="J26" s="37">
        <v>0</v>
      </c>
      <c r="K26">
        <v>0</v>
      </c>
      <c r="L26" s="37">
        <v>0</v>
      </c>
      <c r="M26" s="38">
        <v>0</v>
      </c>
    </row>
    <row r="27" spans="1:13" x14ac:dyDescent="0.25">
      <c r="A27" s="3" t="s">
        <v>12</v>
      </c>
      <c r="B27" s="3">
        <v>222</v>
      </c>
      <c r="E27" s="38">
        <v>0</v>
      </c>
      <c r="F27" s="38">
        <v>0</v>
      </c>
      <c r="I27" s="37">
        <v>0</v>
      </c>
      <c r="J27" s="37">
        <v>0</v>
      </c>
      <c r="K27">
        <v>0</v>
      </c>
      <c r="L27" s="38">
        <v>0</v>
      </c>
      <c r="M27" s="38">
        <v>0</v>
      </c>
    </row>
    <row r="28" spans="1:13" x14ac:dyDescent="0.25">
      <c r="A28" s="3" t="s">
        <v>49</v>
      </c>
      <c r="B28" s="3">
        <v>311</v>
      </c>
      <c r="C28" s="3" t="s">
        <v>45</v>
      </c>
      <c r="D28" s="3" t="s">
        <v>44</v>
      </c>
      <c r="E28" s="38">
        <v>0</v>
      </c>
      <c r="F28" s="38">
        <v>0</v>
      </c>
      <c r="H28" t="s">
        <v>64</v>
      </c>
      <c r="I28" s="37">
        <v>0</v>
      </c>
      <c r="J28" s="37">
        <v>0</v>
      </c>
      <c r="K28">
        <v>0</v>
      </c>
      <c r="L28">
        <v>0</v>
      </c>
      <c r="M28">
        <v>0</v>
      </c>
    </row>
    <row r="29" spans="1:13" x14ac:dyDescent="0.25">
      <c r="A29" s="3" t="s">
        <v>13</v>
      </c>
      <c r="B29" s="3">
        <v>623</v>
      </c>
      <c r="E29" s="38">
        <v>0</v>
      </c>
      <c r="F29" s="38">
        <v>0</v>
      </c>
      <c r="I29" s="37">
        <v>0</v>
      </c>
      <c r="J29" s="37">
        <v>0</v>
      </c>
      <c r="K29">
        <v>0</v>
      </c>
      <c r="L29" s="38">
        <v>0</v>
      </c>
      <c r="M29" s="38">
        <v>0</v>
      </c>
    </row>
    <row r="30" spans="1:13" x14ac:dyDescent="0.25">
      <c r="A30" s="3" t="s">
        <v>13</v>
      </c>
      <c r="B30" s="3">
        <v>711</v>
      </c>
      <c r="E30" s="38">
        <v>0</v>
      </c>
      <c r="F30" s="38">
        <v>0</v>
      </c>
      <c r="I30" s="37">
        <v>0</v>
      </c>
      <c r="J30" s="37">
        <v>0</v>
      </c>
      <c r="K30">
        <v>0</v>
      </c>
      <c r="L30" s="38">
        <v>0</v>
      </c>
      <c r="M30" s="38">
        <v>0</v>
      </c>
    </row>
    <row r="31" spans="1:13" x14ac:dyDescent="0.25">
      <c r="A31" s="3" t="s">
        <v>13</v>
      </c>
      <c r="B31" s="3">
        <v>511</v>
      </c>
      <c r="E31" s="38">
        <v>0</v>
      </c>
      <c r="F31" s="38">
        <v>0</v>
      </c>
      <c r="I31" s="37">
        <v>0</v>
      </c>
      <c r="J31" s="37">
        <v>0</v>
      </c>
      <c r="K31">
        <v>0</v>
      </c>
      <c r="L31" s="37">
        <v>0</v>
      </c>
      <c r="M31" s="38">
        <v>0</v>
      </c>
    </row>
    <row r="32" spans="1:13" x14ac:dyDescent="0.25">
      <c r="A32" s="3" t="s">
        <v>13</v>
      </c>
      <c r="B32" s="3">
        <v>222</v>
      </c>
      <c r="E32" s="38">
        <v>0</v>
      </c>
      <c r="F32" s="38">
        <v>0</v>
      </c>
      <c r="I32" s="37">
        <v>0</v>
      </c>
      <c r="J32" s="37">
        <v>0</v>
      </c>
      <c r="K32">
        <v>0</v>
      </c>
      <c r="L32" s="38">
        <v>0</v>
      </c>
      <c r="M32" s="38">
        <v>0</v>
      </c>
    </row>
    <row r="33" spans="1:5" s="5" customFormat="1" ht="15.75" thickBot="1" x14ac:dyDescent="0.3">
      <c r="B33" s="6"/>
      <c r="C33" s="6"/>
      <c r="D33" s="6"/>
    </row>
    <row r="34" spans="1:5" s="7" customFormat="1" x14ac:dyDescent="0.25">
      <c r="A34" s="11"/>
      <c r="B34" s="12" t="s">
        <v>42</v>
      </c>
      <c r="C34" s="13" t="s">
        <v>76</v>
      </c>
      <c r="D34" s="22" t="s">
        <v>75</v>
      </c>
      <c r="E34" s="22" t="s">
        <v>84</v>
      </c>
    </row>
    <row r="35" spans="1:5" x14ac:dyDescent="0.25">
      <c r="A35" s="14" t="s">
        <v>38</v>
      </c>
      <c r="B35" s="20">
        <f>SUM(E3:F32)</f>
        <v>11</v>
      </c>
      <c r="C35" s="51">
        <f>SUM(I3:J32)</f>
        <v>11</v>
      </c>
      <c r="D35" s="20">
        <f>SUM(I3:I32)+SUM(K3:K32)</f>
        <v>8</v>
      </c>
      <c r="E35" s="53">
        <f>SUM(L3:M32)</f>
        <v>2</v>
      </c>
    </row>
    <row r="36" spans="1:5" x14ac:dyDescent="0.25">
      <c r="A36" s="14" t="s">
        <v>39</v>
      </c>
      <c r="B36" s="20">
        <f>SUM(E3:E32)</f>
        <v>8</v>
      </c>
      <c r="C36" s="51">
        <f>SUM(I3:I32)</f>
        <v>8</v>
      </c>
      <c r="D36" s="20">
        <f>SUM(I3:I32)</f>
        <v>8</v>
      </c>
      <c r="E36" s="53">
        <f>SUM(L3:L32)</f>
        <v>2</v>
      </c>
    </row>
    <row r="37" spans="1:5" x14ac:dyDescent="0.25">
      <c r="A37" s="14" t="s">
        <v>40</v>
      </c>
      <c r="B37" s="20">
        <f>SUM(F3:F32)</f>
        <v>3</v>
      </c>
      <c r="C37" s="51">
        <f>SUM(J3:J32)</f>
        <v>3</v>
      </c>
      <c r="D37" s="20">
        <f>SUM(K3:K32)</f>
        <v>0</v>
      </c>
      <c r="E37" s="53">
        <f>SUM(M3:M32)</f>
        <v>0</v>
      </c>
    </row>
    <row r="38" spans="1:5" ht="15.75" thickBot="1" x14ac:dyDescent="0.3">
      <c r="A38" s="15" t="s">
        <v>41</v>
      </c>
      <c r="B38" s="21">
        <f>B36/B35</f>
        <v>0.72727272727272729</v>
      </c>
      <c r="C38" s="52">
        <f>C36/C35</f>
        <v>0.72727272727272729</v>
      </c>
      <c r="D38" s="54">
        <f>D36/D35</f>
        <v>1</v>
      </c>
      <c r="E38" s="53">
        <f>E36/E35</f>
        <v>1</v>
      </c>
    </row>
  </sheetData>
  <autoFilter ref="A1:J32"/>
  <mergeCells count="12">
    <mergeCell ref="G1:G2"/>
    <mergeCell ref="H1:H2"/>
    <mergeCell ref="I1:I2"/>
    <mergeCell ref="J1:J2"/>
    <mergeCell ref="K1:K2"/>
    <mergeCell ref="L1:M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H70" sqref="H70"/>
    </sheetView>
  </sheetViews>
  <sheetFormatPr defaultColWidth="8.85546875" defaultRowHeight="15" x14ac:dyDescent="0.25"/>
  <cols>
    <col min="1" max="1" width="20.140625" customWidth="1"/>
    <col min="3" max="3" width="14.42578125" customWidth="1"/>
    <col min="4" max="4" width="15.140625" customWidth="1"/>
    <col min="5" max="5" width="12" style="38" customWidth="1"/>
    <col min="6" max="6" width="15.28515625" style="38" customWidth="1"/>
    <col min="7" max="7" width="7.42578125" customWidth="1"/>
    <col min="8" max="8" width="65.42578125" customWidth="1"/>
    <col min="9" max="9" width="15.85546875" style="38" customWidth="1"/>
    <col min="10" max="10" width="19.7109375" style="38" customWidth="1"/>
    <col min="11" max="11" width="21.85546875" customWidth="1"/>
    <col min="12" max="12" width="13.7109375" customWidth="1"/>
    <col min="13" max="13" width="14.140625" customWidth="1"/>
  </cols>
  <sheetData>
    <row r="1" spans="1:13" s="2" customFormat="1" x14ac:dyDescent="0.25">
      <c r="A1" s="47" t="s">
        <v>7</v>
      </c>
      <c r="B1" s="47" t="s">
        <v>4</v>
      </c>
      <c r="C1" s="47" t="s">
        <v>50</v>
      </c>
      <c r="D1" s="47" t="s">
        <v>51</v>
      </c>
      <c r="E1" s="47" t="s">
        <v>3</v>
      </c>
      <c r="F1" s="47" t="s">
        <v>1</v>
      </c>
      <c r="H1" s="47" t="s">
        <v>59</v>
      </c>
      <c r="I1" s="47" t="s">
        <v>60</v>
      </c>
      <c r="J1" s="47" t="s">
        <v>61</v>
      </c>
      <c r="K1" s="47" t="s">
        <v>74</v>
      </c>
      <c r="L1" s="47" t="s">
        <v>81</v>
      </c>
      <c r="M1" s="47"/>
    </row>
    <row r="2" spans="1:13" s="2" customFormat="1" x14ac:dyDescent="0.25">
      <c r="A2" s="47"/>
      <c r="B2" s="47"/>
      <c r="C2" s="47"/>
      <c r="D2" s="47"/>
      <c r="E2" s="47"/>
      <c r="F2" s="47"/>
      <c r="H2" s="47"/>
      <c r="I2" s="47"/>
      <c r="J2" s="47"/>
      <c r="K2" s="47"/>
      <c r="L2" s="2" t="s">
        <v>82</v>
      </c>
      <c r="M2" s="2" t="s">
        <v>83</v>
      </c>
    </row>
    <row r="3" spans="1:13" x14ac:dyDescent="0.25">
      <c r="A3" s="3" t="s">
        <v>14</v>
      </c>
      <c r="B3" s="3">
        <v>222</v>
      </c>
      <c r="C3" s="3"/>
      <c r="D3" s="3"/>
      <c r="E3" s="38">
        <v>0</v>
      </c>
      <c r="F3" s="38">
        <v>0</v>
      </c>
      <c r="I3" s="37">
        <v>0</v>
      </c>
      <c r="J3" s="37">
        <v>0</v>
      </c>
      <c r="K3" s="38">
        <v>0</v>
      </c>
      <c r="L3" s="37">
        <v>0</v>
      </c>
      <c r="M3" s="37">
        <v>0</v>
      </c>
    </row>
    <row r="4" spans="1:13" x14ac:dyDescent="0.25">
      <c r="A4" s="3" t="s">
        <v>15</v>
      </c>
      <c r="B4" s="3">
        <v>222</v>
      </c>
      <c r="C4" s="3"/>
      <c r="D4" s="3"/>
      <c r="E4" s="38">
        <v>0</v>
      </c>
      <c r="F4" s="38">
        <v>0</v>
      </c>
      <c r="I4" s="37">
        <v>0</v>
      </c>
      <c r="J4" s="37">
        <v>0</v>
      </c>
      <c r="K4" s="38">
        <v>0</v>
      </c>
      <c r="L4" s="37">
        <v>0</v>
      </c>
      <c r="M4" s="37">
        <v>0</v>
      </c>
    </row>
    <row r="5" spans="1:13" x14ac:dyDescent="0.25">
      <c r="A5" s="3" t="s">
        <v>16</v>
      </c>
      <c r="B5" s="3">
        <v>222</v>
      </c>
      <c r="C5" s="3"/>
      <c r="D5" s="3"/>
      <c r="E5" s="38">
        <v>0</v>
      </c>
      <c r="F5" s="38">
        <v>0</v>
      </c>
      <c r="I5" s="37">
        <v>0</v>
      </c>
      <c r="J5" s="37">
        <v>0</v>
      </c>
      <c r="K5" s="38">
        <v>0</v>
      </c>
      <c r="L5" s="37">
        <v>0</v>
      </c>
      <c r="M5" s="37">
        <v>0</v>
      </c>
    </row>
    <row r="6" spans="1:13" x14ac:dyDescent="0.25">
      <c r="A6" s="3" t="s">
        <v>17</v>
      </c>
      <c r="B6" s="3">
        <v>222</v>
      </c>
      <c r="C6" s="3"/>
      <c r="D6" s="3"/>
      <c r="E6" s="38">
        <v>0</v>
      </c>
      <c r="F6" s="38">
        <v>0</v>
      </c>
      <c r="I6" s="37">
        <v>0</v>
      </c>
      <c r="J6" s="37">
        <v>0</v>
      </c>
      <c r="K6" s="38">
        <v>0</v>
      </c>
      <c r="L6" s="37">
        <v>0</v>
      </c>
      <c r="M6" s="37">
        <v>0</v>
      </c>
    </row>
    <row r="7" spans="1:13" x14ac:dyDescent="0.25">
      <c r="A7" s="3" t="s">
        <v>18</v>
      </c>
      <c r="B7" s="3">
        <v>222</v>
      </c>
      <c r="C7" s="3"/>
      <c r="D7" s="3"/>
      <c r="E7" s="38">
        <v>0</v>
      </c>
      <c r="F7" s="38">
        <v>0</v>
      </c>
      <c r="I7" s="37">
        <v>0</v>
      </c>
      <c r="J7" s="37">
        <v>0</v>
      </c>
      <c r="K7" s="38">
        <v>0</v>
      </c>
      <c r="L7" s="37">
        <v>0</v>
      </c>
      <c r="M7" s="37">
        <v>0</v>
      </c>
    </row>
    <row r="8" spans="1:13" x14ac:dyDescent="0.25">
      <c r="A8" s="3" t="s">
        <v>19</v>
      </c>
      <c r="B8" s="3">
        <v>222</v>
      </c>
      <c r="C8" s="3"/>
      <c r="D8" s="3"/>
      <c r="E8" s="38">
        <v>0</v>
      </c>
      <c r="F8" s="38">
        <v>0</v>
      </c>
      <c r="I8" s="37">
        <v>0</v>
      </c>
      <c r="J8" s="37">
        <v>0</v>
      </c>
      <c r="K8" s="38">
        <v>0</v>
      </c>
      <c r="L8" s="37">
        <v>0</v>
      </c>
      <c r="M8" s="37">
        <v>0</v>
      </c>
    </row>
    <row r="9" spans="1:13" x14ac:dyDescent="0.25">
      <c r="A9" s="3" t="s">
        <v>20</v>
      </c>
      <c r="B9" s="3">
        <v>222</v>
      </c>
      <c r="C9" s="3"/>
      <c r="D9" s="3"/>
      <c r="E9" s="38">
        <v>0</v>
      </c>
      <c r="F9" s="38">
        <v>0</v>
      </c>
      <c r="I9" s="37">
        <v>0</v>
      </c>
      <c r="J9" s="37">
        <v>0</v>
      </c>
      <c r="K9" s="38">
        <v>0</v>
      </c>
      <c r="L9" s="37">
        <v>0</v>
      </c>
      <c r="M9" s="37">
        <v>0</v>
      </c>
    </row>
    <row r="10" spans="1:13" x14ac:dyDescent="0.25">
      <c r="A10" s="3" t="s">
        <v>21</v>
      </c>
      <c r="B10" s="3">
        <v>222</v>
      </c>
      <c r="C10" s="3"/>
      <c r="D10" s="3"/>
      <c r="E10" s="38">
        <v>1</v>
      </c>
      <c r="F10" s="38">
        <v>0</v>
      </c>
      <c r="I10" s="37">
        <v>1</v>
      </c>
      <c r="J10" s="37">
        <v>0</v>
      </c>
      <c r="K10" s="38">
        <v>0</v>
      </c>
      <c r="L10" s="37">
        <v>0</v>
      </c>
      <c r="M10" s="37">
        <v>1</v>
      </c>
    </row>
    <row r="11" spans="1:13" x14ac:dyDescent="0.25">
      <c r="A11" s="3" t="s">
        <v>22</v>
      </c>
      <c r="B11" s="3">
        <v>222</v>
      </c>
      <c r="C11" s="3"/>
      <c r="D11" s="3"/>
      <c r="E11" s="38">
        <v>2</v>
      </c>
      <c r="F11" s="38">
        <v>0</v>
      </c>
      <c r="I11" s="37">
        <v>2</v>
      </c>
      <c r="J11" s="37">
        <v>0</v>
      </c>
      <c r="K11" s="38">
        <v>0</v>
      </c>
      <c r="L11" s="37">
        <v>1</v>
      </c>
      <c r="M11" s="37">
        <v>0</v>
      </c>
    </row>
    <row r="12" spans="1:13" x14ac:dyDescent="0.25">
      <c r="A12" s="3" t="s">
        <v>23</v>
      </c>
      <c r="B12" s="3">
        <v>222</v>
      </c>
      <c r="C12" s="3"/>
      <c r="D12" s="3"/>
      <c r="E12" s="38">
        <v>0</v>
      </c>
      <c r="F12" s="38">
        <v>0</v>
      </c>
      <c r="I12" s="37">
        <v>0</v>
      </c>
      <c r="J12" s="37">
        <v>0</v>
      </c>
      <c r="K12" s="38">
        <v>0</v>
      </c>
      <c r="L12" s="37">
        <v>0</v>
      </c>
      <c r="M12" s="37">
        <v>0</v>
      </c>
    </row>
    <row r="13" spans="1:13" x14ac:dyDescent="0.25">
      <c r="A13" s="3" t="s">
        <v>24</v>
      </c>
      <c r="B13" s="3">
        <v>222</v>
      </c>
      <c r="C13" s="3"/>
      <c r="D13" s="3"/>
      <c r="E13" s="38">
        <v>0</v>
      </c>
      <c r="F13" s="38">
        <v>0</v>
      </c>
      <c r="I13" s="37">
        <v>0</v>
      </c>
      <c r="J13" s="37">
        <v>0</v>
      </c>
      <c r="K13" s="38">
        <v>0</v>
      </c>
      <c r="L13" s="37">
        <v>0</v>
      </c>
      <c r="M13" s="37">
        <v>0</v>
      </c>
    </row>
    <row r="14" spans="1:13" x14ac:dyDescent="0.25">
      <c r="A14" s="3" t="s">
        <v>14</v>
      </c>
      <c r="B14" s="3">
        <v>311</v>
      </c>
      <c r="C14" s="3" t="s">
        <v>45</v>
      </c>
      <c r="D14" s="3" t="s">
        <v>45</v>
      </c>
      <c r="E14" s="38">
        <v>0</v>
      </c>
      <c r="F14" s="38">
        <v>0</v>
      </c>
      <c r="G14" s="4" t="s">
        <v>35</v>
      </c>
      <c r="H14" s="4" t="s">
        <v>71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</row>
    <row r="15" spans="1:13" x14ac:dyDescent="0.25">
      <c r="A15" s="32" t="s">
        <v>66</v>
      </c>
      <c r="B15" s="3">
        <v>311</v>
      </c>
      <c r="C15" s="3" t="s">
        <v>44</v>
      </c>
      <c r="D15" s="3" t="s">
        <v>44</v>
      </c>
      <c r="E15" s="38">
        <v>0</v>
      </c>
      <c r="F15" s="38">
        <v>0</v>
      </c>
      <c r="H15" s="4" t="s">
        <v>67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</row>
    <row r="16" spans="1:13" ht="67.5" customHeight="1" x14ac:dyDescent="0.25">
      <c r="A16" s="3" t="s">
        <v>52</v>
      </c>
      <c r="B16" s="3">
        <v>311</v>
      </c>
      <c r="C16" s="3" t="s">
        <v>44</v>
      </c>
      <c r="D16" s="3" t="s">
        <v>44</v>
      </c>
      <c r="E16" s="38">
        <v>2</v>
      </c>
      <c r="F16" s="38">
        <v>0</v>
      </c>
      <c r="H16" s="34" t="s">
        <v>68</v>
      </c>
      <c r="I16" s="38">
        <v>1</v>
      </c>
      <c r="J16" s="38">
        <v>0</v>
      </c>
      <c r="K16" s="38">
        <v>0</v>
      </c>
      <c r="L16" s="38">
        <v>1</v>
      </c>
      <c r="M16" s="38">
        <v>0</v>
      </c>
    </row>
    <row r="17" spans="1:13" x14ac:dyDescent="0.25">
      <c r="A17" s="3" t="s">
        <v>53</v>
      </c>
      <c r="B17" s="3">
        <v>311</v>
      </c>
      <c r="C17" s="3" t="s">
        <v>44</v>
      </c>
      <c r="D17" s="3" t="s">
        <v>44</v>
      </c>
      <c r="E17" s="38">
        <v>9</v>
      </c>
      <c r="F17" s="38">
        <v>0</v>
      </c>
      <c r="G17" s="4" t="s">
        <v>36</v>
      </c>
      <c r="H17" s="34" t="s">
        <v>62</v>
      </c>
      <c r="I17" s="38">
        <v>4</v>
      </c>
      <c r="J17" s="38">
        <v>0</v>
      </c>
      <c r="K17" s="38">
        <v>0</v>
      </c>
      <c r="L17" s="38">
        <v>1</v>
      </c>
      <c r="M17" s="38">
        <v>0</v>
      </c>
    </row>
    <row r="18" spans="1:13" ht="21.75" customHeight="1" x14ac:dyDescent="0.25">
      <c r="A18" s="3" t="s">
        <v>54</v>
      </c>
      <c r="B18" s="3">
        <v>311</v>
      </c>
      <c r="C18" s="3" t="s">
        <v>44</v>
      </c>
      <c r="D18" s="3" t="s">
        <v>44</v>
      </c>
      <c r="E18" s="38">
        <v>1</v>
      </c>
      <c r="F18" s="38">
        <v>0</v>
      </c>
      <c r="H18" s="34" t="s">
        <v>69</v>
      </c>
      <c r="I18" s="38">
        <v>0</v>
      </c>
      <c r="J18" s="38">
        <v>0</v>
      </c>
      <c r="K18" s="38">
        <v>0</v>
      </c>
    </row>
    <row r="19" spans="1:13" ht="63" customHeight="1" x14ac:dyDescent="0.25">
      <c r="A19" s="3" t="s">
        <v>55</v>
      </c>
      <c r="B19" s="3">
        <v>311</v>
      </c>
      <c r="C19" s="3" t="s">
        <v>44</v>
      </c>
      <c r="D19" s="3" t="s">
        <v>44</v>
      </c>
      <c r="E19" s="38">
        <v>5</v>
      </c>
      <c r="F19" s="38">
        <v>0</v>
      </c>
      <c r="G19" s="4" t="s">
        <v>36</v>
      </c>
      <c r="H19" s="35" t="s">
        <v>70</v>
      </c>
      <c r="I19" s="38">
        <v>2</v>
      </c>
      <c r="J19" s="38">
        <v>0</v>
      </c>
      <c r="K19" s="38">
        <v>0</v>
      </c>
      <c r="L19" s="38">
        <v>2</v>
      </c>
      <c r="M19" s="38">
        <v>0</v>
      </c>
    </row>
    <row r="20" spans="1:13" x14ac:dyDescent="0.25">
      <c r="A20" s="3" t="s">
        <v>56</v>
      </c>
      <c r="B20" s="3">
        <v>311</v>
      </c>
      <c r="C20" s="3" t="s">
        <v>44</v>
      </c>
      <c r="D20" s="3" t="s">
        <v>44</v>
      </c>
      <c r="E20" s="38">
        <v>6</v>
      </c>
      <c r="F20" s="38">
        <v>0</v>
      </c>
      <c r="H20" s="34" t="s">
        <v>62</v>
      </c>
      <c r="I20" s="38">
        <v>6</v>
      </c>
      <c r="J20" s="38">
        <v>0</v>
      </c>
      <c r="K20" s="38">
        <v>0</v>
      </c>
      <c r="L20" s="38">
        <v>6</v>
      </c>
      <c r="M20" s="38">
        <v>1</v>
      </c>
    </row>
    <row r="21" spans="1:13" ht="15" customHeight="1" x14ac:dyDescent="0.25">
      <c r="A21" s="3" t="s">
        <v>57</v>
      </c>
      <c r="B21" s="3">
        <v>311</v>
      </c>
      <c r="C21" s="3" t="s">
        <v>44</v>
      </c>
      <c r="D21" s="3" t="s">
        <v>44</v>
      </c>
      <c r="E21" s="38">
        <v>0</v>
      </c>
      <c r="F21" s="38">
        <v>0</v>
      </c>
      <c r="H21" s="34" t="s">
        <v>69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</row>
    <row r="22" spans="1:13" ht="14.25" customHeight="1" x14ac:dyDescent="0.25">
      <c r="A22" s="3" t="s">
        <v>58</v>
      </c>
      <c r="B22" s="3">
        <v>311</v>
      </c>
      <c r="C22" s="3" t="s">
        <v>44</v>
      </c>
      <c r="D22" s="3" t="s">
        <v>44</v>
      </c>
      <c r="E22" s="38">
        <v>2</v>
      </c>
      <c r="F22" s="38">
        <v>0</v>
      </c>
      <c r="H22" s="34" t="s">
        <v>69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</row>
    <row r="23" spans="1:13" x14ac:dyDescent="0.25">
      <c r="A23" s="3" t="s">
        <v>23</v>
      </c>
      <c r="B23" s="3">
        <v>311</v>
      </c>
      <c r="C23" s="3" t="s">
        <v>45</v>
      </c>
      <c r="D23" s="3" t="s">
        <v>45</v>
      </c>
      <c r="E23" s="38">
        <v>0</v>
      </c>
      <c r="F23" s="38">
        <v>0</v>
      </c>
      <c r="G23" s="4" t="s">
        <v>35</v>
      </c>
      <c r="H23" s="4" t="s">
        <v>71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</row>
    <row r="24" spans="1:13" x14ac:dyDescent="0.25">
      <c r="A24" s="3" t="s">
        <v>24</v>
      </c>
      <c r="B24" s="3">
        <v>311</v>
      </c>
      <c r="C24" s="3" t="s">
        <v>45</v>
      </c>
      <c r="D24" s="3" t="s">
        <v>45</v>
      </c>
      <c r="E24" s="38">
        <v>0</v>
      </c>
      <c r="F24" s="38">
        <v>0</v>
      </c>
      <c r="G24" s="4" t="s">
        <v>35</v>
      </c>
      <c r="H24" s="4" t="s">
        <v>71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</row>
    <row r="25" spans="1:13" x14ac:dyDescent="0.25">
      <c r="A25" s="3" t="s">
        <v>14</v>
      </c>
      <c r="B25" s="3">
        <v>511</v>
      </c>
      <c r="C25" s="3"/>
      <c r="D25" s="3"/>
      <c r="E25" s="38">
        <v>0</v>
      </c>
      <c r="F25" s="38">
        <v>0</v>
      </c>
      <c r="I25" s="37">
        <v>0</v>
      </c>
      <c r="J25" s="37">
        <v>0</v>
      </c>
      <c r="K25" s="38">
        <v>0</v>
      </c>
      <c r="L25" s="38">
        <v>0</v>
      </c>
      <c r="M25" s="38">
        <v>0</v>
      </c>
    </row>
    <row r="26" spans="1:13" x14ac:dyDescent="0.25">
      <c r="A26" s="3" t="s">
        <v>15</v>
      </c>
      <c r="B26" s="3">
        <v>511</v>
      </c>
      <c r="C26" s="3"/>
      <c r="D26" s="3"/>
      <c r="E26" s="38">
        <v>0</v>
      </c>
      <c r="F26" s="38">
        <v>0</v>
      </c>
      <c r="I26" s="37">
        <v>0</v>
      </c>
      <c r="J26" s="37">
        <v>0</v>
      </c>
      <c r="K26" s="38">
        <v>0</v>
      </c>
      <c r="L26" s="38">
        <v>0</v>
      </c>
      <c r="M26" s="38">
        <v>0</v>
      </c>
    </row>
    <row r="27" spans="1:13" x14ac:dyDescent="0.25">
      <c r="A27" s="3" t="s">
        <v>16</v>
      </c>
      <c r="B27" s="3">
        <v>511</v>
      </c>
      <c r="C27" s="3"/>
      <c r="D27" s="3"/>
      <c r="E27" s="38">
        <v>0</v>
      </c>
      <c r="F27" s="38">
        <v>0</v>
      </c>
      <c r="I27" s="37">
        <v>0</v>
      </c>
      <c r="J27" s="37">
        <v>0</v>
      </c>
      <c r="K27" s="38">
        <v>0</v>
      </c>
      <c r="L27" s="38">
        <v>0</v>
      </c>
      <c r="M27" s="38">
        <v>0</v>
      </c>
    </row>
    <row r="28" spans="1:13" x14ac:dyDescent="0.25">
      <c r="A28" s="3" t="s">
        <v>17</v>
      </c>
      <c r="B28" s="3">
        <v>511</v>
      </c>
      <c r="C28" s="3"/>
      <c r="D28" s="3"/>
      <c r="E28" s="38">
        <v>0</v>
      </c>
      <c r="F28" s="38">
        <v>0</v>
      </c>
      <c r="I28" s="37">
        <v>0</v>
      </c>
      <c r="J28" s="37">
        <v>0</v>
      </c>
      <c r="K28" s="38">
        <v>0</v>
      </c>
      <c r="L28" s="38">
        <v>0</v>
      </c>
      <c r="M28" s="38">
        <v>0</v>
      </c>
    </row>
    <row r="29" spans="1:13" x14ac:dyDescent="0.25">
      <c r="A29" s="3" t="s">
        <v>18</v>
      </c>
      <c r="B29" s="3">
        <v>511</v>
      </c>
      <c r="C29" s="3"/>
      <c r="D29" s="3"/>
      <c r="E29" s="38">
        <v>0</v>
      </c>
      <c r="F29" s="38">
        <v>0</v>
      </c>
      <c r="I29" s="37">
        <v>0</v>
      </c>
      <c r="J29" s="37">
        <v>0</v>
      </c>
      <c r="K29" s="38">
        <v>0</v>
      </c>
      <c r="L29" s="38">
        <v>0</v>
      </c>
      <c r="M29" s="38">
        <v>0</v>
      </c>
    </row>
    <row r="30" spans="1:13" x14ac:dyDescent="0.25">
      <c r="A30" s="3" t="s">
        <v>19</v>
      </c>
      <c r="B30" s="3">
        <v>511</v>
      </c>
      <c r="C30" s="3"/>
      <c r="D30" s="3"/>
      <c r="E30" s="38">
        <v>2</v>
      </c>
      <c r="F30" s="38">
        <v>0</v>
      </c>
      <c r="I30" s="37">
        <v>2</v>
      </c>
      <c r="J30" s="37">
        <v>0</v>
      </c>
      <c r="K30" s="38">
        <v>0</v>
      </c>
      <c r="L30" s="38">
        <v>2</v>
      </c>
      <c r="M30" s="38">
        <v>0</v>
      </c>
    </row>
    <row r="31" spans="1:13" x14ac:dyDescent="0.25">
      <c r="A31" s="3" t="s">
        <v>20</v>
      </c>
      <c r="B31" s="3">
        <v>511</v>
      </c>
      <c r="C31" s="3"/>
      <c r="D31" s="3"/>
      <c r="E31" s="38">
        <v>0</v>
      </c>
      <c r="F31" s="38">
        <v>0</v>
      </c>
      <c r="I31" s="37">
        <v>0</v>
      </c>
      <c r="J31" s="37">
        <v>0</v>
      </c>
      <c r="K31" s="38">
        <v>0</v>
      </c>
      <c r="L31" s="38">
        <v>0</v>
      </c>
      <c r="M31" s="38">
        <v>0</v>
      </c>
    </row>
    <row r="32" spans="1:13" x14ac:dyDescent="0.25">
      <c r="A32" s="3" t="s">
        <v>21</v>
      </c>
      <c r="B32" s="3">
        <v>511</v>
      </c>
      <c r="C32" s="3"/>
      <c r="D32" s="3"/>
      <c r="E32" s="38">
        <v>0</v>
      </c>
      <c r="F32" s="38">
        <v>0</v>
      </c>
      <c r="I32" s="37">
        <v>0</v>
      </c>
      <c r="J32" s="37">
        <v>0</v>
      </c>
      <c r="K32" s="38">
        <v>0</v>
      </c>
      <c r="L32" s="38">
        <v>0</v>
      </c>
      <c r="M32" s="38">
        <v>0</v>
      </c>
    </row>
    <row r="33" spans="1:13" x14ac:dyDescent="0.25">
      <c r="A33" s="3" t="s">
        <v>22</v>
      </c>
      <c r="B33" s="3">
        <v>511</v>
      </c>
      <c r="C33" s="3"/>
      <c r="D33" s="3"/>
      <c r="E33" s="38">
        <v>0</v>
      </c>
      <c r="F33" s="38">
        <v>0</v>
      </c>
      <c r="I33" s="37">
        <v>0</v>
      </c>
      <c r="J33" s="37">
        <v>0</v>
      </c>
      <c r="K33" s="38">
        <v>0</v>
      </c>
      <c r="L33" s="38">
        <v>0</v>
      </c>
      <c r="M33" s="38">
        <v>0</v>
      </c>
    </row>
    <row r="34" spans="1:13" x14ac:dyDescent="0.25">
      <c r="A34" s="3" t="s">
        <v>23</v>
      </c>
      <c r="B34" s="3">
        <v>511</v>
      </c>
      <c r="C34" s="3"/>
      <c r="D34" s="3"/>
      <c r="E34" s="38">
        <v>0</v>
      </c>
      <c r="F34" s="38">
        <v>0</v>
      </c>
      <c r="I34" s="37">
        <v>0</v>
      </c>
      <c r="J34" s="37">
        <v>0</v>
      </c>
      <c r="K34" s="38">
        <v>0</v>
      </c>
      <c r="L34" s="38">
        <v>0</v>
      </c>
      <c r="M34" s="38">
        <v>0</v>
      </c>
    </row>
    <row r="35" spans="1:13" x14ac:dyDescent="0.25">
      <c r="A35" s="3" t="s">
        <v>24</v>
      </c>
      <c r="B35" s="3">
        <v>511</v>
      </c>
      <c r="C35" s="3"/>
      <c r="D35" s="3"/>
      <c r="E35" s="38">
        <v>0</v>
      </c>
      <c r="F35" s="38">
        <v>0</v>
      </c>
      <c r="I35" s="37">
        <v>0</v>
      </c>
      <c r="J35" s="37">
        <v>0</v>
      </c>
      <c r="K35" s="38">
        <v>0</v>
      </c>
      <c r="L35" s="38">
        <v>0</v>
      </c>
      <c r="M35" s="38">
        <v>0</v>
      </c>
    </row>
    <row r="36" spans="1:13" x14ac:dyDescent="0.25">
      <c r="A36" s="3" t="s">
        <v>14</v>
      </c>
      <c r="B36" s="3">
        <v>623</v>
      </c>
      <c r="C36" s="3"/>
      <c r="D36" s="3"/>
      <c r="E36" s="38">
        <v>0</v>
      </c>
      <c r="F36" s="38">
        <v>0</v>
      </c>
      <c r="G36" s="4" t="s">
        <v>35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</row>
    <row r="37" spans="1:13" x14ac:dyDescent="0.25">
      <c r="A37" s="3" t="s">
        <v>80</v>
      </c>
      <c r="B37" s="3">
        <v>623</v>
      </c>
      <c r="C37" s="3"/>
      <c r="D37" s="3"/>
      <c r="E37" s="38">
        <v>0</v>
      </c>
      <c r="F37" s="38">
        <v>0</v>
      </c>
      <c r="I37" s="37">
        <v>0</v>
      </c>
      <c r="J37" s="37">
        <v>0</v>
      </c>
      <c r="K37" s="38">
        <v>0</v>
      </c>
      <c r="L37">
        <v>0</v>
      </c>
      <c r="M37">
        <v>0</v>
      </c>
    </row>
    <row r="38" spans="1:13" x14ac:dyDescent="0.25">
      <c r="A38" s="3" t="s">
        <v>52</v>
      </c>
      <c r="B38" s="3">
        <v>623</v>
      </c>
      <c r="C38" s="3"/>
      <c r="D38" s="3"/>
      <c r="E38" s="38">
        <v>4</v>
      </c>
      <c r="F38" s="38">
        <v>0</v>
      </c>
      <c r="I38" s="37">
        <v>4</v>
      </c>
      <c r="J38" s="37">
        <v>0</v>
      </c>
      <c r="K38" s="38">
        <v>0</v>
      </c>
      <c r="L38">
        <v>3</v>
      </c>
      <c r="M38">
        <v>0</v>
      </c>
    </row>
    <row r="39" spans="1:13" x14ac:dyDescent="0.25">
      <c r="A39" s="3" t="s">
        <v>53</v>
      </c>
      <c r="B39" s="3">
        <v>623</v>
      </c>
      <c r="C39" s="3"/>
      <c r="D39" s="3"/>
      <c r="E39" s="38">
        <v>0</v>
      </c>
      <c r="F39" s="38">
        <v>0</v>
      </c>
      <c r="I39" s="37">
        <v>0</v>
      </c>
      <c r="J39" s="37">
        <v>0</v>
      </c>
      <c r="K39" s="38">
        <v>0</v>
      </c>
      <c r="L39">
        <v>0</v>
      </c>
      <c r="M39">
        <v>0</v>
      </c>
    </row>
    <row r="40" spans="1:13" x14ac:dyDescent="0.25">
      <c r="A40" s="3" t="s">
        <v>54</v>
      </c>
      <c r="B40" s="3">
        <v>623</v>
      </c>
      <c r="C40" s="3"/>
      <c r="D40" s="3"/>
      <c r="E40" s="38">
        <v>1</v>
      </c>
      <c r="F40" s="38">
        <v>0</v>
      </c>
      <c r="I40" s="37">
        <v>1</v>
      </c>
      <c r="J40" s="37">
        <v>0</v>
      </c>
      <c r="K40">
        <v>0</v>
      </c>
      <c r="L40">
        <v>0</v>
      </c>
      <c r="M40">
        <v>0</v>
      </c>
    </row>
    <row r="41" spans="1:13" x14ac:dyDescent="0.25">
      <c r="A41" s="3" t="s">
        <v>55</v>
      </c>
      <c r="B41" s="3">
        <v>623</v>
      </c>
      <c r="C41" s="3"/>
      <c r="D41" s="3"/>
      <c r="E41" s="38">
        <v>2</v>
      </c>
      <c r="F41" s="38">
        <v>0</v>
      </c>
      <c r="I41" s="37">
        <v>2</v>
      </c>
      <c r="J41" s="37">
        <v>0</v>
      </c>
      <c r="K41" s="38">
        <v>0</v>
      </c>
      <c r="L41">
        <v>1</v>
      </c>
      <c r="M41">
        <v>1</v>
      </c>
    </row>
    <row r="42" spans="1:13" x14ac:dyDescent="0.25">
      <c r="A42" s="3" t="s">
        <v>56</v>
      </c>
      <c r="B42" s="3">
        <v>623</v>
      </c>
      <c r="C42" s="3"/>
      <c r="D42" s="3"/>
      <c r="E42" s="38">
        <v>8</v>
      </c>
      <c r="F42" s="38">
        <v>0</v>
      </c>
      <c r="I42" s="37">
        <v>8</v>
      </c>
      <c r="J42" s="37">
        <v>0</v>
      </c>
      <c r="K42" s="38">
        <v>0</v>
      </c>
      <c r="L42">
        <v>7</v>
      </c>
      <c r="M42">
        <v>1</v>
      </c>
    </row>
    <row r="43" spans="1:13" x14ac:dyDescent="0.25">
      <c r="A43" s="3" t="s">
        <v>57</v>
      </c>
      <c r="B43" s="3">
        <v>623</v>
      </c>
      <c r="C43" s="3"/>
      <c r="D43" s="3"/>
      <c r="E43" s="38">
        <v>0</v>
      </c>
      <c r="F43" s="38">
        <v>0</v>
      </c>
      <c r="I43" s="37">
        <v>0</v>
      </c>
      <c r="J43" s="37">
        <v>0</v>
      </c>
      <c r="K43" s="38">
        <v>0</v>
      </c>
      <c r="L43">
        <v>0</v>
      </c>
      <c r="M43">
        <v>0</v>
      </c>
    </row>
    <row r="44" spans="1:13" x14ac:dyDescent="0.25">
      <c r="A44" s="3" t="s">
        <v>58</v>
      </c>
      <c r="B44" s="3">
        <v>623</v>
      </c>
      <c r="C44" s="3"/>
      <c r="D44" s="3"/>
      <c r="E44" s="38">
        <v>4</v>
      </c>
      <c r="F44" s="38">
        <v>0</v>
      </c>
      <c r="I44" s="37">
        <v>4</v>
      </c>
      <c r="J44" s="37">
        <v>0</v>
      </c>
      <c r="K44" s="38">
        <v>0</v>
      </c>
      <c r="L44">
        <v>1</v>
      </c>
      <c r="M44">
        <v>0</v>
      </c>
    </row>
    <row r="45" spans="1:13" x14ac:dyDescent="0.25">
      <c r="A45" s="3" t="s">
        <v>79</v>
      </c>
      <c r="B45" s="3">
        <v>623</v>
      </c>
      <c r="C45" s="3"/>
      <c r="D45" s="3"/>
      <c r="E45" s="38">
        <v>0</v>
      </c>
      <c r="F45" s="38">
        <v>0</v>
      </c>
      <c r="I45" s="37">
        <v>0</v>
      </c>
      <c r="J45" s="37">
        <v>0</v>
      </c>
      <c r="K45" s="38">
        <v>0</v>
      </c>
      <c r="L45">
        <v>0</v>
      </c>
      <c r="M45">
        <v>0</v>
      </c>
    </row>
    <row r="46" spans="1:13" x14ac:dyDescent="0.25">
      <c r="A46" s="3" t="s">
        <v>24</v>
      </c>
      <c r="B46" s="3">
        <v>623</v>
      </c>
      <c r="C46" s="3"/>
      <c r="D46" s="3"/>
      <c r="E46" s="38">
        <v>0</v>
      </c>
      <c r="F46" s="38">
        <v>0</v>
      </c>
      <c r="I46" s="37">
        <v>0</v>
      </c>
      <c r="J46" s="37">
        <v>0</v>
      </c>
      <c r="K46" s="38">
        <v>0</v>
      </c>
      <c r="L46">
        <v>0</v>
      </c>
      <c r="M46">
        <v>0</v>
      </c>
    </row>
    <row r="47" spans="1:13" x14ac:dyDescent="0.25">
      <c r="A47" s="3" t="s">
        <v>14</v>
      </c>
      <c r="B47" s="3">
        <v>711</v>
      </c>
      <c r="C47" s="3"/>
      <c r="D47" s="3"/>
      <c r="E47" s="38">
        <v>0</v>
      </c>
      <c r="F47" s="38">
        <v>0</v>
      </c>
      <c r="I47" s="37">
        <v>0</v>
      </c>
      <c r="J47" s="37">
        <v>0</v>
      </c>
      <c r="K47" s="38">
        <v>0</v>
      </c>
      <c r="L47">
        <v>0</v>
      </c>
      <c r="M47">
        <v>0</v>
      </c>
    </row>
    <row r="48" spans="1:13" x14ac:dyDescent="0.25">
      <c r="A48" s="3" t="s">
        <v>15</v>
      </c>
      <c r="B48" s="3">
        <v>711</v>
      </c>
      <c r="C48" s="3"/>
      <c r="D48" s="3"/>
      <c r="E48" s="38">
        <v>0</v>
      </c>
      <c r="F48" s="38">
        <v>0</v>
      </c>
      <c r="I48" s="37">
        <v>0</v>
      </c>
      <c r="J48" s="37">
        <v>0</v>
      </c>
      <c r="K48" s="38">
        <v>0</v>
      </c>
      <c r="L48">
        <v>0</v>
      </c>
      <c r="M48">
        <v>0</v>
      </c>
    </row>
    <row r="49" spans="1:13" x14ac:dyDescent="0.25">
      <c r="A49" s="3" t="s">
        <v>16</v>
      </c>
      <c r="B49" s="3">
        <v>711</v>
      </c>
      <c r="C49" s="3"/>
      <c r="D49" s="3"/>
      <c r="E49" s="38">
        <v>0</v>
      </c>
      <c r="F49" s="38">
        <v>0</v>
      </c>
      <c r="I49" s="37">
        <v>0</v>
      </c>
      <c r="J49" s="37">
        <v>0</v>
      </c>
      <c r="K49" s="38">
        <v>0</v>
      </c>
      <c r="L49">
        <v>0</v>
      </c>
      <c r="M49">
        <v>0</v>
      </c>
    </row>
    <row r="50" spans="1:13" x14ac:dyDescent="0.25">
      <c r="A50" s="3" t="s">
        <v>17</v>
      </c>
      <c r="B50" s="3">
        <v>711</v>
      </c>
      <c r="C50" s="3"/>
      <c r="D50" s="3"/>
      <c r="E50" s="38">
        <v>0</v>
      </c>
      <c r="F50" s="38">
        <v>0</v>
      </c>
      <c r="I50" s="37">
        <v>0</v>
      </c>
      <c r="J50" s="37">
        <v>0</v>
      </c>
      <c r="K50" s="38">
        <v>0</v>
      </c>
      <c r="L50">
        <v>0</v>
      </c>
      <c r="M50">
        <v>0</v>
      </c>
    </row>
    <row r="51" spans="1:13" x14ac:dyDescent="0.25">
      <c r="A51" s="3" t="s">
        <v>18</v>
      </c>
      <c r="B51" s="3">
        <v>711</v>
      </c>
      <c r="C51" s="3"/>
      <c r="D51" s="3"/>
      <c r="E51" s="38">
        <v>0</v>
      </c>
      <c r="F51" s="38">
        <v>0</v>
      </c>
      <c r="G51" t="s">
        <v>37</v>
      </c>
      <c r="I51" s="37">
        <v>0</v>
      </c>
      <c r="J51" s="37">
        <v>0</v>
      </c>
      <c r="K51" s="38">
        <v>0</v>
      </c>
      <c r="L51">
        <v>0</v>
      </c>
      <c r="M51">
        <v>0</v>
      </c>
    </row>
    <row r="52" spans="1:13" x14ac:dyDescent="0.25">
      <c r="A52" s="3" t="s">
        <v>19</v>
      </c>
      <c r="B52" s="3">
        <v>711</v>
      </c>
      <c r="C52" s="3"/>
      <c r="D52" s="3"/>
      <c r="E52" s="38">
        <v>0</v>
      </c>
      <c r="F52" s="38">
        <v>0</v>
      </c>
      <c r="I52" s="37">
        <v>0</v>
      </c>
      <c r="J52" s="37">
        <v>0</v>
      </c>
      <c r="K52" s="38">
        <v>0</v>
      </c>
      <c r="L52">
        <v>0</v>
      </c>
      <c r="M52">
        <v>0</v>
      </c>
    </row>
    <row r="53" spans="1:13" x14ac:dyDescent="0.25">
      <c r="A53" s="3" t="s">
        <v>20</v>
      </c>
      <c r="B53" s="3">
        <v>711</v>
      </c>
      <c r="C53" s="3"/>
      <c r="D53" s="3"/>
      <c r="E53" s="38">
        <v>0</v>
      </c>
      <c r="F53" s="38">
        <v>0</v>
      </c>
      <c r="I53" s="37">
        <v>0</v>
      </c>
      <c r="J53" s="37">
        <v>0</v>
      </c>
      <c r="K53" s="38">
        <v>0</v>
      </c>
      <c r="L53">
        <v>0</v>
      </c>
      <c r="M53">
        <v>0</v>
      </c>
    </row>
    <row r="54" spans="1:13" x14ac:dyDescent="0.25">
      <c r="A54" s="3" t="s">
        <v>57</v>
      </c>
      <c r="B54" s="3">
        <v>711</v>
      </c>
      <c r="C54" s="3"/>
      <c r="D54" s="3"/>
      <c r="E54" s="38">
        <v>7</v>
      </c>
      <c r="F54" s="38">
        <v>1</v>
      </c>
      <c r="G54" t="s">
        <v>37</v>
      </c>
      <c r="I54" s="37">
        <v>7</v>
      </c>
      <c r="J54" s="37">
        <v>1</v>
      </c>
      <c r="K54" s="38">
        <v>0</v>
      </c>
      <c r="L54">
        <v>0</v>
      </c>
      <c r="M54">
        <v>0</v>
      </c>
    </row>
    <row r="55" spans="1:13" x14ac:dyDescent="0.25">
      <c r="A55" s="3" t="s">
        <v>58</v>
      </c>
      <c r="B55" s="3">
        <v>711</v>
      </c>
      <c r="C55" s="3"/>
      <c r="D55" s="3"/>
      <c r="E55" s="38">
        <v>4</v>
      </c>
      <c r="F55" s="38">
        <v>1</v>
      </c>
      <c r="G55" t="s">
        <v>37</v>
      </c>
      <c r="I55" s="37">
        <v>4</v>
      </c>
      <c r="J55" s="37">
        <v>1</v>
      </c>
      <c r="K55" s="38">
        <v>0</v>
      </c>
      <c r="L55">
        <v>1</v>
      </c>
      <c r="M55">
        <v>0</v>
      </c>
    </row>
    <row r="56" spans="1:13" x14ac:dyDescent="0.25">
      <c r="A56" s="3" t="s">
        <v>23</v>
      </c>
      <c r="B56" s="3">
        <v>711</v>
      </c>
      <c r="C56" s="3"/>
      <c r="D56" s="3"/>
      <c r="E56" s="38">
        <v>0</v>
      </c>
      <c r="F56" s="38">
        <v>0</v>
      </c>
      <c r="I56" s="37">
        <v>0</v>
      </c>
      <c r="J56" s="37">
        <v>0</v>
      </c>
      <c r="K56" s="38">
        <v>0</v>
      </c>
      <c r="L56">
        <v>0</v>
      </c>
      <c r="M56">
        <v>0</v>
      </c>
    </row>
    <row r="57" spans="1:13" x14ac:dyDescent="0.25">
      <c r="A57" s="3" t="s">
        <v>24</v>
      </c>
      <c r="B57" s="3">
        <v>711</v>
      </c>
      <c r="C57" s="3"/>
      <c r="D57" s="3"/>
      <c r="E57" s="38">
        <v>0</v>
      </c>
      <c r="F57" s="38">
        <v>0</v>
      </c>
      <c r="I57" s="37">
        <v>0</v>
      </c>
      <c r="J57" s="37">
        <v>0</v>
      </c>
      <c r="K57" s="38">
        <v>0</v>
      </c>
      <c r="L57">
        <v>0</v>
      </c>
      <c r="M57">
        <v>0</v>
      </c>
    </row>
    <row r="58" spans="1:13" s="5" customFormat="1" ht="15.75" thickBot="1" x14ac:dyDescent="0.3">
      <c r="E58" s="40"/>
      <c r="F58" s="40"/>
      <c r="I58" s="40"/>
      <c r="J58" s="40"/>
    </row>
    <row r="59" spans="1:13" s="7" customFormat="1" x14ac:dyDescent="0.25">
      <c r="A59" s="27"/>
      <c r="B59" s="28" t="s">
        <v>42</v>
      </c>
      <c r="C59" s="28" t="s">
        <v>76</v>
      </c>
      <c r="D59" s="25" t="s">
        <v>77</v>
      </c>
      <c r="E59" s="48" t="s">
        <v>84</v>
      </c>
      <c r="F59" s="41"/>
      <c r="I59" s="41"/>
      <c r="J59" s="41"/>
    </row>
    <row r="60" spans="1:13" x14ac:dyDescent="0.25">
      <c r="A60" s="29" t="s">
        <v>38</v>
      </c>
      <c r="B60" s="8">
        <f>SUM(E3:F57)</f>
        <v>62</v>
      </c>
      <c r="C60" s="8">
        <f>SUM(I3:J57)</f>
        <v>50</v>
      </c>
      <c r="D60" s="8">
        <f>SUM(I3:I57)+SUM(K3:K57)</f>
        <v>48</v>
      </c>
      <c r="E60" s="49">
        <f>SUM(L3:M57)</f>
        <v>30</v>
      </c>
    </row>
    <row r="61" spans="1:13" x14ac:dyDescent="0.25">
      <c r="A61" s="29" t="s">
        <v>39</v>
      </c>
      <c r="B61" s="8">
        <f>SUM(E3:E57)</f>
        <v>60</v>
      </c>
      <c r="C61" s="8">
        <f>SUM(I3:I57)</f>
        <v>48</v>
      </c>
      <c r="D61" s="8">
        <f>SUM(I3:I57)</f>
        <v>48</v>
      </c>
      <c r="E61" s="49">
        <f>SUM(L3:L57)</f>
        <v>26</v>
      </c>
    </row>
    <row r="62" spans="1:13" x14ac:dyDescent="0.25">
      <c r="A62" s="29" t="s">
        <v>40</v>
      </c>
      <c r="B62" s="8">
        <f>SUM(F3:F57)</f>
        <v>2</v>
      </c>
      <c r="C62" s="8">
        <f>SUM(J3:J57)</f>
        <v>2</v>
      </c>
      <c r="D62" s="8">
        <f>SUM(K3:K57)</f>
        <v>0</v>
      </c>
      <c r="E62" s="49">
        <f>SUM(M3:M57)</f>
        <v>4</v>
      </c>
    </row>
    <row r="63" spans="1:13" x14ac:dyDescent="0.25">
      <c r="A63" s="29" t="s">
        <v>41</v>
      </c>
      <c r="B63" s="30">
        <f>B61/B60</f>
        <v>0.967741935483871</v>
      </c>
      <c r="C63" s="30">
        <f>C61/C60</f>
        <v>0.96</v>
      </c>
      <c r="D63" s="30">
        <f>D61/D60</f>
        <v>1</v>
      </c>
      <c r="E63" s="50">
        <f>E61/E60</f>
        <v>0.8666666666666667</v>
      </c>
    </row>
  </sheetData>
  <autoFilter ref="A1:K57"/>
  <mergeCells count="11">
    <mergeCell ref="F1:F2"/>
    <mergeCell ref="A1:A2"/>
    <mergeCell ref="B1:B2"/>
    <mergeCell ref="C1:C2"/>
    <mergeCell ref="D1:D2"/>
    <mergeCell ref="E1:E2"/>
    <mergeCell ref="H1:H2"/>
    <mergeCell ref="I1:I2"/>
    <mergeCell ref="J1:J2"/>
    <mergeCell ref="K1:K2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3" workbookViewId="0">
      <selection activeCell="G47" sqref="G47"/>
    </sheetView>
  </sheetViews>
  <sheetFormatPr defaultColWidth="8.85546875" defaultRowHeight="15" x14ac:dyDescent="0.25"/>
  <cols>
    <col min="1" max="1" width="21.85546875" customWidth="1"/>
    <col min="3" max="3" width="15.42578125" customWidth="1"/>
    <col min="4" max="4" width="15.28515625" customWidth="1"/>
    <col min="5" max="5" width="12.42578125" style="38" customWidth="1"/>
    <col min="6" max="6" width="8.85546875" style="38"/>
    <col min="7" max="7" width="9.28515625" customWidth="1"/>
    <col min="8" max="8" width="12.7109375" customWidth="1"/>
    <col min="9" max="10" width="22.85546875" style="38" customWidth="1"/>
    <col min="11" max="11" width="21.7109375" customWidth="1"/>
    <col min="12" max="12" width="16.7109375" customWidth="1"/>
    <col min="13" max="13" width="15.42578125" customWidth="1"/>
  </cols>
  <sheetData>
    <row r="1" spans="1:13" s="2" customFormat="1" x14ac:dyDescent="0.25">
      <c r="A1" s="47" t="s">
        <v>7</v>
      </c>
      <c r="B1" s="47" t="s">
        <v>4</v>
      </c>
      <c r="C1" s="47" t="s">
        <v>50</v>
      </c>
      <c r="D1" s="47" t="s">
        <v>51</v>
      </c>
      <c r="E1" s="47" t="s">
        <v>5</v>
      </c>
      <c r="F1" s="47" t="s">
        <v>6</v>
      </c>
      <c r="G1" s="47" t="s">
        <v>59</v>
      </c>
      <c r="H1" s="47"/>
      <c r="I1" s="47" t="s">
        <v>60</v>
      </c>
      <c r="J1" s="47" t="s">
        <v>61</v>
      </c>
      <c r="K1" s="47" t="s">
        <v>74</v>
      </c>
      <c r="L1" s="47" t="s">
        <v>86</v>
      </c>
      <c r="M1" s="47"/>
    </row>
    <row r="2" spans="1:13" s="45" customForma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5" t="s">
        <v>82</v>
      </c>
      <c r="M2" s="45" t="s">
        <v>83</v>
      </c>
    </row>
    <row r="3" spans="1:13" x14ac:dyDescent="0.25">
      <c r="A3" s="3" t="s">
        <v>8</v>
      </c>
      <c r="B3" s="3">
        <v>311</v>
      </c>
      <c r="C3" s="3" t="s">
        <v>44</v>
      </c>
      <c r="D3" s="3" t="s">
        <v>44</v>
      </c>
      <c r="E3" s="38">
        <v>3</v>
      </c>
      <c r="F3" s="38">
        <v>1</v>
      </c>
      <c r="G3" t="s">
        <v>37</v>
      </c>
      <c r="H3" s="36" t="s">
        <v>62</v>
      </c>
      <c r="I3" s="38">
        <v>2</v>
      </c>
      <c r="J3" s="37">
        <v>1</v>
      </c>
      <c r="K3">
        <v>1</v>
      </c>
      <c r="L3">
        <v>1</v>
      </c>
      <c r="M3">
        <v>0</v>
      </c>
    </row>
    <row r="4" spans="1:13" x14ac:dyDescent="0.25">
      <c r="A4" s="3" t="s">
        <v>8</v>
      </c>
      <c r="B4" s="3">
        <v>623</v>
      </c>
      <c r="C4" s="3"/>
      <c r="D4" s="3"/>
      <c r="E4" s="38">
        <v>6</v>
      </c>
      <c r="F4" s="38">
        <v>0</v>
      </c>
      <c r="I4" s="37">
        <v>6</v>
      </c>
      <c r="J4" s="37">
        <v>0</v>
      </c>
      <c r="K4">
        <v>0</v>
      </c>
      <c r="L4">
        <v>2</v>
      </c>
      <c r="M4">
        <v>0</v>
      </c>
    </row>
    <row r="5" spans="1:13" x14ac:dyDescent="0.25">
      <c r="A5" s="3" t="s">
        <v>8</v>
      </c>
      <c r="B5" s="3">
        <v>711</v>
      </c>
      <c r="C5" s="3"/>
      <c r="D5" s="3"/>
      <c r="E5" s="38">
        <v>0</v>
      </c>
      <c r="F5" s="38">
        <v>0</v>
      </c>
      <c r="I5" s="37">
        <v>0</v>
      </c>
      <c r="J5" s="37">
        <v>0</v>
      </c>
      <c r="K5">
        <v>0</v>
      </c>
      <c r="L5" s="37">
        <v>0</v>
      </c>
      <c r="M5" s="37">
        <v>0</v>
      </c>
    </row>
    <row r="6" spans="1:13" x14ac:dyDescent="0.25">
      <c r="A6" s="3" t="s">
        <v>8</v>
      </c>
      <c r="B6" s="3">
        <v>511</v>
      </c>
      <c r="C6" s="3"/>
      <c r="D6" s="3"/>
      <c r="E6" s="38">
        <v>0</v>
      </c>
      <c r="F6" s="38">
        <v>0</v>
      </c>
      <c r="I6" s="37">
        <v>0</v>
      </c>
      <c r="J6" s="37">
        <v>0</v>
      </c>
      <c r="K6">
        <v>0</v>
      </c>
      <c r="L6" s="37">
        <v>0</v>
      </c>
      <c r="M6" s="37">
        <v>0</v>
      </c>
    </row>
    <row r="7" spans="1:13" x14ac:dyDescent="0.25">
      <c r="A7" s="3" t="s">
        <v>8</v>
      </c>
      <c r="B7" s="3">
        <v>222</v>
      </c>
      <c r="C7" s="3"/>
      <c r="D7" s="3"/>
      <c r="E7" s="38">
        <v>0</v>
      </c>
      <c r="F7" s="38">
        <v>0</v>
      </c>
      <c r="I7" s="37">
        <v>0</v>
      </c>
      <c r="J7" s="37">
        <v>0</v>
      </c>
      <c r="K7">
        <v>0</v>
      </c>
      <c r="L7" s="37">
        <v>0</v>
      </c>
      <c r="M7" s="37">
        <v>0</v>
      </c>
    </row>
    <row r="8" spans="1:13" x14ac:dyDescent="0.25">
      <c r="A8" s="3" t="s">
        <v>25</v>
      </c>
      <c r="B8" s="3">
        <v>311</v>
      </c>
      <c r="C8" s="3" t="s">
        <v>44</v>
      </c>
      <c r="D8" s="3" t="s">
        <v>44</v>
      </c>
      <c r="E8" s="38">
        <v>0</v>
      </c>
      <c r="F8" s="38">
        <v>0</v>
      </c>
      <c r="H8" t="s">
        <v>69</v>
      </c>
      <c r="I8" s="38">
        <v>0</v>
      </c>
      <c r="J8" s="37">
        <v>0</v>
      </c>
      <c r="K8">
        <v>0</v>
      </c>
      <c r="L8" s="37">
        <v>0</v>
      </c>
      <c r="M8" s="37">
        <v>0</v>
      </c>
    </row>
    <row r="9" spans="1:13" x14ac:dyDescent="0.25">
      <c r="A9" s="3" t="s">
        <v>25</v>
      </c>
      <c r="B9" s="3">
        <v>623</v>
      </c>
      <c r="C9" s="3"/>
      <c r="D9" s="3"/>
      <c r="E9" s="38">
        <v>0</v>
      </c>
      <c r="F9" s="38">
        <v>0</v>
      </c>
      <c r="I9" s="37">
        <v>0</v>
      </c>
      <c r="J9" s="37">
        <v>0</v>
      </c>
      <c r="K9">
        <v>0</v>
      </c>
      <c r="L9" s="37">
        <v>0</v>
      </c>
      <c r="M9" s="37">
        <v>0</v>
      </c>
    </row>
    <row r="10" spans="1:13" x14ac:dyDescent="0.25">
      <c r="A10" s="3" t="s">
        <v>25</v>
      </c>
      <c r="B10" s="3">
        <v>711</v>
      </c>
      <c r="C10" s="3"/>
      <c r="D10" s="3"/>
      <c r="E10" s="38">
        <v>0</v>
      </c>
      <c r="F10" s="38">
        <v>0</v>
      </c>
      <c r="I10" s="37">
        <v>0</v>
      </c>
      <c r="J10" s="37">
        <v>0</v>
      </c>
      <c r="K10">
        <v>0</v>
      </c>
      <c r="L10" s="37">
        <v>0</v>
      </c>
      <c r="M10" s="37">
        <v>0</v>
      </c>
    </row>
    <row r="11" spans="1:13" x14ac:dyDescent="0.25">
      <c r="A11" s="3" t="s">
        <v>25</v>
      </c>
      <c r="B11" s="3">
        <v>511</v>
      </c>
      <c r="C11" s="3"/>
      <c r="D11" s="3"/>
      <c r="E11" s="38">
        <v>1</v>
      </c>
      <c r="F11" s="38">
        <v>0</v>
      </c>
      <c r="I11" s="37">
        <v>1</v>
      </c>
      <c r="J11" s="37">
        <v>0</v>
      </c>
      <c r="K11">
        <v>0</v>
      </c>
      <c r="L11" s="37">
        <v>0</v>
      </c>
      <c r="M11" s="37">
        <v>0</v>
      </c>
    </row>
    <row r="12" spans="1:13" x14ac:dyDescent="0.25">
      <c r="A12" s="3" t="s">
        <v>25</v>
      </c>
      <c r="B12" s="3">
        <v>222</v>
      </c>
      <c r="C12" s="3"/>
      <c r="D12" s="3"/>
      <c r="E12" s="38">
        <v>0</v>
      </c>
      <c r="F12" s="38">
        <v>0</v>
      </c>
      <c r="I12" s="37">
        <v>0</v>
      </c>
      <c r="J12" s="37">
        <v>0</v>
      </c>
      <c r="K12">
        <v>0</v>
      </c>
      <c r="L12" s="37">
        <v>0</v>
      </c>
      <c r="M12" s="37">
        <v>0</v>
      </c>
    </row>
    <row r="13" spans="1:13" x14ac:dyDescent="0.25">
      <c r="A13" s="3" t="s">
        <v>26</v>
      </c>
      <c r="B13" s="3">
        <v>311</v>
      </c>
      <c r="C13" s="3" t="s">
        <v>44</v>
      </c>
      <c r="D13" s="3" t="s">
        <v>44</v>
      </c>
      <c r="E13" s="38">
        <v>3</v>
      </c>
      <c r="F13" s="38">
        <v>0</v>
      </c>
      <c r="H13" t="s">
        <v>72</v>
      </c>
      <c r="I13" s="38">
        <v>2</v>
      </c>
      <c r="J13" s="37">
        <v>0</v>
      </c>
      <c r="K13">
        <v>0</v>
      </c>
      <c r="L13">
        <v>1</v>
      </c>
      <c r="M13">
        <v>0</v>
      </c>
    </row>
    <row r="14" spans="1:13" x14ac:dyDescent="0.25">
      <c r="A14" s="3" t="s">
        <v>26</v>
      </c>
      <c r="B14" s="3">
        <v>623</v>
      </c>
      <c r="C14" s="3"/>
      <c r="D14" s="3"/>
      <c r="E14" s="38">
        <v>0</v>
      </c>
      <c r="F14" s="38">
        <v>0</v>
      </c>
      <c r="I14" s="37">
        <v>0</v>
      </c>
      <c r="J14" s="37">
        <v>0</v>
      </c>
      <c r="K14">
        <v>0</v>
      </c>
      <c r="L14" s="37">
        <v>0</v>
      </c>
      <c r="M14" s="37">
        <v>0</v>
      </c>
    </row>
    <row r="15" spans="1:13" x14ac:dyDescent="0.25">
      <c r="A15" s="3" t="s">
        <v>26</v>
      </c>
      <c r="B15" s="3">
        <v>711</v>
      </c>
      <c r="C15" s="3"/>
      <c r="D15" s="3"/>
      <c r="E15" s="38">
        <v>0</v>
      </c>
      <c r="F15" s="38">
        <v>0</v>
      </c>
      <c r="I15" s="37">
        <v>0</v>
      </c>
      <c r="J15" s="37">
        <v>0</v>
      </c>
      <c r="K15">
        <v>0</v>
      </c>
      <c r="L15" s="37">
        <v>0</v>
      </c>
      <c r="M15" s="37">
        <v>0</v>
      </c>
    </row>
    <row r="16" spans="1:13" x14ac:dyDescent="0.25">
      <c r="A16" s="3" t="s">
        <v>26</v>
      </c>
      <c r="B16" s="3">
        <v>511</v>
      </c>
      <c r="C16" s="3"/>
      <c r="D16" s="3"/>
      <c r="E16" s="38">
        <v>0</v>
      </c>
      <c r="F16" s="38">
        <v>0</v>
      </c>
      <c r="I16" s="37">
        <v>0</v>
      </c>
      <c r="J16" s="37">
        <v>0</v>
      </c>
      <c r="K16">
        <v>0</v>
      </c>
      <c r="L16">
        <v>0</v>
      </c>
      <c r="M16">
        <v>0</v>
      </c>
    </row>
    <row r="17" spans="1:13" x14ac:dyDescent="0.25">
      <c r="A17" s="3" t="s">
        <v>26</v>
      </c>
      <c r="B17" s="3">
        <v>222</v>
      </c>
      <c r="C17" s="3"/>
      <c r="D17" s="3"/>
      <c r="E17" s="38">
        <v>0</v>
      </c>
      <c r="F17" s="38">
        <v>0</v>
      </c>
      <c r="I17" s="37">
        <v>0</v>
      </c>
      <c r="J17" s="37">
        <v>0</v>
      </c>
      <c r="K17">
        <v>0</v>
      </c>
      <c r="L17">
        <v>0</v>
      </c>
      <c r="M17">
        <v>0</v>
      </c>
    </row>
    <row r="18" spans="1:13" x14ac:dyDescent="0.25">
      <c r="A18" s="3" t="s">
        <v>27</v>
      </c>
      <c r="B18" s="3">
        <v>311</v>
      </c>
      <c r="C18" s="3" t="s">
        <v>44</v>
      </c>
      <c r="D18" s="3" t="s">
        <v>44</v>
      </c>
      <c r="E18" s="38">
        <v>7</v>
      </c>
      <c r="F18" s="38">
        <v>0</v>
      </c>
      <c r="G18" t="s">
        <v>37</v>
      </c>
      <c r="H18" s="36" t="s">
        <v>73</v>
      </c>
      <c r="I18" s="38">
        <v>6</v>
      </c>
      <c r="J18" s="37">
        <v>0</v>
      </c>
      <c r="K18">
        <v>0</v>
      </c>
      <c r="L18">
        <v>5</v>
      </c>
      <c r="M18">
        <v>0</v>
      </c>
    </row>
    <row r="19" spans="1:13" x14ac:dyDescent="0.25">
      <c r="A19" s="3" t="s">
        <v>27</v>
      </c>
      <c r="B19" s="3">
        <v>623</v>
      </c>
      <c r="C19" s="3"/>
      <c r="D19" s="3"/>
      <c r="E19" s="38">
        <v>2</v>
      </c>
      <c r="F19" s="38">
        <v>1</v>
      </c>
      <c r="I19" s="37">
        <v>2</v>
      </c>
      <c r="J19" s="37">
        <v>1</v>
      </c>
      <c r="K19">
        <v>1</v>
      </c>
      <c r="L19">
        <v>1</v>
      </c>
      <c r="M19">
        <v>1</v>
      </c>
    </row>
    <row r="20" spans="1:13" x14ac:dyDescent="0.25">
      <c r="A20" s="3" t="s">
        <v>27</v>
      </c>
      <c r="B20" s="3">
        <v>711</v>
      </c>
      <c r="C20" s="3"/>
      <c r="D20" s="3"/>
      <c r="E20" s="38">
        <v>0</v>
      </c>
      <c r="F20" s="38">
        <v>0</v>
      </c>
      <c r="I20" s="37">
        <v>0</v>
      </c>
      <c r="J20" s="37">
        <v>0</v>
      </c>
      <c r="K20">
        <v>0</v>
      </c>
      <c r="L20" s="37">
        <v>0</v>
      </c>
      <c r="M20" s="37">
        <v>0</v>
      </c>
    </row>
    <row r="21" spans="1:13" x14ac:dyDescent="0.25">
      <c r="A21" s="3" t="s">
        <v>27</v>
      </c>
      <c r="B21" s="3">
        <v>511</v>
      </c>
      <c r="C21" s="3"/>
      <c r="D21" s="3"/>
      <c r="E21" s="38">
        <v>0</v>
      </c>
      <c r="F21" s="38">
        <v>0</v>
      </c>
      <c r="I21" s="37">
        <v>0</v>
      </c>
      <c r="J21" s="37">
        <v>0</v>
      </c>
      <c r="K21">
        <v>0</v>
      </c>
      <c r="L21">
        <v>0</v>
      </c>
      <c r="M21">
        <v>0</v>
      </c>
    </row>
    <row r="22" spans="1:13" x14ac:dyDescent="0.25">
      <c r="A22" s="3" t="s">
        <v>27</v>
      </c>
      <c r="B22" s="3">
        <v>222</v>
      </c>
      <c r="C22" s="3"/>
      <c r="D22" s="3"/>
      <c r="E22" s="38">
        <v>0</v>
      </c>
      <c r="F22" s="38">
        <v>0</v>
      </c>
      <c r="I22" s="37">
        <v>0</v>
      </c>
      <c r="J22" s="37">
        <v>0</v>
      </c>
      <c r="K22">
        <v>0</v>
      </c>
      <c r="L22">
        <v>0</v>
      </c>
      <c r="M22">
        <v>0</v>
      </c>
    </row>
    <row r="23" spans="1:13" x14ac:dyDescent="0.25">
      <c r="A23" s="3" t="s">
        <v>28</v>
      </c>
      <c r="B23" s="3">
        <v>311</v>
      </c>
      <c r="C23" s="3" t="s">
        <v>44</v>
      </c>
      <c r="D23" s="3" t="s">
        <v>44</v>
      </c>
      <c r="E23" s="38">
        <v>1</v>
      </c>
      <c r="F23" s="38">
        <v>0</v>
      </c>
      <c r="H23" t="s">
        <v>73</v>
      </c>
      <c r="I23" s="38">
        <v>1</v>
      </c>
      <c r="J23" s="37">
        <v>0</v>
      </c>
      <c r="K23">
        <v>0</v>
      </c>
      <c r="L23">
        <v>1</v>
      </c>
      <c r="M23">
        <v>0</v>
      </c>
    </row>
    <row r="24" spans="1:13" x14ac:dyDescent="0.25">
      <c r="A24" s="3" t="s">
        <v>28</v>
      </c>
      <c r="B24" s="3">
        <v>623</v>
      </c>
      <c r="C24" s="3"/>
      <c r="D24" s="3"/>
      <c r="E24" s="38">
        <v>2</v>
      </c>
      <c r="F24" s="38">
        <v>0</v>
      </c>
      <c r="I24" s="37">
        <v>2</v>
      </c>
      <c r="J24" s="37">
        <v>0</v>
      </c>
      <c r="K24">
        <v>0</v>
      </c>
      <c r="L24">
        <v>0</v>
      </c>
      <c r="M24">
        <v>0</v>
      </c>
    </row>
    <row r="25" spans="1:13" x14ac:dyDescent="0.25">
      <c r="A25" s="3" t="s">
        <v>28</v>
      </c>
      <c r="B25" s="3">
        <v>711</v>
      </c>
      <c r="C25" s="3"/>
      <c r="D25" s="3"/>
      <c r="E25" s="38">
        <v>0</v>
      </c>
      <c r="F25" s="38">
        <v>0</v>
      </c>
      <c r="I25" s="37">
        <v>0</v>
      </c>
      <c r="J25" s="37">
        <v>0</v>
      </c>
      <c r="K25">
        <v>0</v>
      </c>
      <c r="L25" s="37">
        <v>0</v>
      </c>
      <c r="M25" s="37">
        <v>0</v>
      </c>
    </row>
    <row r="26" spans="1:13" x14ac:dyDescent="0.25">
      <c r="A26" s="3" t="s">
        <v>28</v>
      </c>
      <c r="B26" s="3">
        <v>511</v>
      </c>
      <c r="C26" s="3"/>
      <c r="D26" s="3"/>
      <c r="E26" s="38">
        <v>1</v>
      </c>
      <c r="F26" s="38">
        <v>0</v>
      </c>
      <c r="I26" s="37">
        <v>1</v>
      </c>
      <c r="J26" s="37">
        <v>0</v>
      </c>
      <c r="K26">
        <v>0</v>
      </c>
      <c r="L26">
        <v>0</v>
      </c>
      <c r="M26">
        <v>0</v>
      </c>
    </row>
    <row r="27" spans="1:13" x14ac:dyDescent="0.25">
      <c r="A27" s="3" t="s">
        <v>28</v>
      </c>
      <c r="B27" s="3">
        <v>222</v>
      </c>
      <c r="C27" s="3"/>
      <c r="D27" s="3"/>
      <c r="E27" s="38">
        <v>0</v>
      </c>
      <c r="F27" s="38">
        <v>0</v>
      </c>
      <c r="I27" s="37">
        <v>0</v>
      </c>
      <c r="J27" s="37">
        <v>0</v>
      </c>
      <c r="K27">
        <v>0</v>
      </c>
      <c r="L27">
        <v>0</v>
      </c>
      <c r="M27">
        <v>0</v>
      </c>
    </row>
    <row r="28" spans="1:13" x14ac:dyDescent="0.25">
      <c r="A28" s="3" t="s">
        <v>29</v>
      </c>
      <c r="B28" s="3">
        <v>311</v>
      </c>
      <c r="C28" s="3" t="s">
        <v>45</v>
      </c>
      <c r="D28" s="3" t="s">
        <v>44</v>
      </c>
      <c r="E28" s="38">
        <v>1</v>
      </c>
      <c r="F28" s="38">
        <v>0</v>
      </c>
      <c r="H28" s="4" t="s">
        <v>65</v>
      </c>
      <c r="I28" s="38">
        <v>0</v>
      </c>
      <c r="J28" s="37">
        <v>0</v>
      </c>
      <c r="K28">
        <v>0</v>
      </c>
      <c r="L28">
        <v>0</v>
      </c>
      <c r="M28">
        <v>0</v>
      </c>
    </row>
    <row r="29" spans="1:13" x14ac:dyDescent="0.25">
      <c r="A29" s="3" t="s">
        <v>29</v>
      </c>
      <c r="B29" s="3">
        <v>623</v>
      </c>
      <c r="C29" s="3"/>
      <c r="D29" s="3"/>
      <c r="E29" s="38">
        <v>0</v>
      </c>
      <c r="F29" s="38">
        <v>0</v>
      </c>
      <c r="I29" s="37">
        <v>0</v>
      </c>
      <c r="J29" s="37">
        <v>0</v>
      </c>
      <c r="K29">
        <v>0</v>
      </c>
      <c r="L29">
        <v>0</v>
      </c>
      <c r="M29">
        <v>0</v>
      </c>
    </row>
    <row r="30" spans="1:13" x14ac:dyDescent="0.25">
      <c r="A30" s="3" t="s">
        <v>29</v>
      </c>
      <c r="B30" s="3">
        <v>711</v>
      </c>
      <c r="C30" s="3"/>
      <c r="D30" s="3"/>
      <c r="E30" s="38">
        <v>0</v>
      </c>
      <c r="F30" s="38">
        <v>0</v>
      </c>
      <c r="I30" s="37">
        <v>0</v>
      </c>
      <c r="J30" s="37">
        <v>0</v>
      </c>
      <c r="K30">
        <v>0</v>
      </c>
      <c r="L30" s="37">
        <v>0</v>
      </c>
      <c r="M30" s="37">
        <v>0</v>
      </c>
    </row>
    <row r="31" spans="1:13" x14ac:dyDescent="0.25">
      <c r="A31" s="3" t="s">
        <v>29</v>
      </c>
      <c r="B31" s="3">
        <v>511</v>
      </c>
      <c r="C31" s="3"/>
      <c r="D31" s="3"/>
      <c r="E31" s="38">
        <v>0</v>
      </c>
      <c r="F31" s="38">
        <v>0</v>
      </c>
      <c r="I31" s="37">
        <v>0</v>
      </c>
      <c r="J31" s="37">
        <v>0</v>
      </c>
      <c r="K31">
        <v>0</v>
      </c>
      <c r="L31">
        <v>0</v>
      </c>
      <c r="M31">
        <v>0</v>
      </c>
    </row>
    <row r="32" spans="1:13" x14ac:dyDescent="0.25">
      <c r="A32" s="3" t="s">
        <v>29</v>
      </c>
      <c r="B32" s="3">
        <v>222</v>
      </c>
      <c r="C32" s="3"/>
      <c r="D32" s="3"/>
      <c r="E32" s="38">
        <v>0</v>
      </c>
      <c r="F32" s="38">
        <v>0</v>
      </c>
      <c r="I32" s="37">
        <v>0</v>
      </c>
      <c r="J32" s="37">
        <v>0</v>
      </c>
      <c r="K32">
        <v>0</v>
      </c>
      <c r="L32">
        <v>0</v>
      </c>
      <c r="M32">
        <v>0</v>
      </c>
    </row>
    <row r="33" spans="1:13" x14ac:dyDescent="0.25">
      <c r="A33" s="3" t="s">
        <v>30</v>
      </c>
      <c r="B33" s="3">
        <v>311</v>
      </c>
      <c r="C33" s="3" t="s">
        <v>45</v>
      </c>
      <c r="D33" s="3" t="s">
        <v>44</v>
      </c>
      <c r="E33" s="38">
        <v>0</v>
      </c>
      <c r="F33" s="38">
        <v>0</v>
      </c>
      <c r="H33" s="4" t="s">
        <v>65</v>
      </c>
      <c r="I33" s="38">
        <v>0</v>
      </c>
      <c r="J33" s="37">
        <v>0</v>
      </c>
      <c r="K33">
        <v>0</v>
      </c>
      <c r="L33">
        <v>0</v>
      </c>
      <c r="M33">
        <v>0</v>
      </c>
    </row>
    <row r="34" spans="1:13" x14ac:dyDescent="0.25">
      <c r="A34" s="3" t="s">
        <v>30</v>
      </c>
      <c r="B34" s="3">
        <v>623</v>
      </c>
      <c r="C34" s="3"/>
      <c r="D34" s="3"/>
      <c r="E34" s="38">
        <v>0</v>
      </c>
      <c r="F34" s="38">
        <v>0</v>
      </c>
      <c r="I34" s="37">
        <v>0</v>
      </c>
      <c r="J34" s="37">
        <v>0</v>
      </c>
      <c r="K34">
        <v>0</v>
      </c>
      <c r="L34">
        <v>0</v>
      </c>
      <c r="M34">
        <v>0</v>
      </c>
    </row>
    <row r="35" spans="1:13" x14ac:dyDescent="0.25">
      <c r="A35" s="3" t="s">
        <v>30</v>
      </c>
      <c r="B35" s="3">
        <v>711</v>
      </c>
      <c r="C35" s="3"/>
      <c r="D35" s="3"/>
      <c r="E35" s="38">
        <v>0</v>
      </c>
      <c r="F35" s="38">
        <v>0</v>
      </c>
      <c r="I35" s="37">
        <v>0</v>
      </c>
      <c r="J35" s="37">
        <v>0</v>
      </c>
      <c r="K35">
        <v>0</v>
      </c>
      <c r="L35" s="37">
        <v>0</v>
      </c>
      <c r="M35" s="37">
        <v>0</v>
      </c>
    </row>
    <row r="36" spans="1:13" x14ac:dyDescent="0.25">
      <c r="A36" s="3" t="s">
        <v>30</v>
      </c>
      <c r="B36" s="3">
        <v>511</v>
      </c>
      <c r="C36" s="3"/>
      <c r="D36" s="3"/>
      <c r="E36" s="38">
        <v>0</v>
      </c>
      <c r="F36" s="38">
        <v>0</v>
      </c>
      <c r="I36" s="37">
        <v>0</v>
      </c>
      <c r="J36" s="37">
        <v>0</v>
      </c>
      <c r="K36">
        <v>0</v>
      </c>
      <c r="L36">
        <v>0</v>
      </c>
      <c r="M36">
        <v>0</v>
      </c>
    </row>
    <row r="37" spans="1:13" x14ac:dyDescent="0.25">
      <c r="A37" s="3" t="s">
        <v>30</v>
      </c>
      <c r="B37" s="3">
        <v>222</v>
      </c>
      <c r="C37" s="3"/>
      <c r="D37" s="3"/>
      <c r="E37" s="38">
        <v>0</v>
      </c>
      <c r="F37" s="38">
        <v>0</v>
      </c>
      <c r="I37" s="37">
        <v>0</v>
      </c>
      <c r="J37" s="37">
        <v>0</v>
      </c>
      <c r="K37">
        <v>0</v>
      </c>
      <c r="L37">
        <v>0</v>
      </c>
      <c r="M37">
        <v>0</v>
      </c>
    </row>
    <row r="38" spans="1:13" x14ac:dyDescent="0.25">
      <c r="A38" s="3" t="s">
        <v>31</v>
      </c>
      <c r="B38" s="3">
        <v>311</v>
      </c>
      <c r="C38" s="3" t="s">
        <v>45</v>
      </c>
      <c r="D38" s="3" t="s">
        <v>44</v>
      </c>
      <c r="E38" s="38">
        <v>0</v>
      </c>
      <c r="F38" s="38">
        <v>0</v>
      </c>
      <c r="H38" s="4" t="s">
        <v>65</v>
      </c>
      <c r="I38" s="38">
        <v>0</v>
      </c>
      <c r="J38" s="37">
        <v>0</v>
      </c>
      <c r="K38">
        <v>0</v>
      </c>
      <c r="L38">
        <v>0</v>
      </c>
      <c r="M38">
        <v>0</v>
      </c>
    </row>
    <row r="39" spans="1:13" x14ac:dyDescent="0.25">
      <c r="A39" s="3" t="s">
        <v>31</v>
      </c>
      <c r="B39" s="3">
        <v>623</v>
      </c>
      <c r="C39" s="3"/>
      <c r="D39" s="3"/>
      <c r="E39" s="38">
        <v>0</v>
      </c>
      <c r="F39" s="38">
        <v>0</v>
      </c>
      <c r="I39" s="37">
        <v>0</v>
      </c>
      <c r="J39" s="37">
        <v>0</v>
      </c>
      <c r="K39">
        <v>0</v>
      </c>
      <c r="L39">
        <v>0</v>
      </c>
      <c r="M39">
        <v>0</v>
      </c>
    </row>
    <row r="40" spans="1:13" x14ac:dyDescent="0.25">
      <c r="A40" s="3" t="s">
        <v>31</v>
      </c>
      <c r="B40" s="3">
        <v>711</v>
      </c>
      <c r="C40" s="3"/>
      <c r="D40" s="3"/>
      <c r="E40" s="38">
        <v>0</v>
      </c>
      <c r="F40" s="38">
        <v>0</v>
      </c>
      <c r="I40" s="37">
        <v>0</v>
      </c>
      <c r="J40" s="37">
        <v>0</v>
      </c>
      <c r="K40">
        <v>0</v>
      </c>
      <c r="L40" s="37">
        <v>0</v>
      </c>
      <c r="M40" s="37">
        <v>0</v>
      </c>
    </row>
    <row r="41" spans="1:13" x14ac:dyDescent="0.25">
      <c r="A41" s="3" t="s">
        <v>31</v>
      </c>
      <c r="B41" s="3">
        <v>511</v>
      </c>
      <c r="C41" s="3"/>
      <c r="D41" s="3"/>
      <c r="E41" s="38">
        <v>0</v>
      </c>
      <c r="F41" s="38">
        <v>0</v>
      </c>
      <c r="I41" s="37">
        <v>0</v>
      </c>
      <c r="J41" s="37">
        <v>0</v>
      </c>
      <c r="K41">
        <v>0</v>
      </c>
      <c r="L41">
        <v>0</v>
      </c>
      <c r="M41">
        <v>0</v>
      </c>
    </row>
    <row r="42" spans="1:13" x14ac:dyDescent="0.25">
      <c r="A42" s="3" t="s">
        <v>31</v>
      </c>
      <c r="B42" s="3">
        <v>222</v>
      </c>
      <c r="C42" s="3"/>
      <c r="D42" s="3"/>
      <c r="E42" s="38">
        <v>0</v>
      </c>
      <c r="F42" s="38">
        <v>0</v>
      </c>
      <c r="I42" s="37">
        <v>0</v>
      </c>
      <c r="J42" s="37">
        <v>0</v>
      </c>
      <c r="K42">
        <v>0</v>
      </c>
      <c r="L42">
        <v>0</v>
      </c>
      <c r="M42">
        <v>0</v>
      </c>
    </row>
    <row r="43" spans="1:13" s="18" customFormat="1" ht="15.75" thickBot="1" x14ac:dyDescent="0.3">
      <c r="E43" s="43"/>
      <c r="F43" s="43"/>
      <c r="I43" s="43"/>
      <c r="J43" s="43"/>
    </row>
    <row r="44" spans="1:13" x14ac:dyDescent="0.25">
      <c r="A44" s="9"/>
      <c r="B44" s="16" t="s">
        <v>42</v>
      </c>
      <c r="C44" s="17" t="s">
        <v>78</v>
      </c>
      <c r="D44" s="25" t="s">
        <v>75</v>
      </c>
      <c r="E44" s="39" t="s">
        <v>86</v>
      </c>
    </row>
    <row r="45" spans="1:13" x14ac:dyDescent="0.25">
      <c r="A45" s="14" t="s">
        <v>38</v>
      </c>
      <c r="B45" s="8">
        <f>SUM(E3:F42)</f>
        <v>29</v>
      </c>
      <c r="C45" s="10">
        <f>SUM(I3:J42)</f>
        <v>25</v>
      </c>
      <c r="D45" s="23">
        <f>SUM(I3:I42)+SUM(K3:K42)</f>
        <v>25</v>
      </c>
      <c r="E45" s="42">
        <f>SUM(L3:M42)</f>
        <v>12</v>
      </c>
    </row>
    <row r="46" spans="1:13" x14ac:dyDescent="0.25">
      <c r="A46" s="14" t="s">
        <v>39</v>
      </c>
      <c r="B46" s="8">
        <f>SUM(E3:E42)</f>
        <v>27</v>
      </c>
      <c r="C46" s="10">
        <f>SUM(I3:I42)</f>
        <v>23</v>
      </c>
      <c r="D46" s="23">
        <f>SUM(I3:I42)</f>
        <v>23</v>
      </c>
      <c r="E46" s="42">
        <f>SUM(L3:L42)</f>
        <v>11</v>
      </c>
    </row>
    <row r="47" spans="1:13" x14ac:dyDescent="0.25">
      <c r="A47" s="14" t="s">
        <v>40</v>
      </c>
      <c r="B47" s="8">
        <f>SUM(F3:F42)</f>
        <v>2</v>
      </c>
      <c r="C47" s="10">
        <f>SUM(J3:J42)</f>
        <v>2</v>
      </c>
      <c r="D47" s="23">
        <f>SUM(K3:K42)</f>
        <v>2</v>
      </c>
      <c r="E47" s="42">
        <f>SUM(M3:M42)</f>
        <v>1</v>
      </c>
    </row>
    <row r="48" spans="1:13" ht="15.75" thickBot="1" x14ac:dyDescent="0.3">
      <c r="A48" s="15" t="s">
        <v>41</v>
      </c>
      <c r="B48" s="19">
        <f>B46/B45</f>
        <v>0.93103448275862066</v>
      </c>
      <c r="C48" s="26">
        <f>C46/C45</f>
        <v>0.92</v>
      </c>
      <c r="D48" s="24">
        <f>D46/D45</f>
        <v>0.92</v>
      </c>
      <c r="E48" s="46">
        <f>E46/E45</f>
        <v>0.91666666666666663</v>
      </c>
    </row>
  </sheetData>
  <autoFilter ref="A1:G42"/>
  <mergeCells count="11">
    <mergeCell ref="G1:H2"/>
    <mergeCell ref="I1:I2"/>
    <mergeCell ref="J1:J2"/>
    <mergeCell ref="K1:K2"/>
    <mergeCell ref="L1:M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04_26</vt:lpstr>
      <vt:lpstr>04_28</vt:lpstr>
      <vt:lpstr>05_06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Nishu</dc:creator>
  <cp:lastModifiedBy>Choudhary, Nishu</cp:lastModifiedBy>
  <dcterms:created xsi:type="dcterms:W3CDTF">2017-08-28T20:34:38Z</dcterms:created>
  <dcterms:modified xsi:type="dcterms:W3CDTF">2017-10-27T22:44:31Z</dcterms:modified>
</cp:coreProperties>
</file>