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xr:revisionPtr revIDLastSave="0" documentId="8_{1ED1A65D-732E-4835-9C31-49FE6A5411D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1" l="1"/>
  <c r="P30" i="1"/>
  <c r="Q30" i="1"/>
  <c r="N30" i="1"/>
  <c r="G30" i="1"/>
  <c r="H30" i="1"/>
  <c r="I30" i="1"/>
  <c r="F30" i="1"/>
  <c r="J30" i="1"/>
  <c r="K30" i="1"/>
  <c r="L30" i="1"/>
  <c r="M30" i="1"/>
  <c r="Y29" i="1"/>
  <c r="Z29" i="1"/>
  <c r="AF29" i="1"/>
  <c r="AE29" i="1"/>
  <c r="AD29" i="1"/>
  <c r="AC29" i="1"/>
  <c r="AB29" i="1"/>
  <c r="AA29" i="1"/>
  <c r="L29" i="1"/>
  <c r="M29" i="1" s="1"/>
  <c r="J29" i="1"/>
  <c r="K29" i="1" s="1"/>
  <c r="R30" i="1" l="1"/>
  <c r="S30" i="1" s="1"/>
  <c r="T30" i="1"/>
  <c r="U30" i="1" s="1"/>
  <c r="T29" i="1"/>
  <c r="U29" i="1" s="1"/>
  <c r="W29" i="1" s="1"/>
  <c r="R29" i="1"/>
  <c r="S29" i="1" s="1"/>
  <c r="AE30" i="1" l="1"/>
  <c r="P31" i="1" s="1"/>
  <c r="AF30" i="1"/>
  <c r="Q31" i="1" s="1"/>
  <c r="W30" i="1"/>
  <c r="Y30" i="1"/>
  <c r="F31" i="1" s="1"/>
  <c r="Z30" i="1"/>
  <c r="G31" i="1" s="1"/>
  <c r="AA30" i="1"/>
  <c r="H31" i="1" s="1"/>
  <c r="AB30" i="1"/>
  <c r="I31" i="1" s="1"/>
  <c r="AC30" i="1"/>
  <c r="N31" i="1" s="1"/>
  <c r="AD30" i="1"/>
  <c r="O31" i="1" s="1"/>
  <c r="V30" i="1"/>
  <c r="X30" i="1" s="1"/>
  <c r="V29" i="1"/>
  <c r="X29" i="1" s="1"/>
  <c r="L31" i="1" l="1"/>
  <c r="M31" i="1" s="1"/>
  <c r="J31" i="1"/>
  <c r="K31" i="1" s="1"/>
  <c r="R31" i="1" s="1"/>
  <c r="S31" i="1" s="1"/>
  <c r="T31" i="1"/>
  <c r="U31" i="1" s="1"/>
  <c r="W31" i="1" l="1"/>
  <c r="AE31" i="1"/>
  <c r="P32" i="1" s="1"/>
  <c r="AF31" i="1"/>
  <c r="Q32" i="1" s="1"/>
  <c r="V31" i="1"/>
  <c r="X31" i="1" s="1"/>
  <c r="Y31" i="1"/>
  <c r="F32" i="1" s="1"/>
  <c r="Z31" i="1"/>
  <c r="G32" i="1" s="1"/>
  <c r="AA31" i="1"/>
  <c r="H32" i="1" s="1"/>
  <c r="AB31" i="1"/>
  <c r="I32" i="1" s="1"/>
  <c r="AC31" i="1"/>
  <c r="N32" i="1" s="1"/>
  <c r="AD31" i="1"/>
  <c r="O32" i="1" s="1"/>
  <c r="L32" i="1" l="1"/>
  <c r="M32" i="1" s="1"/>
  <c r="J32" i="1"/>
  <c r="K32" i="1" s="1"/>
  <c r="R32" i="1" s="1"/>
  <c r="S32" i="1" s="1"/>
  <c r="T32" i="1"/>
  <c r="U32" i="1" s="1"/>
  <c r="W32" i="1" l="1"/>
  <c r="AE32" i="1"/>
  <c r="P33" i="1" s="1"/>
  <c r="AF32" i="1"/>
  <c r="Q33" i="1" s="1"/>
  <c r="V32" i="1"/>
  <c r="X32" i="1" s="1"/>
  <c r="Y32" i="1"/>
  <c r="F33" i="1" s="1"/>
  <c r="Z32" i="1"/>
  <c r="G33" i="1" s="1"/>
  <c r="AA32" i="1"/>
  <c r="H33" i="1" s="1"/>
  <c r="AB32" i="1"/>
  <c r="I33" i="1" s="1"/>
  <c r="AC32" i="1"/>
  <c r="N33" i="1" s="1"/>
  <c r="AD32" i="1"/>
  <c r="O33" i="1" s="1"/>
  <c r="L33" i="1" l="1"/>
  <c r="M33" i="1" s="1"/>
  <c r="J33" i="1"/>
  <c r="K33" i="1" s="1"/>
  <c r="R33" i="1" s="1"/>
  <c r="S33" i="1" s="1"/>
  <c r="T33" i="1"/>
  <c r="U33" i="1" s="1"/>
  <c r="W33" i="1" l="1"/>
  <c r="AE33" i="1"/>
  <c r="P34" i="1" s="1"/>
  <c r="AF33" i="1"/>
  <c r="Q34" i="1" s="1"/>
  <c r="V33" i="1"/>
  <c r="X33" i="1" s="1"/>
  <c r="Y33" i="1"/>
  <c r="F34" i="1" s="1"/>
  <c r="Z33" i="1"/>
  <c r="G34" i="1" s="1"/>
  <c r="AA33" i="1"/>
  <c r="H34" i="1" s="1"/>
  <c r="AB33" i="1"/>
  <c r="I34" i="1" s="1"/>
  <c r="AC33" i="1"/>
  <c r="N34" i="1" s="1"/>
  <c r="AD33" i="1"/>
  <c r="O34" i="1" s="1"/>
  <c r="L34" i="1" l="1"/>
  <c r="M34" i="1" s="1"/>
  <c r="J34" i="1"/>
  <c r="K34" i="1" s="1"/>
  <c r="R34" i="1" s="1"/>
  <c r="S34" i="1" s="1"/>
  <c r="T34" i="1"/>
  <c r="U34" i="1" s="1"/>
  <c r="W34" i="1" l="1"/>
  <c r="AE34" i="1"/>
  <c r="P35" i="1" s="1"/>
  <c r="AF34" i="1"/>
  <c r="Q35" i="1" s="1"/>
  <c r="V34" i="1"/>
  <c r="X34" i="1" s="1"/>
  <c r="Y34" i="1"/>
  <c r="F35" i="1" s="1"/>
  <c r="Z34" i="1"/>
  <c r="G35" i="1" s="1"/>
  <c r="AA34" i="1"/>
  <c r="H35" i="1" s="1"/>
  <c r="AB34" i="1"/>
  <c r="I35" i="1" s="1"/>
  <c r="AC34" i="1"/>
  <c r="N35" i="1" s="1"/>
  <c r="AD34" i="1"/>
  <c r="O35" i="1" s="1"/>
  <c r="L35" i="1" l="1"/>
  <c r="M35" i="1" s="1"/>
  <c r="J35" i="1"/>
  <c r="K35" i="1" s="1"/>
  <c r="R35" i="1" s="1"/>
  <c r="S35" i="1" s="1"/>
  <c r="T35" i="1"/>
  <c r="U35" i="1" s="1"/>
  <c r="W35" i="1" l="1"/>
  <c r="AE35" i="1"/>
  <c r="P36" i="1" s="1"/>
  <c r="AF35" i="1"/>
  <c r="Q36" i="1" s="1"/>
  <c r="V35" i="1"/>
  <c r="X35" i="1" s="1"/>
  <c r="Y35" i="1"/>
  <c r="F36" i="1" s="1"/>
  <c r="Z35" i="1"/>
  <c r="G36" i="1" s="1"/>
  <c r="AA35" i="1"/>
  <c r="H36" i="1" s="1"/>
  <c r="AB35" i="1"/>
  <c r="I36" i="1" s="1"/>
  <c r="AC35" i="1"/>
  <c r="N36" i="1" s="1"/>
  <c r="AD35" i="1"/>
  <c r="O36" i="1" s="1"/>
  <c r="L36" i="1" l="1"/>
  <c r="M36" i="1" s="1"/>
  <c r="J36" i="1"/>
  <c r="K36" i="1" s="1"/>
  <c r="R36" i="1" s="1"/>
  <c r="S36" i="1" s="1"/>
  <c r="T36" i="1"/>
  <c r="U36" i="1" s="1"/>
  <c r="W36" i="1" l="1"/>
  <c r="AE36" i="1"/>
  <c r="P37" i="1" s="1"/>
  <c r="AF36" i="1"/>
  <c r="Q37" i="1" s="1"/>
  <c r="V36" i="1"/>
  <c r="X36" i="1" s="1"/>
  <c r="Y36" i="1"/>
  <c r="F37" i="1" s="1"/>
  <c r="Z36" i="1"/>
  <c r="G37" i="1" s="1"/>
  <c r="AA36" i="1"/>
  <c r="H37" i="1" s="1"/>
  <c r="AB36" i="1"/>
  <c r="I37" i="1" s="1"/>
  <c r="AC36" i="1"/>
  <c r="N37" i="1" s="1"/>
  <c r="AD36" i="1"/>
  <c r="O37" i="1" s="1"/>
  <c r="L37" i="1" l="1"/>
  <c r="M37" i="1" s="1"/>
  <c r="J37" i="1"/>
  <c r="K37" i="1" s="1"/>
  <c r="R37" i="1" s="1"/>
  <c r="S37" i="1" s="1"/>
  <c r="T37" i="1"/>
  <c r="U37" i="1" s="1"/>
  <c r="W37" i="1" l="1"/>
  <c r="AE37" i="1"/>
  <c r="P38" i="1" s="1"/>
  <c r="AF37" i="1"/>
  <c r="Q38" i="1" s="1"/>
  <c r="V37" i="1"/>
  <c r="X37" i="1" s="1"/>
  <c r="Y37" i="1"/>
  <c r="F38" i="1" s="1"/>
  <c r="Z37" i="1"/>
  <c r="G38" i="1" s="1"/>
  <c r="AA37" i="1"/>
  <c r="H38" i="1" s="1"/>
  <c r="AB37" i="1"/>
  <c r="I38" i="1" s="1"/>
  <c r="AC37" i="1"/>
  <c r="N38" i="1" s="1"/>
  <c r="AD37" i="1"/>
  <c r="O38" i="1" s="1"/>
  <c r="L38" i="1" l="1"/>
  <c r="M38" i="1" s="1"/>
  <c r="J38" i="1"/>
  <c r="K38" i="1" s="1"/>
  <c r="R38" i="1" s="1"/>
  <c r="S38" i="1" s="1"/>
  <c r="T38" i="1"/>
  <c r="U38" i="1" s="1"/>
  <c r="W38" i="1" l="1"/>
  <c r="AE38" i="1"/>
  <c r="P39" i="1" s="1"/>
  <c r="AF38" i="1"/>
  <c r="Q39" i="1" s="1"/>
  <c r="V38" i="1"/>
  <c r="X38" i="1" s="1"/>
  <c r="Y38" i="1"/>
  <c r="F39" i="1" s="1"/>
  <c r="Z38" i="1"/>
  <c r="G39" i="1" s="1"/>
  <c r="AA38" i="1"/>
  <c r="H39" i="1" s="1"/>
  <c r="AB38" i="1"/>
  <c r="I39" i="1" s="1"/>
  <c r="AC38" i="1"/>
  <c r="N39" i="1" s="1"/>
  <c r="AD38" i="1"/>
  <c r="O39" i="1" s="1"/>
  <c r="L39" i="1" l="1"/>
  <c r="M39" i="1" s="1"/>
  <c r="J39" i="1"/>
  <c r="K39" i="1" s="1"/>
  <c r="R39" i="1" s="1"/>
  <c r="S39" i="1" s="1"/>
  <c r="T39" i="1"/>
  <c r="U39" i="1" s="1"/>
  <c r="W39" i="1" l="1"/>
  <c r="AE39" i="1"/>
  <c r="P40" i="1" s="1"/>
  <c r="AF39" i="1"/>
  <c r="Q40" i="1" s="1"/>
  <c r="V39" i="1"/>
  <c r="X39" i="1" s="1"/>
  <c r="Y39" i="1"/>
  <c r="F40" i="1" s="1"/>
  <c r="Z39" i="1"/>
  <c r="G40" i="1" s="1"/>
  <c r="AA39" i="1"/>
  <c r="H40" i="1" s="1"/>
  <c r="AB39" i="1"/>
  <c r="I40" i="1" s="1"/>
  <c r="AC39" i="1"/>
  <c r="N40" i="1" s="1"/>
  <c r="AD39" i="1"/>
  <c r="O40" i="1" s="1"/>
  <c r="L40" i="1" l="1"/>
  <c r="M40" i="1" s="1"/>
  <c r="J40" i="1"/>
  <c r="K40" i="1" s="1"/>
  <c r="R40" i="1" s="1"/>
  <c r="S40" i="1" s="1"/>
  <c r="T40" i="1"/>
  <c r="U40" i="1" s="1"/>
  <c r="W40" i="1" l="1"/>
  <c r="AE40" i="1"/>
  <c r="P41" i="1" s="1"/>
  <c r="AF40" i="1"/>
  <c r="Q41" i="1" s="1"/>
  <c r="V40" i="1"/>
  <c r="X40" i="1" s="1"/>
  <c r="Y40" i="1"/>
  <c r="F41" i="1" s="1"/>
  <c r="Z40" i="1"/>
  <c r="G41" i="1" s="1"/>
  <c r="AA40" i="1"/>
  <c r="H41" i="1" s="1"/>
  <c r="AB40" i="1"/>
  <c r="I41" i="1" s="1"/>
  <c r="AC40" i="1"/>
  <c r="N41" i="1" s="1"/>
  <c r="AD40" i="1"/>
  <c r="O41" i="1" s="1"/>
  <c r="L41" i="1" l="1"/>
  <c r="M41" i="1" s="1"/>
  <c r="J41" i="1"/>
  <c r="K41" i="1" s="1"/>
  <c r="R41" i="1" s="1"/>
  <c r="S41" i="1" s="1"/>
  <c r="T41" i="1"/>
  <c r="U41" i="1" s="1"/>
  <c r="W41" i="1" l="1"/>
  <c r="AE41" i="1"/>
  <c r="P42" i="1" s="1"/>
  <c r="AF41" i="1"/>
  <c r="Q42" i="1" s="1"/>
  <c r="V41" i="1"/>
  <c r="X41" i="1" s="1"/>
  <c r="Y41" i="1"/>
  <c r="F42" i="1" s="1"/>
  <c r="Z41" i="1"/>
  <c r="G42" i="1" s="1"/>
  <c r="AA41" i="1"/>
  <c r="H42" i="1" s="1"/>
  <c r="AB41" i="1"/>
  <c r="I42" i="1" s="1"/>
  <c r="AC41" i="1"/>
  <c r="N42" i="1" s="1"/>
  <c r="AD41" i="1"/>
  <c r="O42" i="1" s="1"/>
  <c r="L42" i="1" l="1"/>
  <c r="M42" i="1" s="1"/>
  <c r="J42" i="1"/>
  <c r="K42" i="1" s="1"/>
  <c r="R42" i="1" s="1"/>
  <c r="S42" i="1" s="1"/>
  <c r="T42" i="1"/>
  <c r="U42" i="1" s="1"/>
  <c r="W42" i="1" l="1"/>
  <c r="AE42" i="1"/>
  <c r="P43" i="1" s="1"/>
  <c r="AF42" i="1"/>
  <c r="Q43" i="1" s="1"/>
  <c r="V42" i="1"/>
  <c r="X42" i="1" s="1"/>
  <c r="Y42" i="1"/>
  <c r="F43" i="1" s="1"/>
  <c r="Z42" i="1"/>
  <c r="G43" i="1" s="1"/>
  <c r="AA42" i="1"/>
  <c r="H43" i="1" s="1"/>
  <c r="AB42" i="1"/>
  <c r="I43" i="1" s="1"/>
  <c r="AC42" i="1"/>
  <c r="N43" i="1" s="1"/>
  <c r="AD42" i="1"/>
  <c r="O43" i="1" s="1"/>
  <c r="L43" i="1" l="1"/>
  <c r="M43" i="1" s="1"/>
  <c r="J43" i="1"/>
  <c r="K43" i="1" s="1"/>
  <c r="R43" i="1" s="1"/>
  <c r="S43" i="1" s="1"/>
  <c r="T43" i="1"/>
  <c r="U43" i="1" s="1"/>
  <c r="W43" i="1" l="1"/>
  <c r="AE43" i="1"/>
  <c r="P44" i="1" s="1"/>
  <c r="AF43" i="1"/>
  <c r="Q44" i="1" s="1"/>
  <c r="V43" i="1"/>
  <c r="X43" i="1" s="1"/>
  <c r="Y43" i="1"/>
  <c r="F44" i="1" s="1"/>
  <c r="Z43" i="1"/>
  <c r="G44" i="1" s="1"/>
  <c r="AA43" i="1"/>
  <c r="H44" i="1" s="1"/>
  <c r="AB43" i="1"/>
  <c r="I44" i="1" s="1"/>
  <c r="AC43" i="1"/>
  <c r="N44" i="1" s="1"/>
  <c r="AD43" i="1"/>
  <c r="O44" i="1" s="1"/>
  <c r="L44" i="1" l="1"/>
  <c r="M44" i="1" s="1"/>
  <c r="J44" i="1"/>
  <c r="K44" i="1" s="1"/>
  <c r="R44" i="1" s="1"/>
  <c r="S44" i="1" s="1"/>
  <c r="T44" i="1"/>
  <c r="U44" i="1" s="1"/>
  <c r="W44" i="1" l="1"/>
  <c r="AE44" i="1"/>
  <c r="P45" i="1" s="1"/>
  <c r="AF44" i="1"/>
  <c r="Q45" i="1" s="1"/>
  <c r="V44" i="1"/>
  <c r="X44" i="1" s="1"/>
  <c r="Y44" i="1"/>
  <c r="F45" i="1" s="1"/>
  <c r="Z44" i="1"/>
  <c r="G45" i="1" s="1"/>
  <c r="AA44" i="1"/>
  <c r="H45" i="1" s="1"/>
  <c r="AB44" i="1"/>
  <c r="I45" i="1" s="1"/>
  <c r="AC44" i="1"/>
  <c r="N45" i="1" s="1"/>
  <c r="AD44" i="1"/>
  <c r="O45" i="1" s="1"/>
  <c r="L45" i="1" l="1"/>
  <c r="M45" i="1" s="1"/>
  <c r="J45" i="1"/>
  <c r="K45" i="1" s="1"/>
  <c r="R45" i="1" s="1"/>
  <c r="S45" i="1" s="1"/>
  <c r="T45" i="1"/>
  <c r="U45" i="1" s="1"/>
  <c r="W45" i="1" l="1"/>
  <c r="AE45" i="1"/>
  <c r="P46" i="1" s="1"/>
  <c r="AF45" i="1"/>
  <c r="Q46" i="1" s="1"/>
  <c r="V45" i="1"/>
  <c r="X45" i="1" s="1"/>
  <c r="Y45" i="1"/>
  <c r="F46" i="1" s="1"/>
  <c r="Z45" i="1"/>
  <c r="G46" i="1" s="1"/>
  <c r="AA45" i="1"/>
  <c r="H46" i="1" s="1"/>
  <c r="AB45" i="1"/>
  <c r="I46" i="1" s="1"/>
  <c r="AC45" i="1"/>
  <c r="N46" i="1" s="1"/>
  <c r="AD45" i="1"/>
  <c r="O46" i="1" s="1"/>
  <c r="L46" i="1" l="1"/>
  <c r="M46" i="1" s="1"/>
  <c r="J46" i="1"/>
  <c r="K46" i="1" s="1"/>
  <c r="R46" i="1" s="1"/>
  <c r="S46" i="1" s="1"/>
  <c r="T46" i="1"/>
  <c r="U46" i="1" s="1"/>
  <c r="W46" i="1" l="1"/>
  <c r="AE46" i="1"/>
  <c r="P47" i="1" s="1"/>
  <c r="AF46" i="1"/>
  <c r="Q47" i="1" s="1"/>
  <c r="V46" i="1"/>
  <c r="X46" i="1" s="1"/>
  <c r="Y46" i="1"/>
  <c r="F47" i="1" s="1"/>
  <c r="Z46" i="1"/>
  <c r="G47" i="1" s="1"/>
  <c r="AA46" i="1"/>
  <c r="H47" i="1" s="1"/>
  <c r="AB46" i="1"/>
  <c r="I47" i="1" s="1"/>
  <c r="AC46" i="1"/>
  <c r="N47" i="1" s="1"/>
  <c r="AD46" i="1"/>
  <c r="O47" i="1" s="1"/>
  <c r="L47" i="1" l="1"/>
  <c r="M47" i="1" s="1"/>
  <c r="J47" i="1"/>
  <c r="K47" i="1" s="1"/>
  <c r="R47" i="1" s="1"/>
  <c r="S47" i="1" s="1"/>
  <c r="T47" i="1"/>
  <c r="U47" i="1" s="1"/>
  <c r="W47" i="1" l="1"/>
  <c r="AE47" i="1"/>
  <c r="P48" i="1" s="1"/>
  <c r="AF47" i="1"/>
  <c r="Q48" i="1" s="1"/>
  <c r="V47" i="1"/>
  <c r="X47" i="1" s="1"/>
  <c r="Y47" i="1"/>
  <c r="F48" i="1" s="1"/>
  <c r="Z47" i="1"/>
  <c r="G48" i="1" s="1"/>
  <c r="AA47" i="1"/>
  <c r="H48" i="1" s="1"/>
  <c r="AB47" i="1"/>
  <c r="I48" i="1" s="1"/>
  <c r="AC47" i="1"/>
  <c r="N48" i="1" s="1"/>
  <c r="AD47" i="1"/>
  <c r="O48" i="1" s="1"/>
  <c r="L48" i="1" l="1"/>
  <c r="M48" i="1" s="1"/>
  <c r="J48" i="1"/>
  <c r="K48" i="1" s="1"/>
  <c r="R48" i="1" s="1"/>
  <c r="S48" i="1" s="1"/>
  <c r="T48" i="1"/>
  <c r="U48" i="1" s="1"/>
  <c r="W48" i="1" l="1"/>
  <c r="AE48" i="1"/>
  <c r="P49" i="1" s="1"/>
  <c r="AF48" i="1"/>
  <c r="Q49" i="1" s="1"/>
  <c r="V48" i="1"/>
  <c r="X48" i="1" s="1"/>
  <c r="Y48" i="1"/>
  <c r="F49" i="1" s="1"/>
  <c r="Z48" i="1"/>
  <c r="G49" i="1" s="1"/>
  <c r="AA48" i="1"/>
  <c r="H49" i="1" s="1"/>
  <c r="AB48" i="1"/>
  <c r="I49" i="1" s="1"/>
  <c r="AC48" i="1"/>
  <c r="N49" i="1" s="1"/>
  <c r="AD48" i="1"/>
  <c r="O49" i="1" s="1"/>
  <c r="L49" i="1" l="1"/>
  <c r="M49" i="1" s="1"/>
  <c r="J49" i="1"/>
  <c r="K49" i="1" s="1"/>
  <c r="R49" i="1" s="1"/>
  <c r="S49" i="1" s="1"/>
  <c r="T49" i="1"/>
  <c r="U49" i="1" s="1"/>
  <c r="W49" i="1" l="1"/>
  <c r="AE49" i="1"/>
  <c r="P50" i="1" s="1"/>
  <c r="AF49" i="1"/>
  <c r="Q50" i="1" s="1"/>
  <c r="V49" i="1"/>
  <c r="X49" i="1" s="1"/>
  <c r="Y49" i="1"/>
  <c r="F50" i="1" s="1"/>
  <c r="Z49" i="1"/>
  <c r="G50" i="1" s="1"/>
  <c r="AA49" i="1"/>
  <c r="H50" i="1" s="1"/>
  <c r="AB49" i="1"/>
  <c r="I50" i="1" s="1"/>
  <c r="AC49" i="1"/>
  <c r="N50" i="1" s="1"/>
  <c r="AD49" i="1"/>
  <c r="O50" i="1" s="1"/>
  <c r="L50" i="1" l="1"/>
  <c r="M50" i="1" s="1"/>
  <c r="J50" i="1"/>
  <c r="K50" i="1" s="1"/>
  <c r="R50" i="1" s="1"/>
  <c r="S50" i="1" s="1"/>
  <c r="T50" i="1"/>
  <c r="U50" i="1" s="1"/>
  <c r="W50" i="1" l="1"/>
  <c r="AE50" i="1"/>
  <c r="P51" i="1" s="1"/>
  <c r="AF50" i="1"/>
  <c r="Q51" i="1" s="1"/>
  <c r="V50" i="1"/>
  <c r="X50" i="1" s="1"/>
  <c r="Y50" i="1"/>
  <c r="F51" i="1" s="1"/>
  <c r="Z50" i="1"/>
  <c r="G51" i="1" s="1"/>
  <c r="AA50" i="1"/>
  <c r="H51" i="1" s="1"/>
  <c r="AB50" i="1"/>
  <c r="I51" i="1" s="1"/>
  <c r="AC50" i="1"/>
  <c r="N51" i="1" s="1"/>
  <c r="AD50" i="1"/>
  <c r="O51" i="1" s="1"/>
  <c r="L51" i="1" l="1"/>
  <c r="M51" i="1" s="1"/>
  <c r="J51" i="1"/>
  <c r="K51" i="1" s="1"/>
  <c r="R51" i="1" s="1"/>
  <c r="S51" i="1" s="1"/>
  <c r="T51" i="1"/>
  <c r="U51" i="1" s="1"/>
  <c r="W51" i="1" l="1"/>
  <c r="AE51" i="1"/>
  <c r="P52" i="1" s="1"/>
  <c r="AF51" i="1"/>
  <c r="Q52" i="1" s="1"/>
  <c r="V51" i="1"/>
  <c r="X51" i="1" s="1"/>
  <c r="Y51" i="1"/>
  <c r="F52" i="1" s="1"/>
  <c r="Z51" i="1"/>
  <c r="G52" i="1" s="1"/>
  <c r="AA51" i="1"/>
  <c r="H52" i="1" s="1"/>
  <c r="AB51" i="1"/>
  <c r="I52" i="1" s="1"/>
  <c r="AC51" i="1"/>
  <c r="N52" i="1" s="1"/>
  <c r="AD51" i="1"/>
  <c r="O52" i="1" s="1"/>
  <c r="L52" i="1" l="1"/>
  <c r="M52" i="1" s="1"/>
  <c r="J52" i="1"/>
  <c r="K52" i="1" s="1"/>
  <c r="R52" i="1" s="1"/>
  <c r="S52" i="1" s="1"/>
  <c r="T52" i="1"/>
  <c r="U52" i="1" s="1"/>
  <c r="W52" i="1" l="1"/>
  <c r="AE52" i="1"/>
  <c r="P53" i="1" s="1"/>
  <c r="AF52" i="1"/>
  <c r="Q53" i="1" s="1"/>
  <c r="V52" i="1"/>
  <c r="X52" i="1" s="1"/>
  <c r="Y52" i="1"/>
  <c r="F53" i="1" s="1"/>
  <c r="Z52" i="1"/>
  <c r="G53" i="1" s="1"/>
  <c r="AA52" i="1"/>
  <c r="H53" i="1" s="1"/>
  <c r="AB52" i="1"/>
  <c r="I53" i="1" s="1"/>
  <c r="AC52" i="1"/>
  <c r="N53" i="1" s="1"/>
  <c r="AD52" i="1"/>
  <c r="O53" i="1" s="1"/>
  <c r="L53" i="1" l="1"/>
  <c r="M53" i="1" s="1"/>
  <c r="J53" i="1"/>
  <c r="K53" i="1" s="1"/>
  <c r="R53" i="1" s="1"/>
  <c r="S53" i="1" s="1"/>
  <c r="T53" i="1"/>
  <c r="U53" i="1" s="1"/>
  <c r="W53" i="1" l="1"/>
  <c r="AE53" i="1"/>
  <c r="P54" i="1" s="1"/>
  <c r="AF53" i="1"/>
  <c r="Q54" i="1" s="1"/>
  <c r="V53" i="1"/>
  <c r="X53" i="1" s="1"/>
  <c r="Y53" i="1"/>
  <c r="F54" i="1" s="1"/>
  <c r="Z53" i="1"/>
  <c r="G54" i="1" s="1"/>
  <c r="AA53" i="1"/>
  <c r="H54" i="1" s="1"/>
  <c r="AB53" i="1"/>
  <c r="I54" i="1" s="1"/>
  <c r="AC53" i="1"/>
  <c r="N54" i="1" s="1"/>
  <c r="AD53" i="1"/>
  <c r="O54" i="1" s="1"/>
  <c r="L54" i="1" l="1"/>
  <c r="M54" i="1" s="1"/>
  <c r="J54" i="1"/>
  <c r="K54" i="1" s="1"/>
  <c r="R54" i="1" s="1"/>
  <c r="S54" i="1" s="1"/>
  <c r="T54" i="1"/>
  <c r="U54" i="1" s="1"/>
  <c r="W54" i="1" l="1"/>
  <c r="AE54" i="1"/>
  <c r="P55" i="1" s="1"/>
  <c r="AF54" i="1"/>
  <c r="Q55" i="1" s="1"/>
  <c r="V54" i="1"/>
  <c r="X54" i="1" s="1"/>
  <c r="Y54" i="1"/>
  <c r="F55" i="1" s="1"/>
  <c r="Z54" i="1"/>
  <c r="G55" i="1" s="1"/>
  <c r="AA54" i="1"/>
  <c r="H55" i="1" s="1"/>
  <c r="AB54" i="1"/>
  <c r="I55" i="1" s="1"/>
  <c r="AC54" i="1"/>
  <c r="N55" i="1" s="1"/>
  <c r="AD54" i="1"/>
  <c r="O55" i="1" s="1"/>
  <c r="L55" i="1" l="1"/>
  <c r="M55" i="1" s="1"/>
  <c r="J55" i="1"/>
  <c r="K55" i="1" s="1"/>
  <c r="R55" i="1" s="1"/>
  <c r="S55" i="1" s="1"/>
  <c r="T55" i="1"/>
  <c r="U55" i="1" s="1"/>
  <c r="W55" i="1" l="1"/>
  <c r="AE55" i="1"/>
  <c r="P56" i="1" s="1"/>
  <c r="AF55" i="1"/>
  <c r="Q56" i="1" s="1"/>
  <c r="V55" i="1"/>
  <c r="X55" i="1" s="1"/>
  <c r="Y55" i="1"/>
  <c r="F56" i="1" s="1"/>
  <c r="Z55" i="1"/>
  <c r="G56" i="1" s="1"/>
  <c r="AA55" i="1"/>
  <c r="H56" i="1" s="1"/>
  <c r="AB55" i="1"/>
  <c r="I56" i="1" s="1"/>
  <c r="AC55" i="1"/>
  <c r="N56" i="1" s="1"/>
  <c r="AD55" i="1"/>
  <c r="O56" i="1" s="1"/>
  <c r="L56" i="1" l="1"/>
  <c r="M56" i="1" s="1"/>
  <c r="J56" i="1"/>
  <c r="K56" i="1" s="1"/>
  <c r="R56" i="1" s="1"/>
  <c r="S56" i="1" s="1"/>
  <c r="T56" i="1"/>
  <c r="U56" i="1" s="1"/>
  <c r="W56" i="1" l="1"/>
  <c r="AE56" i="1"/>
  <c r="P57" i="1" s="1"/>
  <c r="AF56" i="1"/>
  <c r="Q57" i="1" s="1"/>
  <c r="V56" i="1"/>
  <c r="X56" i="1" s="1"/>
  <c r="Y56" i="1"/>
  <c r="F57" i="1" s="1"/>
  <c r="Z56" i="1"/>
  <c r="G57" i="1" s="1"/>
  <c r="AA56" i="1"/>
  <c r="H57" i="1" s="1"/>
  <c r="AB56" i="1"/>
  <c r="I57" i="1" s="1"/>
  <c r="AC56" i="1"/>
  <c r="N57" i="1" s="1"/>
  <c r="AD56" i="1"/>
  <c r="O57" i="1" s="1"/>
  <c r="L57" i="1" l="1"/>
  <c r="M57" i="1" s="1"/>
  <c r="J57" i="1"/>
  <c r="K57" i="1" s="1"/>
  <c r="R57" i="1" s="1"/>
  <c r="S57" i="1" s="1"/>
  <c r="T57" i="1"/>
  <c r="U57" i="1" s="1"/>
  <c r="W57" i="1" l="1"/>
  <c r="AE57" i="1"/>
  <c r="P58" i="1" s="1"/>
  <c r="AF57" i="1"/>
  <c r="Q58" i="1" s="1"/>
  <c r="V57" i="1"/>
  <c r="X57" i="1" s="1"/>
  <c r="Y57" i="1"/>
  <c r="F58" i="1" s="1"/>
  <c r="Z57" i="1"/>
  <c r="G58" i="1" s="1"/>
  <c r="AA57" i="1"/>
  <c r="H58" i="1" s="1"/>
  <c r="AB57" i="1"/>
  <c r="I58" i="1" s="1"/>
  <c r="AC57" i="1"/>
  <c r="N58" i="1" s="1"/>
  <c r="AD57" i="1"/>
  <c r="O58" i="1" s="1"/>
  <c r="L58" i="1" l="1"/>
  <c r="M58" i="1" s="1"/>
  <c r="J58" i="1"/>
  <c r="K58" i="1" s="1"/>
  <c r="R58" i="1" s="1"/>
  <c r="S58" i="1" s="1"/>
  <c r="T58" i="1"/>
  <c r="U58" i="1" s="1"/>
  <c r="W58" i="1" l="1"/>
  <c r="AE58" i="1"/>
  <c r="P59" i="1" s="1"/>
  <c r="AF58" i="1"/>
  <c r="Q59" i="1" s="1"/>
  <c r="V58" i="1"/>
  <c r="X58" i="1" s="1"/>
  <c r="Y58" i="1"/>
  <c r="F59" i="1" s="1"/>
  <c r="Z58" i="1"/>
  <c r="G59" i="1" s="1"/>
  <c r="AA58" i="1"/>
  <c r="H59" i="1" s="1"/>
  <c r="AB58" i="1"/>
  <c r="I59" i="1" s="1"/>
  <c r="AC58" i="1"/>
  <c r="N59" i="1" s="1"/>
  <c r="AD58" i="1"/>
  <c r="O59" i="1" s="1"/>
  <c r="L59" i="1" l="1"/>
  <c r="M59" i="1" s="1"/>
  <c r="J59" i="1"/>
  <c r="K59" i="1" s="1"/>
  <c r="R59" i="1" s="1"/>
  <c r="S59" i="1" s="1"/>
  <c r="T59" i="1"/>
  <c r="U59" i="1" s="1"/>
  <c r="W59" i="1" l="1"/>
  <c r="AE59" i="1"/>
  <c r="P60" i="1" s="1"/>
  <c r="AF59" i="1"/>
  <c r="Q60" i="1" s="1"/>
  <c r="V59" i="1"/>
  <c r="X59" i="1" s="1"/>
  <c r="Y59" i="1"/>
  <c r="F60" i="1" s="1"/>
  <c r="Z59" i="1"/>
  <c r="G60" i="1" s="1"/>
  <c r="AA59" i="1"/>
  <c r="H60" i="1" s="1"/>
  <c r="AB59" i="1"/>
  <c r="I60" i="1" s="1"/>
  <c r="AC59" i="1"/>
  <c r="N60" i="1" s="1"/>
  <c r="AD59" i="1"/>
  <c r="O60" i="1" s="1"/>
  <c r="L60" i="1" l="1"/>
  <c r="M60" i="1" s="1"/>
  <c r="J60" i="1"/>
  <c r="K60" i="1" s="1"/>
  <c r="R60" i="1" s="1"/>
  <c r="S60" i="1" s="1"/>
  <c r="T60" i="1"/>
  <c r="U60" i="1" s="1"/>
  <c r="W60" i="1" l="1"/>
  <c r="AE60" i="1"/>
  <c r="P61" i="1" s="1"/>
  <c r="AF60" i="1"/>
  <c r="Q61" i="1" s="1"/>
  <c r="V60" i="1"/>
  <c r="X60" i="1" s="1"/>
  <c r="Y60" i="1"/>
  <c r="F61" i="1" s="1"/>
  <c r="Z60" i="1"/>
  <c r="G61" i="1" s="1"/>
  <c r="AA60" i="1"/>
  <c r="H61" i="1" s="1"/>
  <c r="AB60" i="1"/>
  <c r="I61" i="1" s="1"/>
  <c r="AC60" i="1"/>
  <c r="N61" i="1" s="1"/>
  <c r="AD60" i="1"/>
  <c r="O61" i="1" s="1"/>
  <c r="L61" i="1" l="1"/>
  <c r="M61" i="1" s="1"/>
  <c r="J61" i="1"/>
  <c r="K61" i="1" s="1"/>
  <c r="R61" i="1" s="1"/>
  <c r="S61" i="1" s="1"/>
  <c r="T61" i="1"/>
  <c r="U61" i="1" s="1"/>
  <c r="W61" i="1" l="1"/>
  <c r="AE61" i="1"/>
  <c r="P62" i="1" s="1"/>
  <c r="AF61" i="1"/>
  <c r="Q62" i="1" s="1"/>
  <c r="V61" i="1"/>
  <c r="X61" i="1" s="1"/>
  <c r="Y61" i="1"/>
  <c r="F62" i="1" s="1"/>
  <c r="Z61" i="1"/>
  <c r="G62" i="1" s="1"/>
  <c r="AA61" i="1"/>
  <c r="H62" i="1" s="1"/>
  <c r="AB61" i="1"/>
  <c r="I62" i="1" s="1"/>
  <c r="AC61" i="1"/>
  <c r="N62" i="1" s="1"/>
  <c r="AD61" i="1"/>
  <c r="O62" i="1" s="1"/>
  <c r="L62" i="1" l="1"/>
  <c r="M62" i="1" s="1"/>
  <c r="J62" i="1"/>
  <c r="K62" i="1" s="1"/>
  <c r="R62" i="1" s="1"/>
  <c r="S62" i="1" s="1"/>
  <c r="T62" i="1"/>
  <c r="U62" i="1" s="1"/>
  <c r="W62" i="1" l="1"/>
  <c r="AE62" i="1"/>
  <c r="P63" i="1" s="1"/>
  <c r="AF62" i="1"/>
  <c r="Q63" i="1" s="1"/>
  <c r="V62" i="1"/>
  <c r="X62" i="1" s="1"/>
  <c r="Y62" i="1"/>
  <c r="F63" i="1" s="1"/>
  <c r="Z62" i="1"/>
  <c r="G63" i="1" s="1"/>
  <c r="AA62" i="1"/>
  <c r="H63" i="1" s="1"/>
  <c r="AB62" i="1"/>
  <c r="I63" i="1" s="1"/>
  <c r="AC62" i="1"/>
  <c r="N63" i="1" s="1"/>
  <c r="AD62" i="1"/>
  <c r="O63" i="1" s="1"/>
  <c r="L63" i="1" l="1"/>
  <c r="M63" i="1" s="1"/>
  <c r="J63" i="1"/>
  <c r="K63" i="1" s="1"/>
  <c r="R63" i="1" s="1"/>
  <c r="S63" i="1" s="1"/>
  <c r="T63" i="1"/>
  <c r="U63" i="1" s="1"/>
  <c r="W63" i="1" l="1"/>
  <c r="AE63" i="1"/>
  <c r="P64" i="1" s="1"/>
  <c r="AF63" i="1"/>
  <c r="Q64" i="1" s="1"/>
  <c r="V63" i="1"/>
  <c r="X63" i="1" s="1"/>
  <c r="Y63" i="1"/>
  <c r="F64" i="1" s="1"/>
  <c r="Z63" i="1"/>
  <c r="G64" i="1" s="1"/>
  <c r="AA63" i="1"/>
  <c r="H64" i="1" s="1"/>
  <c r="AB63" i="1"/>
  <c r="I64" i="1" s="1"/>
  <c r="AC63" i="1"/>
  <c r="N64" i="1" s="1"/>
  <c r="AD63" i="1"/>
  <c r="O64" i="1" s="1"/>
  <c r="L64" i="1" l="1"/>
  <c r="M64" i="1" s="1"/>
  <c r="J64" i="1"/>
  <c r="K64" i="1" s="1"/>
  <c r="R64" i="1" s="1"/>
  <c r="S64" i="1" s="1"/>
  <c r="T64" i="1"/>
  <c r="U64" i="1" s="1"/>
  <c r="W64" i="1" l="1"/>
  <c r="AE64" i="1"/>
  <c r="P65" i="1" s="1"/>
  <c r="AF64" i="1"/>
  <c r="Q65" i="1" s="1"/>
  <c r="V64" i="1"/>
  <c r="X64" i="1" s="1"/>
  <c r="Y64" i="1"/>
  <c r="F65" i="1" s="1"/>
  <c r="Z64" i="1"/>
  <c r="G65" i="1" s="1"/>
  <c r="AA64" i="1"/>
  <c r="H65" i="1" s="1"/>
  <c r="AB64" i="1"/>
  <c r="I65" i="1" s="1"/>
  <c r="AC64" i="1"/>
  <c r="N65" i="1" s="1"/>
  <c r="AD64" i="1"/>
  <c r="O65" i="1" s="1"/>
  <c r="L65" i="1" l="1"/>
  <c r="M65" i="1" s="1"/>
  <c r="J65" i="1"/>
  <c r="K65" i="1" s="1"/>
  <c r="R65" i="1" s="1"/>
  <c r="S65" i="1" s="1"/>
  <c r="T65" i="1"/>
  <c r="U65" i="1" s="1"/>
  <c r="W65" i="1" l="1"/>
  <c r="AE65" i="1"/>
  <c r="P66" i="1" s="1"/>
  <c r="AF65" i="1"/>
  <c r="Q66" i="1" s="1"/>
  <c r="V65" i="1"/>
  <c r="X65" i="1" s="1"/>
  <c r="Y65" i="1"/>
  <c r="F66" i="1" s="1"/>
  <c r="Z65" i="1"/>
  <c r="G66" i="1" s="1"/>
  <c r="AA65" i="1"/>
  <c r="H66" i="1" s="1"/>
  <c r="AB65" i="1"/>
  <c r="I66" i="1" s="1"/>
  <c r="AC65" i="1"/>
  <c r="N66" i="1" s="1"/>
  <c r="AD65" i="1"/>
  <c r="O66" i="1" s="1"/>
  <c r="L66" i="1" l="1"/>
  <c r="M66" i="1" s="1"/>
  <c r="J66" i="1"/>
  <c r="K66" i="1" s="1"/>
  <c r="R66" i="1" s="1"/>
  <c r="S66" i="1" s="1"/>
  <c r="T66" i="1"/>
  <c r="U66" i="1" s="1"/>
  <c r="W66" i="1" l="1"/>
  <c r="AE66" i="1"/>
  <c r="P67" i="1" s="1"/>
  <c r="AF66" i="1"/>
  <c r="Q67" i="1" s="1"/>
  <c r="V66" i="1"/>
  <c r="X66" i="1" s="1"/>
  <c r="Y66" i="1"/>
  <c r="F67" i="1" s="1"/>
  <c r="Z66" i="1"/>
  <c r="G67" i="1" s="1"/>
  <c r="AA66" i="1"/>
  <c r="H67" i="1" s="1"/>
  <c r="AB66" i="1"/>
  <c r="I67" i="1" s="1"/>
  <c r="AC66" i="1"/>
  <c r="N67" i="1" s="1"/>
  <c r="AD66" i="1"/>
  <c r="O67" i="1" s="1"/>
  <c r="L67" i="1" l="1"/>
  <c r="M67" i="1" s="1"/>
  <c r="J67" i="1"/>
  <c r="K67" i="1" s="1"/>
  <c r="R67" i="1" s="1"/>
  <c r="S67" i="1" s="1"/>
  <c r="T67" i="1"/>
  <c r="U67" i="1" s="1"/>
  <c r="W67" i="1" l="1"/>
  <c r="AE67" i="1"/>
  <c r="P68" i="1" s="1"/>
  <c r="AF67" i="1"/>
  <c r="Q68" i="1" s="1"/>
  <c r="V67" i="1"/>
  <c r="X67" i="1" s="1"/>
  <c r="Y67" i="1"/>
  <c r="F68" i="1" s="1"/>
  <c r="Z67" i="1"/>
  <c r="G68" i="1" s="1"/>
  <c r="AA67" i="1"/>
  <c r="H68" i="1" s="1"/>
  <c r="AB67" i="1"/>
  <c r="I68" i="1" s="1"/>
  <c r="AC67" i="1"/>
  <c r="N68" i="1" s="1"/>
  <c r="AD67" i="1"/>
  <c r="O68" i="1" s="1"/>
  <c r="L68" i="1" l="1"/>
  <c r="M68" i="1" s="1"/>
  <c r="J68" i="1"/>
  <c r="K68" i="1" s="1"/>
  <c r="R68" i="1" s="1"/>
  <c r="S68" i="1" s="1"/>
  <c r="T68" i="1"/>
  <c r="U68" i="1" s="1"/>
  <c r="W68" i="1" l="1"/>
  <c r="AE68" i="1"/>
  <c r="P69" i="1" s="1"/>
  <c r="AF68" i="1"/>
  <c r="Q69" i="1" s="1"/>
  <c r="V68" i="1"/>
  <c r="X68" i="1" s="1"/>
  <c r="Y68" i="1"/>
  <c r="F69" i="1" s="1"/>
  <c r="Z68" i="1"/>
  <c r="G69" i="1" s="1"/>
  <c r="AA68" i="1"/>
  <c r="H69" i="1" s="1"/>
  <c r="AB68" i="1"/>
  <c r="I69" i="1" s="1"/>
  <c r="AC68" i="1"/>
  <c r="N69" i="1" s="1"/>
  <c r="AD68" i="1"/>
  <c r="O69" i="1" s="1"/>
  <c r="L69" i="1" l="1"/>
  <c r="M69" i="1" s="1"/>
  <c r="J69" i="1"/>
  <c r="K69" i="1" s="1"/>
  <c r="R69" i="1" s="1"/>
  <c r="S69" i="1" s="1"/>
  <c r="T69" i="1"/>
  <c r="U69" i="1" s="1"/>
  <c r="W69" i="1" l="1"/>
  <c r="AE69" i="1"/>
  <c r="P70" i="1" s="1"/>
  <c r="AF69" i="1"/>
  <c r="Q70" i="1" s="1"/>
  <c r="V69" i="1"/>
  <c r="X69" i="1" s="1"/>
  <c r="Y69" i="1"/>
  <c r="F70" i="1" s="1"/>
  <c r="Z69" i="1"/>
  <c r="G70" i="1" s="1"/>
  <c r="AA69" i="1"/>
  <c r="H70" i="1" s="1"/>
  <c r="AB69" i="1"/>
  <c r="I70" i="1" s="1"/>
  <c r="AC69" i="1"/>
  <c r="N70" i="1" s="1"/>
  <c r="AD69" i="1"/>
  <c r="O70" i="1" s="1"/>
  <c r="L70" i="1" l="1"/>
  <c r="M70" i="1" s="1"/>
  <c r="J70" i="1"/>
  <c r="K70" i="1" s="1"/>
  <c r="R70" i="1" s="1"/>
  <c r="S70" i="1" s="1"/>
  <c r="T70" i="1"/>
  <c r="U70" i="1" s="1"/>
  <c r="W70" i="1" l="1"/>
  <c r="AE70" i="1"/>
  <c r="P71" i="1" s="1"/>
  <c r="AF70" i="1"/>
  <c r="Q71" i="1" s="1"/>
  <c r="V70" i="1"/>
  <c r="X70" i="1" s="1"/>
  <c r="Y70" i="1"/>
  <c r="F71" i="1" s="1"/>
  <c r="Z70" i="1"/>
  <c r="G71" i="1" s="1"/>
  <c r="AA70" i="1"/>
  <c r="H71" i="1" s="1"/>
  <c r="AB70" i="1"/>
  <c r="I71" i="1" s="1"/>
  <c r="AC70" i="1"/>
  <c r="N71" i="1" s="1"/>
  <c r="AD70" i="1"/>
  <c r="O71" i="1" s="1"/>
  <c r="L71" i="1" l="1"/>
  <c r="M71" i="1" s="1"/>
  <c r="J71" i="1"/>
  <c r="K71" i="1" s="1"/>
  <c r="R71" i="1" s="1"/>
  <c r="S71" i="1" s="1"/>
  <c r="T71" i="1"/>
  <c r="U71" i="1" s="1"/>
  <c r="W71" i="1" l="1"/>
  <c r="AE71" i="1"/>
  <c r="P72" i="1" s="1"/>
  <c r="AF71" i="1"/>
  <c r="Q72" i="1" s="1"/>
  <c r="V71" i="1"/>
  <c r="X71" i="1" s="1"/>
  <c r="Y71" i="1"/>
  <c r="F72" i="1" s="1"/>
  <c r="Z71" i="1"/>
  <c r="G72" i="1" s="1"/>
  <c r="AA71" i="1"/>
  <c r="H72" i="1" s="1"/>
  <c r="AB71" i="1"/>
  <c r="I72" i="1" s="1"/>
  <c r="AC71" i="1"/>
  <c r="N72" i="1" s="1"/>
  <c r="AD71" i="1"/>
  <c r="O72" i="1" s="1"/>
  <c r="L72" i="1" l="1"/>
  <c r="M72" i="1" s="1"/>
  <c r="J72" i="1"/>
  <c r="K72" i="1" s="1"/>
  <c r="R72" i="1" s="1"/>
  <c r="S72" i="1" s="1"/>
  <c r="T72" i="1"/>
  <c r="U72" i="1" s="1"/>
  <c r="W72" i="1" l="1"/>
  <c r="AE72" i="1"/>
  <c r="P73" i="1" s="1"/>
  <c r="AF72" i="1"/>
  <c r="Q73" i="1" s="1"/>
  <c r="V72" i="1"/>
  <c r="X72" i="1" s="1"/>
  <c r="Y72" i="1"/>
  <c r="F73" i="1" s="1"/>
  <c r="Z72" i="1"/>
  <c r="G73" i="1" s="1"/>
  <c r="AA72" i="1"/>
  <c r="H73" i="1" s="1"/>
  <c r="AB72" i="1"/>
  <c r="I73" i="1" s="1"/>
  <c r="AC72" i="1"/>
  <c r="N73" i="1" s="1"/>
  <c r="AD72" i="1"/>
  <c r="O73" i="1" s="1"/>
  <c r="L73" i="1" l="1"/>
  <c r="M73" i="1" s="1"/>
  <c r="J73" i="1"/>
  <c r="K73" i="1" s="1"/>
  <c r="R73" i="1" s="1"/>
  <c r="S73" i="1" s="1"/>
  <c r="T73" i="1"/>
  <c r="U73" i="1" s="1"/>
  <c r="W73" i="1" l="1"/>
  <c r="AE73" i="1"/>
  <c r="P74" i="1" s="1"/>
  <c r="AF73" i="1"/>
  <c r="Q74" i="1" s="1"/>
  <c r="V73" i="1"/>
  <c r="X73" i="1" s="1"/>
  <c r="Y73" i="1"/>
  <c r="F74" i="1" s="1"/>
  <c r="Z73" i="1"/>
  <c r="G74" i="1" s="1"/>
  <c r="AA73" i="1"/>
  <c r="H74" i="1" s="1"/>
  <c r="AB73" i="1"/>
  <c r="I74" i="1" s="1"/>
  <c r="AC73" i="1"/>
  <c r="N74" i="1" s="1"/>
  <c r="AD73" i="1"/>
  <c r="O74" i="1" s="1"/>
  <c r="L74" i="1" l="1"/>
  <c r="M74" i="1" s="1"/>
  <c r="J74" i="1"/>
  <c r="K74" i="1" s="1"/>
  <c r="R74" i="1" s="1"/>
  <c r="S74" i="1" s="1"/>
  <c r="T74" i="1"/>
  <c r="U74" i="1" s="1"/>
  <c r="W74" i="1" l="1"/>
  <c r="AE74" i="1"/>
  <c r="P75" i="1" s="1"/>
  <c r="AF74" i="1"/>
  <c r="Q75" i="1" s="1"/>
  <c r="V74" i="1"/>
  <c r="X74" i="1" s="1"/>
  <c r="Y74" i="1"/>
  <c r="F75" i="1" s="1"/>
  <c r="Z74" i="1"/>
  <c r="G75" i="1" s="1"/>
  <c r="AA74" i="1"/>
  <c r="H75" i="1" s="1"/>
  <c r="AB74" i="1"/>
  <c r="I75" i="1" s="1"/>
  <c r="AC74" i="1"/>
  <c r="N75" i="1" s="1"/>
  <c r="AD74" i="1"/>
  <c r="O75" i="1" s="1"/>
  <c r="L75" i="1" l="1"/>
  <c r="M75" i="1" s="1"/>
  <c r="J75" i="1"/>
  <c r="K75" i="1" s="1"/>
  <c r="R75" i="1" s="1"/>
  <c r="S75" i="1" s="1"/>
  <c r="T75" i="1"/>
  <c r="U75" i="1" s="1"/>
  <c r="W75" i="1" l="1"/>
  <c r="AE75" i="1"/>
  <c r="P76" i="1" s="1"/>
  <c r="AF75" i="1"/>
  <c r="Q76" i="1" s="1"/>
  <c r="V75" i="1"/>
  <c r="X75" i="1" s="1"/>
  <c r="Y75" i="1"/>
  <c r="F76" i="1" s="1"/>
  <c r="Z75" i="1"/>
  <c r="G76" i="1" s="1"/>
  <c r="AA75" i="1"/>
  <c r="H76" i="1" s="1"/>
  <c r="AB75" i="1"/>
  <c r="I76" i="1" s="1"/>
  <c r="AC75" i="1"/>
  <c r="N76" i="1" s="1"/>
  <c r="AD75" i="1"/>
  <c r="O76" i="1" s="1"/>
  <c r="L76" i="1" l="1"/>
  <c r="M76" i="1" s="1"/>
  <c r="J76" i="1"/>
  <c r="K76" i="1" s="1"/>
  <c r="R76" i="1" s="1"/>
  <c r="S76" i="1" s="1"/>
  <c r="T76" i="1"/>
  <c r="U76" i="1" s="1"/>
  <c r="W76" i="1" l="1"/>
  <c r="AE76" i="1"/>
  <c r="P77" i="1" s="1"/>
  <c r="AF76" i="1"/>
  <c r="Q77" i="1" s="1"/>
  <c r="V76" i="1"/>
  <c r="X76" i="1" s="1"/>
  <c r="Y76" i="1"/>
  <c r="F77" i="1" s="1"/>
  <c r="Z76" i="1"/>
  <c r="G77" i="1" s="1"/>
  <c r="AA76" i="1"/>
  <c r="H77" i="1" s="1"/>
  <c r="AB76" i="1"/>
  <c r="I77" i="1" s="1"/>
  <c r="AC76" i="1"/>
  <c r="N77" i="1" s="1"/>
  <c r="AD76" i="1"/>
  <c r="O77" i="1" s="1"/>
  <c r="L77" i="1" l="1"/>
  <c r="M77" i="1" s="1"/>
  <c r="J77" i="1"/>
  <c r="K77" i="1" s="1"/>
  <c r="R77" i="1" s="1"/>
  <c r="S77" i="1" s="1"/>
  <c r="T77" i="1"/>
  <c r="U77" i="1" s="1"/>
  <c r="W77" i="1" l="1"/>
  <c r="AE77" i="1"/>
  <c r="P78" i="1" s="1"/>
  <c r="AF77" i="1"/>
  <c r="Q78" i="1" s="1"/>
  <c r="V77" i="1"/>
  <c r="X77" i="1" s="1"/>
  <c r="Y77" i="1"/>
  <c r="F78" i="1" s="1"/>
  <c r="Z77" i="1"/>
  <c r="G78" i="1" s="1"/>
  <c r="AA77" i="1"/>
  <c r="H78" i="1" s="1"/>
  <c r="AB77" i="1"/>
  <c r="I78" i="1" s="1"/>
  <c r="AC77" i="1"/>
  <c r="N78" i="1" s="1"/>
  <c r="AD77" i="1"/>
  <c r="O78" i="1" s="1"/>
  <c r="L78" i="1" l="1"/>
  <c r="M78" i="1" s="1"/>
  <c r="J78" i="1"/>
  <c r="K78" i="1" s="1"/>
  <c r="R78" i="1" s="1"/>
  <c r="S78" i="1" s="1"/>
  <c r="T78" i="1"/>
  <c r="U78" i="1" s="1"/>
  <c r="W78" i="1" l="1"/>
  <c r="AE78" i="1"/>
  <c r="P79" i="1" s="1"/>
  <c r="AF78" i="1"/>
  <c r="Q79" i="1" s="1"/>
  <c r="V78" i="1"/>
  <c r="X78" i="1" s="1"/>
  <c r="Y78" i="1"/>
  <c r="F79" i="1" s="1"/>
  <c r="Z78" i="1"/>
  <c r="G79" i="1" s="1"/>
  <c r="AA78" i="1"/>
  <c r="H79" i="1" s="1"/>
  <c r="AB78" i="1"/>
  <c r="I79" i="1" s="1"/>
  <c r="AC78" i="1"/>
  <c r="N79" i="1" s="1"/>
  <c r="AD78" i="1"/>
  <c r="O79" i="1" s="1"/>
  <c r="L79" i="1" l="1"/>
  <c r="M79" i="1" s="1"/>
  <c r="J79" i="1"/>
  <c r="K79" i="1" s="1"/>
  <c r="R79" i="1" s="1"/>
  <c r="S79" i="1" s="1"/>
  <c r="T79" i="1"/>
  <c r="U79" i="1" s="1"/>
  <c r="W79" i="1" l="1"/>
  <c r="AE79" i="1"/>
  <c r="P80" i="1" s="1"/>
  <c r="AF79" i="1"/>
  <c r="Q80" i="1" s="1"/>
  <c r="V79" i="1"/>
  <c r="X79" i="1" s="1"/>
  <c r="Y79" i="1"/>
  <c r="F80" i="1" s="1"/>
  <c r="Z79" i="1"/>
  <c r="G80" i="1" s="1"/>
  <c r="AA79" i="1"/>
  <c r="H80" i="1" s="1"/>
  <c r="AB79" i="1"/>
  <c r="I80" i="1" s="1"/>
  <c r="AC79" i="1"/>
  <c r="N80" i="1" s="1"/>
  <c r="AD79" i="1"/>
  <c r="O80" i="1" s="1"/>
  <c r="L80" i="1" l="1"/>
  <c r="M80" i="1" s="1"/>
  <c r="J80" i="1"/>
  <c r="K80" i="1" s="1"/>
  <c r="R80" i="1" s="1"/>
  <c r="S80" i="1" s="1"/>
  <c r="T80" i="1"/>
  <c r="U80" i="1" s="1"/>
  <c r="W80" i="1" l="1"/>
  <c r="AE80" i="1"/>
  <c r="P81" i="1" s="1"/>
  <c r="AF80" i="1"/>
  <c r="Q81" i="1" s="1"/>
  <c r="V80" i="1"/>
  <c r="X80" i="1" s="1"/>
  <c r="Y80" i="1"/>
  <c r="F81" i="1" s="1"/>
  <c r="Z80" i="1"/>
  <c r="G81" i="1" s="1"/>
  <c r="AA80" i="1"/>
  <c r="H81" i="1" s="1"/>
  <c r="AB80" i="1"/>
  <c r="I81" i="1" s="1"/>
  <c r="AC80" i="1"/>
  <c r="N81" i="1" s="1"/>
  <c r="AD80" i="1"/>
  <c r="O81" i="1" s="1"/>
  <c r="L81" i="1" l="1"/>
  <c r="M81" i="1" s="1"/>
  <c r="J81" i="1"/>
  <c r="K81" i="1" s="1"/>
  <c r="R81" i="1" s="1"/>
  <c r="S81" i="1" s="1"/>
  <c r="T81" i="1"/>
  <c r="U81" i="1" s="1"/>
  <c r="W81" i="1" l="1"/>
  <c r="AE81" i="1"/>
  <c r="P82" i="1" s="1"/>
  <c r="AF81" i="1"/>
  <c r="Q82" i="1" s="1"/>
  <c r="V81" i="1"/>
  <c r="X81" i="1" s="1"/>
  <c r="Y81" i="1"/>
  <c r="F82" i="1" s="1"/>
  <c r="Z81" i="1"/>
  <c r="G82" i="1" s="1"/>
  <c r="AA81" i="1"/>
  <c r="H82" i="1" s="1"/>
  <c r="AB81" i="1"/>
  <c r="I82" i="1" s="1"/>
  <c r="AC81" i="1"/>
  <c r="N82" i="1" s="1"/>
  <c r="AD81" i="1"/>
  <c r="O82" i="1" s="1"/>
  <c r="L82" i="1" l="1"/>
  <c r="M82" i="1" s="1"/>
  <c r="J82" i="1"/>
  <c r="K82" i="1" s="1"/>
  <c r="R82" i="1" s="1"/>
  <c r="S82" i="1" s="1"/>
  <c r="T82" i="1"/>
  <c r="U82" i="1" s="1"/>
  <c r="W82" i="1" l="1"/>
  <c r="AE82" i="1"/>
  <c r="P83" i="1" s="1"/>
  <c r="AF82" i="1"/>
  <c r="Q83" i="1" s="1"/>
  <c r="V82" i="1"/>
  <c r="X82" i="1" s="1"/>
  <c r="Y82" i="1"/>
  <c r="F83" i="1" s="1"/>
  <c r="Z82" i="1"/>
  <c r="G83" i="1" s="1"/>
  <c r="AA82" i="1"/>
  <c r="H83" i="1" s="1"/>
  <c r="AB82" i="1"/>
  <c r="I83" i="1" s="1"/>
  <c r="AC82" i="1"/>
  <c r="N83" i="1" s="1"/>
  <c r="AD82" i="1"/>
  <c r="O83" i="1" s="1"/>
  <c r="L83" i="1" l="1"/>
  <c r="M83" i="1" s="1"/>
  <c r="J83" i="1"/>
  <c r="K83" i="1" s="1"/>
  <c r="R83" i="1" s="1"/>
  <c r="S83" i="1" s="1"/>
  <c r="T83" i="1"/>
  <c r="U83" i="1" s="1"/>
  <c r="W83" i="1" l="1"/>
  <c r="AE83" i="1"/>
  <c r="P84" i="1" s="1"/>
  <c r="AF83" i="1"/>
  <c r="Q84" i="1" s="1"/>
  <c r="V83" i="1"/>
  <c r="X83" i="1" s="1"/>
  <c r="Y83" i="1"/>
  <c r="F84" i="1" s="1"/>
  <c r="Z83" i="1"/>
  <c r="G84" i="1" s="1"/>
  <c r="AA83" i="1"/>
  <c r="H84" i="1" s="1"/>
  <c r="AB83" i="1"/>
  <c r="I84" i="1" s="1"/>
  <c r="AC83" i="1"/>
  <c r="N84" i="1" s="1"/>
  <c r="AD83" i="1"/>
  <c r="O84" i="1" s="1"/>
  <c r="L84" i="1" l="1"/>
  <c r="M84" i="1" s="1"/>
  <c r="J84" i="1"/>
  <c r="K84" i="1" s="1"/>
  <c r="R84" i="1" s="1"/>
  <c r="S84" i="1" s="1"/>
  <c r="T84" i="1"/>
  <c r="U84" i="1" s="1"/>
  <c r="W84" i="1" l="1"/>
  <c r="AE84" i="1"/>
  <c r="P85" i="1" s="1"/>
  <c r="AF84" i="1"/>
  <c r="Q85" i="1" s="1"/>
  <c r="V84" i="1"/>
  <c r="X84" i="1" s="1"/>
  <c r="Y84" i="1"/>
  <c r="F85" i="1" s="1"/>
  <c r="Z84" i="1"/>
  <c r="G85" i="1" s="1"/>
  <c r="AA84" i="1"/>
  <c r="H85" i="1" s="1"/>
  <c r="AB84" i="1"/>
  <c r="I85" i="1" s="1"/>
  <c r="AC84" i="1"/>
  <c r="N85" i="1" s="1"/>
  <c r="AD84" i="1"/>
  <c r="O85" i="1" s="1"/>
  <c r="L85" i="1" l="1"/>
  <c r="M85" i="1" s="1"/>
  <c r="J85" i="1"/>
  <c r="K85" i="1" s="1"/>
  <c r="R85" i="1" s="1"/>
  <c r="S85" i="1" s="1"/>
  <c r="T85" i="1"/>
  <c r="U85" i="1" s="1"/>
  <c r="W85" i="1" l="1"/>
  <c r="AE85" i="1"/>
  <c r="P86" i="1" s="1"/>
  <c r="AF85" i="1"/>
  <c r="Q86" i="1" s="1"/>
  <c r="V85" i="1"/>
  <c r="X85" i="1" s="1"/>
  <c r="Y85" i="1"/>
  <c r="F86" i="1" s="1"/>
  <c r="Z85" i="1"/>
  <c r="G86" i="1" s="1"/>
  <c r="AA85" i="1"/>
  <c r="H86" i="1" s="1"/>
  <c r="AB85" i="1"/>
  <c r="I86" i="1" s="1"/>
  <c r="AC85" i="1"/>
  <c r="N86" i="1" s="1"/>
  <c r="AD85" i="1"/>
  <c r="O86" i="1" s="1"/>
  <c r="L86" i="1" l="1"/>
  <c r="M86" i="1" s="1"/>
  <c r="J86" i="1"/>
  <c r="K86" i="1" s="1"/>
  <c r="R86" i="1" s="1"/>
  <c r="S86" i="1" s="1"/>
  <c r="T86" i="1"/>
  <c r="U86" i="1" s="1"/>
  <c r="W86" i="1" l="1"/>
  <c r="AE86" i="1"/>
  <c r="P87" i="1" s="1"/>
  <c r="AF86" i="1"/>
  <c r="Q87" i="1" s="1"/>
  <c r="V86" i="1"/>
  <c r="X86" i="1" s="1"/>
  <c r="Y86" i="1"/>
  <c r="F87" i="1" s="1"/>
  <c r="Z86" i="1"/>
  <c r="G87" i="1" s="1"/>
  <c r="AA86" i="1"/>
  <c r="H87" i="1" s="1"/>
  <c r="AB86" i="1"/>
  <c r="I87" i="1" s="1"/>
  <c r="AC86" i="1"/>
  <c r="N87" i="1" s="1"/>
  <c r="AD86" i="1"/>
  <c r="O87" i="1" s="1"/>
  <c r="L87" i="1" l="1"/>
  <c r="M87" i="1" s="1"/>
  <c r="J87" i="1"/>
  <c r="K87" i="1" s="1"/>
  <c r="R87" i="1" s="1"/>
  <c r="S87" i="1" s="1"/>
  <c r="T87" i="1"/>
  <c r="U87" i="1" s="1"/>
  <c r="W87" i="1" l="1"/>
  <c r="AE87" i="1"/>
  <c r="P88" i="1" s="1"/>
  <c r="AF87" i="1"/>
  <c r="Q88" i="1" s="1"/>
  <c r="V87" i="1"/>
  <c r="X87" i="1" s="1"/>
  <c r="Y87" i="1"/>
  <c r="F88" i="1" s="1"/>
  <c r="Z87" i="1"/>
  <c r="G88" i="1" s="1"/>
  <c r="AA87" i="1"/>
  <c r="H88" i="1" s="1"/>
  <c r="AB87" i="1"/>
  <c r="I88" i="1" s="1"/>
  <c r="AC87" i="1"/>
  <c r="N88" i="1" s="1"/>
  <c r="AD87" i="1"/>
  <c r="O88" i="1" s="1"/>
  <c r="L88" i="1" l="1"/>
  <c r="M88" i="1" s="1"/>
  <c r="J88" i="1"/>
  <c r="K88" i="1" s="1"/>
  <c r="R88" i="1" s="1"/>
  <c r="S88" i="1" s="1"/>
  <c r="T88" i="1"/>
  <c r="U88" i="1" s="1"/>
  <c r="W88" i="1" l="1"/>
  <c r="AE88" i="1"/>
  <c r="P89" i="1" s="1"/>
  <c r="AF88" i="1"/>
  <c r="Q89" i="1" s="1"/>
  <c r="V88" i="1"/>
  <c r="X88" i="1" s="1"/>
  <c r="Y88" i="1"/>
  <c r="F89" i="1" s="1"/>
  <c r="Z88" i="1"/>
  <c r="G89" i="1" s="1"/>
  <c r="AA88" i="1"/>
  <c r="H89" i="1" s="1"/>
  <c r="AB88" i="1"/>
  <c r="I89" i="1" s="1"/>
  <c r="AC88" i="1"/>
  <c r="N89" i="1" s="1"/>
  <c r="AD88" i="1"/>
  <c r="O89" i="1" s="1"/>
  <c r="L89" i="1" l="1"/>
  <c r="M89" i="1" s="1"/>
  <c r="J89" i="1"/>
  <c r="K89" i="1" s="1"/>
  <c r="R89" i="1" s="1"/>
  <c r="S89" i="1" s="1"/>
  <c r="T89" i="1"/>
  <c r="U89" i="1" s="1"/>
  <c r="W89" i="1" l="1"/>
  <c r="AE89" i="1"/>
  <c r="P90" i="1" s="1"/>
  <c r="AF89" i="1"/>
  <c r="Q90" i="1" s="1"/>
  <c r="V89" i="1"/>
  <c r="X89" i="1" s="1"/>
  <c r="Y89" i="1"/>
  <c r="F90" i="1" s="1"/>
  <c r="Z89" i="1"/>
  <c r="G90" i="1" s="1"/>
  <c r="AA89" i="1"/>
  <c r="H90" i="1" s="1"/>
  <c r="AB89" i="1"/>
  <c r="I90" i="1" s="1"/>
  <c r="AC89" i="1"/>
  <c r="N90" i="1" s="1"/>
  <c r="AD89" i="1"/>
  <c r="O90" i="1" s="1"/>
  <c r="L90" i="1" l="1"/>
  <c r="M90" i="1" s="1"/>
  <c r="J90" i="1"/>
  <c r="K90" i="1" s="1"/>
  <c r="R90" i="1" s="1"/>
  <c r="S90" i="1" s="1"/>
  <c r="T90" i="1"/>
  <c r="U90" i="1" s="1"/>
  <c r="W90" i="1" l="1"/>
  <c r="AE90" i="1"/>
  <c r="P91" i="1" s="1"/>
  <c r="AF90" i="1"/>
  <c r="Q91" i="1" s="1"/>
  <c r="V90" i="1"/>
  <c r="X90" i="1" s="1"/>
  <c r="Y90" i="1"/>
  <c r="F91" i="1" s="1"/>
  <c r="Z90" i="1"/>
  <c r="G91" i="1" s="1"/>
  <c r="AA90" i="1"/>
  <c r="H91" i="1" s="1"/>
  <c r="AB90" i="1"/>
  <c r="I91" i="1" s="1"/>
  <c r="AC90" i="1"/>
  <c r="N91" i="1" s="1"/>
  <c r="AD90" i="1"/>
  <c r="O91" i="1" s="1"/>
  <c r="L91" i="1" l="1"/>
  <c r="M91" i="1" s="1"/>
  <c r="J91" i="1"/>
  <c r="K91" i="1" s="1"/>
  <c r="R91" i="1" s="1"/>
  <c r="S91" i="1" s="1"/>
  <c r="T91" i="1"/>
  <c r="U91" i="1" s="1"/>
  <c r="W91" i="1" l="1"/>
  <c r="AE91" i="1"/>
  <c r="P92" i="1" s="1"/>
  <c r="AF91" i="1"/>
  <c r="Q92" i="1" s="1"/>
  <c r="V91" i="1"/>
  <c r="X91" i="1" s="1"/>
  <c r="Y91" i="1"/>
  <c r="F92" i="1" s="1"/>
  <c r="Z91" i="1"/>
  <c r="G92" i="1" s="1"/>
  <c r="AA91" i="1"/>
  <c r="H92" i="1" s="1"/>
  <c r="AB91" i="1"/>
  <c r="I92" i="1" s="1"/>
  <c r="AC91" i="1"/>
  <c r="N92" i="1" s="1"/>
  <c r="AD91" i="1"/>
  <c r="O92" i="1" s="1"/>
  <c r="L92" i="1" l="1"/>
  <c r="M92" i="1" s="1"/>
  <c r="J92" i="1"/>
  <c r="K92" i="1" s="1"/>
  <c r="R92" i="1" s="1"/>
  <c r="S92" i="1" s="1"/>
  <c r="T92" i="1"/>
  <c r="U92" i="1" s="1"/>
  <c r="W92" i="1" l="1"/>
  <c r="AE92" i="1"/>
  <c r="P93" i="1" s="1"/>
  <c r="AF92" i="1"/>
  <c r="Q93" i="1" s="1"/>
  <c r="V92" i="1"/>
  <c r="X92" i="1" s="1"/>
  <c r="Y92" i="1"/>
  <c r="F93" i="1" s="1"/>
  <c r="Z92" i="1"/>
  <c r="G93" i="1" s="1"/>
  <c r="AA92" i="1"/>
  <c r="H93" i="1" s="1"/>
  <c r="AB92" i="1"/>
  <c r="I93" i="1" s="1"/>
  <c r="AC92" i="1"/>
  <c r="N93" i="1" s="1"/>
  <c r="AD92" i="1"/>
  <c r="O93" i="1" s="1"/>
  <c r="L93" i="1" l="1"/>
  <c r="M93" i="1" s="1"/>
  <c r="J93" i="1"/>
  <c r="K93" i="1" s="1"/>
  <c r="R93" i="1" s="1"/>
  <c r="S93" i="1" s="1"/>
  <c r="T93" i="1"/>
  <c r="U93" i="1" s="1"/>
  <c r="W93" i="1" l="1"/>
  <c r="AE93" i="1"/>
  <c r="P94" i="1" s="1"/>
  <c r="AF93" i="1"/>
  <c r="Q94" i="1" s="1"/>
  <c r="V93" i="1"/>
  <c r="X93" i="1" s="1"/>
  <c r="Y93" i="1"/>
  <c r="F94" i="1" s="1"/>
  <c r="Z93" i="1"/>
  <c r="G94" i="1" s="1"/>
  <c r="AA93" i="1"/>
  <c r="H94" i="1" s="1"/>
  <c r="AB93" i="1"/>
  <c r="I94" i="1" s="1"/>
  <c r="AC93" i="1"/>
  <c r="N94" i="1" s="1"/>
  <c r="AD93" i="1"/>
  <c r="O94" i="1" s="1"/>
  <c r="L94" i="1" l="1"/>
  <c r="M94" i="1" s="1"/>
  <c r="J94" i="1"/>
  <c r="K94" i="1" s="1"/>
  <c r="R94" i="1" s="1"/>
  <c r="S94" i="1" s="1"/>
  <c r="T94" i="1"/>
  <c r="U94" i="1" s="1"/>
  <c r="W94" i="1" l="1"/>
  <c r="AE94" i="1"/>
  <c r="P95" i="1" s="1"/>
  <c r="AF94" i="1"/>
  <c r="Q95" i="1" s="1"/>
  <c r="V94" i="1"/>
  <c r="X94" i="1" s="1"/>
  <c r="Y94" i="1"/>
  <c r="F95" i="1" s="1"/>
  <c r="Z94" i="1"/>
  <c r="G95" i="1" s="1"/>
  <c r="AA94" i="1"/>
  <c r="H95" i="1" s="1"/>
  <c r="AB94" i="1"/>
  <c r="I95" i="1" s="1"/>
  <c r="AC94" i="1"/>
  <c r="N95" i="1" s="1"/>
  <c r="AD94" i="1"/>
  <c r="O95" i="1" s="1"/>
  <c r="L95" i="1" l="1"/>
  <c r="M95" i="1" s="1"/>
  <c r="J95" i="1"/>
  <c r="K95" i="1" s="1"/>
  <c r="R95" i="1" s="1"/>
  <c r="S95" i="1" s="1"/>
  <c r="T95" i="1"/>
  <c r="U95" i="1" s="1"/>
  <c r="W95" i="1" l="1"/>
  <c r="AE95" i="1"/>
  <c r="P96" i="1" s="1"/>
  <c r="AF95" i="1"/>
  <c r="Q96" i="1" s="1"/>
  <c r="V95" i="1"/>
  <c r="X95" i="1" s="1"/>
  <c r="Y95" i="1"/>
  <c r="F96" i="1" s="1"/>
  <c r="Z95" i="1"/>
  <c r="G96" i="1" s="1"/>
  <c r="AA95" i="1"/>
  <c r="H96" i="1" s="1"/>
  <c r="AB95" i="1"/>
  <c r="I96" i="1" s="1"/>
  <c r="AC95" i="1"/>
  <c r="N96" i="1" s="1"/>
  <c r="AD95" i="1"/>
  <c r="O96" i="1" s="1"/>
  <c r="L96" i="1" l="1"/>
  <c r="M96" i="1" s="1"/>
  <c r="J96" i="1"/>
  <c r="K96" i="1" s="1"/>
  <c r="R96" i="1" s="1"/>
  <c r="S96" i="1" s="1"/>
  <c r="T96" i="1"/>
  <c r="U96" i="1" s="1"/>
  <c r="W96" i="1" l="1"/>
  <c r="AE96" i="1"/>
  <c r="P97" i="1" s="1"/>
  <c r="AF96" i="1"/>
  <c r="Q97" i="1" s="1"/>
  <c r="V96" i="1"/>
  <c r="X96" i="1" s="1"/>
  <c r="Y96" i="1"/>
  <c r="F97" i="1" s="1"/>
  <c r="Z96" i="1"/>
  <c r="G97" i="1" s="1"/>
  <c r="AA96" i="1"/>
  <c r="H97" i="1" s="1"/>
  <c r="AB96" i="1"/>
  <c r="I97" i="1" s="1"/>
  <c r="AC96" i="1"/>
  <c r="N97" i="1" s="1"/>
  <c r="AD96" i="1"/>
  <c r="O97" i="1" s="1"/>
  <c r="L97" i="1" l="1"/>
  <c r="M97" i="1" s="1"/>
  <c r="J97" i="1"/>
  <c r="K97" i="1" s="1"/>
  <c r="R97" i="1" s="1"/>
  <c r="S97" i="1" s="1"/>
  <c r="T97" i="1"/>
  <c r="U97" i="1" s="1"/>
  <c r="W97" i="1" l="1"/>
  <c r="AE97" i="1"/>
  <c r="P98" i="1" s="1"/>
  <c r="AF97" i="1"/>
  <c r="Q98" i="1" s="1"/>
  <c r="V97" i="1"/>
  <c r="X97" i="1" s="1"/>
  <c r="Y97" i="1"/>
  <c r="F98" i="1" s="1"/>
  <c r="Z97" i="1"/>
  <c r="G98" i="1" s="1"/>
  <c r="AA97" i="1"/>
  <c r="H98" i="1" s="1"/>
  <c r="AB97" i="1"/>
  <c r="I98" i="1" s="1"/>
  <c r="AC97" i="1"/>
  <c r="N98" i="1" s="1"/>
  <c r="AD97" i="1"/>
  <c r="O98" i="1" s="1"/>
  <c r="L98" i="1" l="1"/>
  <c r="M98" i="1" s="1"/>
  <c r="J98" i="1"/>
  <c r="K98" i="1" s="1"/>
  <c r="R98" i="1" s="1"/>
  <c r="S98" i="1" s="1"/>
  <c r="T98" i="1"/>
  <c r="U98" i="1" s="1"/>
  <c r="W98" i="1" l="1"/>
  <c r="AE98" i="1"/>
  <c r="P99" i="1" s="1"/>
  <c r="AF98" i="1"/>
  <c r="Q99" i="1" s="1"/>
  <c r="V98" i="1"/>
  <c r="X98" i="1" s="1"/>
  <c r="Y98" i="1"/>
  <c r="F99" i="1" s="1"/>
  <c r="Z98" i="1"/>
  <c r="G99" i="1" s="1"/>
  <c r="AA98" i="1"/>
  <c r="H99" i="1" s="1"/>
  <c r="AB98" i="1"/>
  <c r="I99" i="1" s="1"/>
  <c r="AC98" i="1"/>
  <c r="N99" i="1" s="1"/>
  <c r="AD98" i="1"/>
  <c r="O99" i="1" s="1"/>
  <c r="L99" i="1" l="1"/>
  <c r="M99" i="1" s="1"/>
  <c r="J99" i="1"/>
  <c r="K99" i="1" s="1"/>
  <c r="R99" i="1" s="1"/>
  <c r="S99" i="1" s="1"/>
  <c r="T99" i="1"/>
  <c r="U99" i="1" s="1"/>
  <c r="W99" i="1" l="1"/>
  <c r="AE99" i="1"/>
  <c r="P100" i="1" s="1"/>
  <c r="AF99" i="1"/>
  <c r="Q100" i="1" s="1"/>
  <c r="V99" i="1"/>
  <c r="X99" i="1" s="1"/>
  <c r="Y99" i="1"/>
  <c r="F100" i="1" s="1"/>
  <c r="Z99" i="1"/>
  <c r="G100" i="1" s="1"/>
  <c r="AA99" i="1"/>
  <c r="H100" i="1" s="1"/>
  <c r="AB99" i="1"/>
  <c r="I100" i="1" s="1"/>
  <c r="AC99" i="1"/>
  <c r="N100" i="1" s="1"/>
  <c r="AD99" i="1"/>
  <c r="O100" i="1" s="1"/>
  <c r="L100" i="1" l="1"/>
  <c r="M100" i="1" s="1"/>
  <c r="J100" i="1"/>
  <c r="K100" i="1" s="1"/>
  <c r="R100" i="1" s="1"/>
  <c r="S100" i="1" s="1"/>
  <c r="T100" i="1"/>
  <c r="U100" i="1" s="1"/>
  <c r="W100" i="1" l="1"/>
  <c r="AE100" i="1"/>
  <c r="P101" i="1" s="1"/>
  <c r="AF100" i="1"/>
  <c r="Q101" i="1" s="1"/>
  <c r="V100" i="1"/>
  <c r="X100" i="1" s="1"/>
  <c r="Y100" i="1"/>
  <c r="F101" i="1" s="1"/>
  <c r="Z100" i="1"/>
  <c r="G101" i="1" s="1"/>
  <c r="AA100" i="1"/>
  <c r="H101" i="1" s="1"/>
  <c r="AB100" i="1"/>
  <c r="I101" i="1" s="1"/>
  <c r="AC100" i="1"/>
  <c r="N101" i="1" s="1"/>
  <c r="AD100" i="1"/>
  <c r="O101" i="1" s="1"/>
  <c r="L101" i="1" l="1"/>
  <c r="M101" i="1" s="1"/>
  <c r="J101" i="1"/>
  <c r="K101" i="1" s="1"/>
  <c r="R101" i="1" s="1"/>
  <c r="S101" i="1" s="1"/>
  <c r="T101" i="1"/>
  <c r="U101" i="1" s="1"/>
  <c r="W101" i="1" l="1"/>
  <c r="AE101" i="1"/>
  <c r="P102" i="1" s="1"/>
  <c r="AF101" i="1"/>
  <c r="Q102" i="1" s="1"/>
  <c r="V101" i="1"/>
  <c r="X101" i="1" s="1"/>
  <c r="Y101" i="1"/>
  <c r="F102" i="1" s="1"/>
  <c r="Z101" i="1"/>
  <c r="G102" i="1" s="1"/>
  <c r="AA101" i="1"/>
  <c r="H102" i="1" s="1"/>
  <c r="AB101" i="1"/>
  <c r="I102" i="1" s="1"/>
  <c r="AC101" i="1"/>
  <c r="N102" i="1" s="1"/>
  <c r="AD101" i="1"/>
  <c r="O102" i="1" s="1"/>
  <c r="L102" i="1" l="1"/>
  <c r="M102" i="1" s="1"/>
  <c r="J102" i="1"/>
  <c r="K102" i="1" s="1"/>
  <c r="R102" i="1" s="1"/>
  <c r="S102" i="1" s="1"/>
  <c r="T102" i="1"/>
  <c r="U102" i="1" s="1"/>
  <c r="W102" i="1" l="1"/>
  <c r="AE102" i="1"/>
  <c r="P103" i="1" s="1"/>
  <c r="AF102" i="1"/>
  <c r="Q103" i="1" s="1"/>
  <c r="V102" i="1"/>
  <c r="X102" i="1" s="1"/>
  <c r="Y102" i="1"/>
  <c r="F103" i="1" s="1"/>
  <c r="Z102" i="1"/>
  <c r="G103" i="1" s="1"/>
  <c r="AA102" i="1"/>
  <c r="H103" i="1" s="1"/>
  <c r="AB102" i="1"/>
  <c r="I103" i="1" s="1"/>
  <c r="AC102" i="1"/>
  <c r="N103" i="1" s="1"/>
  <c r="AD102" i="1"/>
  <c r="O103" i="1" s="1"/>
  <c r="L103" i="1" l="1"/>
  <c r="M103" i="1" s="1"/>
  <c r="J103" i="1"/>
  <c r="K103" i="1" s="1"/>
  <c r="R103" i="1" s="1"/>
  <c r="S103" i="1" s="1"/>
  <c r="T103" i="1"/>
  <c r="U103" i="1" s="1"/>
  <c r="W103" i="1" l="1"/>
  <c r="AE103" i="1"/>
  <c r="P104" i="1" s="1"/>
  <c r="AF103" i="1"/>
  <c r="Q104" i="1" s="1"/>
  <c r="V103" i="1"/>
  <c r="X103" i="1" s="1"/>
  <c r="Y103" i="1"/>
  <c r="F104" i="1" s="1"/>
  <c r="Z103" i="1"/>
  <c r="G104" i="1" s="1"/>
  <c r="AA103" i="1"/>
  <c r="H104" i="1" s="1"/>
  <c r="AB103" i="1"/>
  <c r="I104" i="1" s="1"/>
  <c r="AC103" i="1"/>
  <c r="N104" i="1" s="1"/>
  <c r="AD103" i="1"/>
  <c r="O104" i="1" s="1"/>
  <c r="L104" i="1" l="1"/>
  <c r="M104" i="1" s="1"/>
  <c r="J104" i="1"/>
  <c r="K104" i="1" s="1"/>
  <c r="R104" i="1" s="1"/>
  <c r="S104" i="1" s="1"/>
  <c r="T104" i="1"/>
  <c r="U104" i="1" s="1"/>
  <c r="W104" i="1" l="1"/>
  <c r="AE104" i="1"/>
  <c r="P105" i="1" s="1"/>
  <c r="AF104" i="1"/>
  <c r="Q105" i="1" s="1"/>
  <c r="V104" i="1"/>
  <c r="X104" i="1" s="1"/>
  <c r="Y104" i="1"/>
  <c r="F105" i="1" s="1"/>
  <c r="Z104" i="1"/>
  <c r="G105" i="1" s="1"/>
  <c r="AA104" i="1"/>
  <c r="H105" i="1" s="1"/>
  <c r="AB104" i="1"/>
  <c r="I105" i="1" s="1"/>
  <c r="AC104" i="1"/>
  <c r="N105" i="1" s="1"/>
  <c r="AD104" i="1"/>
  <c r="O105" i="1" s="1"/>
  <c r="L105" i="1" l="1"/>
  <c r="M105" i="1" s="1"/>
  <c r="J105" i="1"/>
  <c r="K105" i="1" s="1"/>
  <c r="R105" i="1" s="1"/>
  <c r="S105" i="1" s="1"/>
  <c r="T105" i="1"/>
  <c r="U105" i="1" s="1"/>
  <c r="W105" i="1" l="1"/>
  <c r="AE105" i="1"/>
  <c r="P106" i="1" s="1"/>
  <c r="AF105" i="1"/>
  <c r="Q106" i="1" s="1"/>
  <c r="V105" i="1"/>
  <c r="X105" i="1" s="1"/>
  <c r="Y105" i="1"/>
  <c r="F106" i="1" s="1"/>
  <c r="Z105" i="1"/>
  <c r="G106" i="1" s="1"/>
  <c r="AA105" i="1"/>
  <c r="H106" i="1" s="1"/>
  <c r="AB105" i="1"/>
  <c r="I106" i="1" s="1"/>
  <c r="AC105" i="1"/>
  <c r="N106" i="1" s="1"/>
  <c r="AD105" i="1"/>
  <c r="O106" i="1" s="1"/>
  <c r="L106" i="1" l="1"/>
  <c r="M106" i="1" s="1"/>
  <c r="J106" i="1"/>
  <c r="K106" i="1" s="1"/>
  <c r="R106" i="1" s="1"/>
  <c r="S106" i="1" s="1"/>
  <c r="T106" i="1"/>
  <c r="U106" i="1" s="1"/>
  <c r="W106" i="1" l="1"/>
  <c r="AE106" i="1"/>
  <c r="AF106" i="1"/>
  <c r="V106" i="1"/>
  <c r="X106" i="1" s="1"/>
  <c r="Y106" i="1"/>
  <c r="Z106" i="1"/>
  <c r="AA106" i="1"/>
  <c r="AB106" i="1"/>
  <c r="AC106" i="1"/>
  <c r="AD106" i="1"/>
</calcChain>
</file>

<file path=xl/sharedStrings.xml><?xml version="1.0" encoding="utf-8"?>
<sst xmlns="http://schemas.openxmlformats.org/spreadsheetml/2006/main" count="63" uniqueCount="63">
  <si>
    <t>h1 = w1*i1+w2*i2</t>
  </si>
  <si>
    <t>∂E_total/∂w5=∂(E1+E2)/∂w5</t>
  </si>
  <si>
    <t>h2 = w3*i1+w4*i2</t>
  </si>
  <si>
    <t>∂E_total/∂w5=∂E1/∂w5</t>
  </si>
  <si>
    <t>a_h1 = σ(h1)=1/(1+exp(-h1))</t>
  </si>
  <si>
    <t>∂E_total/∂w5=∂E1/a_o1*∂a_o1/∂o1*∂o1/∂w5</t>
  </si>
  <si>
    <t>a_h2=σ(h2)</t>
  </si>
  <si>
    <t>∂E1/∂a_o1 = ∂(1/2(t1-a_o1)**2)/∂a_o1=a_o1-t1</t>
  </si>
  <si>
    <t>o1=w5*a_h1+w6*a_h2</t>
  </si>
  <si>
    <t>∂a_o1/∂o1=∂(σ(o1))/∂o1=a_o1*(1-a_o1)</t>
  </si>
  <si>
    <t>o2=w7*a_h1+w8*a_h2</t>
  </si>
  <si>
    <t>∂o1/∂w5=a_h1</t>
  </si>
  <si>
    <t>a_o1=σ(o1)</t>
  </si>
  <si>
    <t>a_o2=σ(o2)</t>
  </si>
  <si>
    <t>∂E_total/∂w5=(a_o1-t1)*a_o1*(1-a_o1)*a_h1</t>
  </si>
  <si>
    <t>E_total = E1+E2</t>
  </si>
  <si>
    <t>∂E_total/∂w6=(a_o1-t1)*a_o1*(1-a_o1)*a_h2</t>
  </si>
  <si>
    <t>E1=1/2(t1-a_o1)**2</t>
  </si>
  <si>
    <t>∂E_total/∂w7=(a_o2-t2)*a_o2*(1-a_o2)*a_h1</t>
  </si>
  <si>
    <t xml:space="preserve">∂E_total/∂w1 = ∂E_total/∂a_h1*∂a_h1/∂h1*∂h1/∂w1 </t>
  </si>
  <si>
    <t>E2=1/2(t2-a_o2)**2</t>
  </si>
  <si>
    <t>∂E_total/∂w8=(a_o2-t2)*a_o2*(1-a_o2)*a_h2</t>
  </si>
  <si>
    <t xml:space="preserve">∂E_total/∂w2 = ∂E_total/∂a_h1*∂a_h1/∂h1*∂h1/∂w2 </t>
  </si>
  <si>
    <t xml:space="preserve">∂E_total/∂w3 = ∂E_total/∂a_h2*∂a_h2/∂h2*∂h2/∂w3 </t>
  </si>
  <si>
    <t>∂E1/∂a_h1 = (a_01-t1) * a_o1 * (1-a_o1) * w5</t>
  </si>
  <si>
    <t>∂E2/∂a_h1 = (a_02-t2) * a_o2 * (1-a_o2) * w7</t>
  </si>
  <si>
    <t>∂E_total/∂a_h1 = (a_o1-t1)*a_o1*(1-a_o1)*w5+(a_o2-t2)*a_o2*(1-a_o2)*w7</t>
  </si>
  <si>
    <t>∂E_total/∂a_h2 = (a_o1-t1)*a_o1*(1-a_o1)*w6+(a_o2-t2)*a_o2*(1-a_o2)*w8</t>
  </si>
  <si>
    <t>∂E_total/∂w1 = ((a_o1-t1)*a_o1*(1-a_o1)*w5 + (a_02-t2)*a_o2*(1-a_o2)*w7) * a_h1 * (1-a_h1)*i1</t>
  </si>
  <si>
    <t>∂E_total/∂w2 = ((a_o1-t1)*a_o1*(1-a_o1)*w5 + (a_02-t2)*a_o2*(1-a_o2)*w7) * a_h1 * (1-a_h1)*i2</t>
  </si>
  <si>
    <t>∂E_total/∂w3 = ((a_o1-t1)*a_o1*(1-a_o1)*w6 + (a_02-t2)*a_o2*(1-a_o2)*w8) * a_h2 * (1-a_h2)*i1</t>
  </si>
  <si>
    <t>∂E_total/∂w4 = ((a_o1-t1)*a_o1*(1-a_o1)*w6 + (a_02-t2)*a_o2*(1-a_o2)*w8) * a_h2 * (1-a_h2)*i2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</si>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</sst>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Sheet1!$X$29:$X$53</c:f>
              <c:numCache>
                <c:formatCode>General</c:formatCode>
                <c:ptCount val="25"/>
                <c:pt idx="0">
                  <c:v>1.4181377937891659E-2</c:v>
                </c:pt>
                <c:pt idx="1">
                  <c:v>1.2595285779261649E-2</c:v>
                </c:pt>
                <c:pt idx="2">
                  <c:v>1.1168497895359824E-2</c:v>
                </c:pt>
                <c:pt idx="3">
                  <c:v>9.8888091658842162E-3</c:v>
                </c:pt>
                <c:pt idx="4">
                  <c:v>8.744141161863778E-3</c:v>
                </c:pt>
                <c:pt idx="5">
                  <c:v>7.7227428660228952E-3</c:v>
                </c:pt>
                <c:pt idx="6">
                  <c:v>6.8133439942310416E-3</c:v>
                </c:pt>
                <c:pt idx="7">
                  <c:v>6.0052655250889663E-3</c:v>
                </c:pt>
                <c:pt idx="8">
                  <c:v>5.2884930128995816E-3</c:v>
                </c:pt>
                <c:pt idx="9">
                  <c:v>4.6537186174198655E-3</c:v>
                </c:pt>
                <c:pt idx="10">
                  <c:v>4.0923576888195912E-3</c:v>
                </c:pt>
                <c:pt idx="11">
                  <c:v>3.5965453441843664E-3</c:v>
                </c:pt>
                <c:pt idx="12">
                  <c:v>3.1591178864401625E-3</c:v>
                </c:pt>
                <c:pt idx="13">
                  <c:v>2.7735832448166709E-3</c:v>
                </c:pt>
                <c:pt idx="14">
                  <c:v>2.4340839286542868E-3</c:v>
                </c:pt>
                <c:pt idx="15">
                  <c:v>2.135355331029484E-3</c:v>
                </c:pt>
                <c:pt idx="16">
                  <c:v>1.8726816240073395E-3</c:v>
                </c:pt>
                <c:pt idx="17">
                  <c:v>1.641850967724295E-3</c:v>
                </c:pt>
                <c:pt idx="18">
                  <c:v>1.4391113152232996E-3</c:v>
                </c:pt>
                <c:pt idx="19">
                  <c:v>1.261127731598781E-3</c:v>
                </c:pt>
                <c:pt idx="20">
                  <c:v>1.1049418531657211E-3</c:v>
                </c:pt>
                <c:pt idx="21">
                  <c:v>9.6793388162279758E-4</c:v>
                </c:pt>
                <c:pt idx="22">
                  <c:v>8.4778733043932089E-4</c:v>
                </c:pt>
                <c:pt idx="23">
                  <c:v>7.4245660705345422E-4</c:v>
                </c:pt>
                <c:pt idx="24">
                  <c:v>6.5013741672457093E-4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4A5-4096-BA6D-2C7D5FE0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62279"/>
        <c:axId val="939527"/>
      </c:lineChart>
      <c:catAx>
        <c:axId val="889462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27"/>
        <c:crosses val="autoZero"/>
        <c:auto val="1"/>
        <c:lblAlgn val="ctr"/>
        <c:lblOffset val="100"/>
        <c:noMultiLvlLbl val="0"/>
      </c:catAx>
      <c:valAx>
        <c:axId val="939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462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8</xdr:row>
      <xdr:rowOff>76200</xdr:rowOff>
    </xdr:from>
    <xdr:to>
      <xdr:col>5</xdr:col>
      <xdr:colOff>257175</xdr:colOff>
      <xdr:row>9</xdr:row>
      <xdr:rowOff>133350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4BF8CB91-51B6-48F0-809D-40929A781A0F}"/>
            </a:ext>
            <a:ext uri="{147F2762-F138-4A5C-976F-8EAC2B608ADB}">
              <a16:predDERef xmlns:a16="http://schemas.microsoft.com/office/drawing/2014/main" pred="{09053509-4208-4D65-BC88-0EDD7C4B5D7F}"/>
            </a:ext>
          </a:extLst>
        </xdr:cNvPr>
        <xdr:cNvSpPr txBox="1"/>
      </xdr:nvSpPr>
      <xdr:spPr>
        <a:xfrm>
          <a:off x="2609850" y="1600200"/>
          <a:ext cx="695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w8=0.55</a:t>
          </a:r>
        </a:p>
      </xdr:txBody>
    </xdr:sp>
    <xdr:clientData/>
  </xdr:twoCellAnchor>
  <xdr:twoCellAnchor>
    <xdr:from>
      <xdr:col>7</xdr:col>
      <xdr:colOff>47625</xdr:colOff>
      <xdr:row>5</xdr:row>
      <xdr:rowOff>152400</xdr:rowOff>
    </xdr:from>
    <xdr:to>
      <xdr:col>7</xdr:col>
      <xdr:colOff>352425</xdr:colOff>
      <xdr:row>7</xdr:row>
      <xdr:rowOff>19050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8C7FEFCE-0B0F-46ED-8B6A-E540C1E97BD3}"/>
            </a:ext>
            <a:ext uri="{147F2762-F138-4A5C-976F-8EAC2B608ADB}">
              <a16:predDERef xmlns:a16="http://schemas.microsoft.com/office/drawing/2014/main" pred="{4BF8CB91-51B6-48F0-809D-40929A781A0F}"/>
            </a:ext>
          </a:extLst>
        </xdr:cNvPr>
        <xdr:cNvSpPr txBox="1"/>
      </xdr:nvSpPr>
      <xdr:spPr>
        <a:xfrm>
          <a:off x="4314825" y="1104900"/>
          <a:ext cx="304800" cy="247650"/>
        </a:xfrm>
        <a:prstGeom prst="rect">
          <a:avLst/>
        </a:prstGeom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t2</a:t>
          </a:r>
        </a:p>
      </xdr:txBody>
    </xdr:sp>
    <xdr:clientData/>
  </xdr:twoCellAnchor>
  <xdr:twoCellAnchor>
    <xdr:from>
      <xdr:col>7</xdr:col>
      <xdr:colOff>47625</xdr:colOff>
      <xdr:row>4</xdr:row>
      <xdr:rowOff>47625</xdr:rowOff>
    </xdr:from>
    <xdr:to>
      <xdr:col>7</xdr:col>
      <xdr:colOff>371475</xdr:colOff>
      <xdr:row>5</xdr:row>
      <xdr:rowOff>95250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77E10DD-7291-48F0-9A4C-148112B75124}"/>
            </a:ext>
            <a:ext uri="{147F2762-F138-4A5C-976F-8EAC2B608ADB}">
              <a16:predDERef xmlns:a16="http://schemas.microsoft.com/office/drawing/2014/main" pred="{8C7FEFCE-0B0F-46ED-8B6A-E540C1E97BD3}"/>
            </a:ext>
          </a:extLst>
        </xdr:cNvPr>
        <xdr:cNvSpPr txBox="1"/>
      </xdr:nvSpPr>
      <xdr:spPr>
        <a:xfrm>
          <a:off x="4314825" y="809625"/>
          <a:ext cx="323850" cy="238125"/>
        </a:xfrm>
        <a:prstGeom prst="rect">
          <a:avLst/>
        </a:prstGeom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t1</a:t>
          </a:r>
        </a:p>
      </xdr:txBody>
    </xdr:sp>
    <xdr:clientData/>
  </xdr:twoCellAnchor>
  <xdr:twoCellAnchor>
    <xdr:from>
      <xdr:col>7</xdr:col>
      <xdr:colOff>28575</xdr:colOff>
      <xdr:row>2</xdr:row>
      <xdr:rowOff>114300</xdr:rowOff>
    </xdr:from>
    <xdr:to>
      <xdr:col>9</xdr:col>
      <xdr:colOff>123825</xdr:colOff>
      <xdr:row>3</xdr:row>
      <xdr:rowOff>171450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629F358-8F82-4675-8124-65BE318772AF}"/>
            </a:ext>
            <a:ext uri="{147F2762-F138-4A5C-976F-8EAC2B608ADB}">
              <a16:predDERef xmlns:a16="http://schemas.microsoft.com/office/drawing/2014/main" pred="{D77E10DD-7291-48F0-9A4C-148112B75124}"/>
            </a:ext>
          </a:extLst>
        </xdr:cNvPr>
        <xdr:cNvSpPr txBox="1"/>
      </xdr:nvSpPr>
      <xdr:spPr>
        <a:xfrm>
          <a:off x="4295775" y="495300"/>
          <a:ext cx="1314450" cy="24765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E1=1/2(t1-a_o1)**2</a:t>
          </a:r>
        </a:p>
      </xdr:txBody>
    </xdr:sp>
    <xdr:clientData/>
  </xdr:twoCellAnchor>
  <xdr:twoCellAnchor>
    <xdr:from>
      <xdr:col>6</xdr:col>
      <xdr:colOff>600075</xdr:colOff>
      <xdr:row>7</xdr:row>
      <xdr:rowOff>114300</xdr:rowOff>
    </xdr:from>
    <xdr:to>
      <xdr:col>9</xdr:col>
      <xdr:colOff>95250</xdr:colOff>
      <xdr:row>8</xdr:row>
      <xdr:rowOff>171450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BE261CAC-1AB0-4C68-8F21-872D76699287}"/>
            </a:ext>
            <a:ext uri="{147F2762-F138-4A5C-976F-8EAC2B608ADB}">
              <a16:predDERef xmlns:a16="http://schemas.microsoft.com/office/drawing/2014/main" pred="{6629F358-8F82-4675-8124-65BE318772AF}"/>
            </a:ext>
          </a:extLst>
        </xdr:cNvPr>
        <xdr:cNvSpPr txBox="1"/>
      </xdr:nvSpPr>
      <xdr:spPr>
        <a:xfrm>
          <a:off x="4257675" y="1447800"/>
          <a:ext cx="1323975" cy="24765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E2=1/2(t2-a_o2)**2</a:t>
          </a:r>
        </a:p>
      </xdr:txBody>
    </xdr:sp>
    <xdr:clientData/>
  </xdr:twoCellAnchor>
  <xdr:twoCellAnchor>
    <xdr:from>
      <xdr:col>4</xdr:col>
      <xdr:colOff>533400</xdr:colOff>
      <xdr:row>5</xdr:row>
      <xdr:rowOff>161925</xdr:rowOff>
    </xdr:from>
    <xdr:to>
      <xdr:col>6</xdr:col>
      <xdr:colOff>9525</xdr:colOff>
      <xdr:row>7</xdr:row>
      <xdr:rowOff>28575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07EA70A-0E20-4BDD-A646-03271781BE37}"/>
            </a:ext>
            <a:ext uri="{147F2762-F138-4A5C-976F-8EAC2B608ADB}">
              <a16:predDERef xmlns:a16="http://schemas.microsoft.com/office/drawing/2014/main" pred="{BE261CAC-1AB0-4C68-8F21-872D76699287}"/>
            </a:ext>
          </a:extLst>
        </xdr:cNvPr>
        <xdr:cNvSpPr txBox="1"/>
      </xdr:nvSpPr>
      <xdr:spPr>
        <a:xfrm>
          <a:off x="2971800" y="1114425"/>
          <a:ext cx="695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w7=0.5</a:t>
          </a:r>
        </a:p>
      </xdr:txBody>
    </xdr:sp>
    <xdr:clientData/>
  </xdr:twoCellAnchor>
  <xdr:twoCellAnchor>
    <xdr:from>
      <xdr:col>4</xdr:col>
      <xdr:colOff>523875</xdr:colOff>
      <xdr:row>4</xdr:row>
      <xdr:rowOff>19050</xdr:rowOff>
    </xdr:from>
    <xdr:to>
      <xdr:col>6</xdr:col>
      <xdr:colOff>0</xdr:colOff>
      <xdr:row>5</xdr:row>
      <xdr:rowOff>76200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E2648C4-0B31-493B-8221-27774174D12C}"/>
            </a:ext>
            <a:ext uri="{147F2762-F138-4A5C-976F-8EAC2B608ADB}">
              <a16:predDERef xmlns:a16="http://schemas.microsoft.com/office/drawing/2014/main" pred="{F07EA70A-0E20-4BDD-A646-03271781BE37}"/>
            </a:ext>
          </a:extLst>
        </xdr:cNvPr>
        <xdr:cNvSpPr txBox="1"/>
      </xdr:nvSpPr>
      <xdr:spPr>
        <a:xfrm>
          <a:off x="2962275" y="781050"/>
          <a:ext cx="695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w6=0.45</a:t>
          </a:r>
        </a:p>
      </xdr:txBody>
    </xdr:sp>
    <xdr:clientData/>
  </xdr:twoCellAnchor>
  <xdr:twoCellAnchor>
    <xdr:from>
      <xdr:col>4</xdr:col>
      <xdr:colOff>219075</xdr:colOff>
      <xdr:row>1</xdr:row>
      <xdr:rowOff>114300</xdr:rowOff>
    </xdr:from>
    <xdr:to>
      <xdr:col>5</xdr:col>
      <xdr:colOff>304800</xdr:colOff>
      <xdr:row>2</xdr:row>
      <xdr:rowOff>171450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5A35CE54-7FDA-4651-9F96-FC960A7331B2}"/>
            </a:ext>
            <a:ext uri="{147F2762-F138-4A5C-976F-8EAC2B608ADB}">
              <a16:predDERef xmlns:a16="http://schemas.microsoft.com/office/drawing/2014/main" pred="{6E2648C4-0B31-493B-8221-27774174D12C}"/>
            </a:ext>
          </a:extLst>
        </xdr:cNvPr>
        <xdr:cNvSpPr txBox="1"/>
      </xdr:nvSpPr>
      <xdr:spPr>
        <a:xfrm>
          <a:off x="2657475" y="304800"/>
          <a:ext cx="695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w5=0.4</a:t>
          </a:r>
        </a:p>
      </xdr:txBody>
    </xdr:sp>
    <xdr:clientData/>
  </xdr:twoCellAnchor>
  <xdr:twoCellAnchor>
    <xdr:from>
      <xdr:col>8</xdr:col>
      <xdr:colOff>57150</xdr:colOff>
      <xdr:row>4</xdr:row>
      <xdr:rowOff>104775</xdr:rowOff>
    </xdr:from>
    <xdr:to>
      <xdr:col>9</xdr:col>
      <xdr:colOff>304800</xdr:colOff>
      <xdr:row>6</xdr:row>
      <xdr:rowOff>152400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5B4F924-14DF-4B9C-820F-ED03B591471E}"/>
            </a:ext>
            <a:ext uri="{147F2762-F138-4A5C-976F-8EAC2B608ADB}">
              <a16:predDERef xmlns:a16="http://schemas.microsoft.com/office/drawing/2014/main" pred="{5A35CE54-7FDA-4651-9F96-FC960A7331B2}"/>
            </a:ext>
          </a:extLst>
        </xdr:cNvPr>
        <xdr:cNvSpPr/>
      </xdr:nvSpPr>
      <xdr:spPr>
        <a:xfrm>
          <a:off x="4933950" y="866775"/>
          <a:ext cx="857250" cy="4286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E_Total</a:t>
          </a:r>
        </a:p>
      </xdr:txBody>
    </xdr:sp>
    <xdr:clientData/>
  </xdr:twoCellAnchor>
  <xdr:twoCellAnchor>
    <xdr:from>
      <xdr:col>3</xdr:col>
      <xdr:colOff>276225</xdr:colOff>
      <xdr:row>1</xdr:row>
      <xdr:rowOff>171450</xdr:rowOff>
    </xdr:from>
    <xdr:to>
      <xdr:col>4</xdr:col>
      <xdr:colOff>333375</xdr:colOff>
      <xdr:row>4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A93806D1-FD28-435D-B226-2BFFB07CF457}"/>
            </a:ext>
            <a:ext uri="{147F2762-F138-4A5C-976F-8EAC2B608ADB}">
              <a16:predDERef xmlns:a16="http://schemas.microsoft.com/office/drawing/2014/main" pred="{65B4F924-14DF-4B9C-820F-ED03B591471E}"/>
            </a:ext>
          </a:extLst>
        </xdr:cNvPr>
        <xdr:cNvSpPr/>
      </xdr:nvSpPr>
      <xdr:spPr>
        <a:xfrm>
          <a:off x="2105025" y="361950"/>
          <a:ext cx="666750" cy="40005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a_h1</a:t>
          </a:r>
        </a:p>
      </xdr:txBody>
    </xdr:sp>
    <xdr:clientData/>
  </xdr:twoCellAnchor>
  <xdr:twoCellAnchor>
    <xdr:from>
      <xdr:col>5</xdr:col>
      <xdr:colOff>123825</xdr:colOff>
      <xdr:row>1</xdr:row>
      <xdr:rowOff>171450</xdr:rowOff>
    </xdr:from>
    <xdr:to>
      <xdr:col>5</xdr:col>
      <xdr:colOff>590550</xdr:colOff>
      <xdr:row>4</xdr:row>
      <xdr:rowOff>9525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A4C0D41-7E07-4A0D-97B4-BA42958487C4}"/>
            </a:ext>
            <a:ext uri="{147F2762-F138-4A5C-976F-8EAC2B608ADB}">
              <a16:predDERef xmlns:a16="http://schemas.microsoft.com/office/drawing/2014/main" pred="{A93806D1-FD28-435D-B226-2BFFB07CF457}"/>
            </a:ext>
          </a:extLst>
        </xdr:cNvPr>
        <xdr:cNvSpPr/>
      </xdr:nvSpPr>
      <xdr:spPr>
        <a:xfrm>
          <a:off x="3171825" y="361950"/>
          <a:ext cx="466725" cy="409575"/>
        </a:xfrm>
        <a:prstGeom prst="ellipse">
          <a:avLst/>
        </a:prstGeom>
        <a:solidFill>
          <a:schemeClr val="tx2">
            <a:lumMod val="25000"/>
            <a:lumOff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o1</a:t>
          </a:r>
        </a:p>
      </xdr:txBody>
    </xdr:sp>
    <xdr:clientData/>
  </xdr:twoCellAnchor>
  <xdr:twoCellAnchor>
    <xdr:from>
      <xdr:col>5</xdr:col>
      <xdr:colOff>533400</xdr:colOff>
      <xdr:row>1</xdr:row>
      <xdr:rowOff>180975</xdr:rowOff>
    </xdr:from>
    <xdr:to>
      <xdr:col>6</xdr:col>
      <xdr:colOff>561975</xdr:colOff>
      <xdr:row>4</xdr:row>
      <xdr:rowOff>9525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F371383F-4949-48BB-A8A7-2C59EFAD27D7}"/>
            </a:ext>
            <a:ext uri="{147F2762-F138-4A5C-976F-8EAC2B608ADB}">
              <a16:predDERef xmlns:a16="http://schemas.microsoft.com/office/drawing/2014/main" pred="{3A4C0D41-7E07-4A0D-97B4-BA42958487C4}"/>
            </a:ext>
          </a:extLst>
        </xdr:cNvPr>
        <xdr:cNvSpPr/>
      </xdr:nvSpPr>
      <xdr:spPr>
        <a:xfrm>
          <a:off x="3581400" y="371475"/>
          <a:ext cx="638175" cy="4000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a_o1</a:t>
          </a:r>
        </a:p>
      </xdr:txBody>
    </xdr:sp>
    <xdr:clientData/>
  </xdr:twoCellAnchor>
  <xdr:twoCellAnchor>
    <xdr:from>
      <xdr:col>5</xdr:col>
      <xdr:colOff>123825</xdr:colOff>
      <xdr:row>7</xdr:row>
      <xdr:rowOff>57150</xdr:rowOff>
    </xdr:from>
    <xdr:to>
      <xdr:col>5</xdr:col>
      <xdr:colOff>590550</xdr:colOff>
      <xdr:row>9</xdr:row>
      <xdr:rowOff>76200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208EA97-32A4-4677-9ACF-D543AACC50D3}"/>
            </a:ext>
            <a:ext uri="{147F2762-F138-4A5C-976F-8EAC2B608ADB}">
              <a16:predDERef xmlns:a16="http://schemas.microsoft.com/office/drawing/2014/main" pred="{F371383F-4949-48BB-A8A7-2C59EFAD27D7}"/>
            </a:ext>
          </a:extLst>
        </xdr:cNvPr>
        <xdr:cNvSpPr/>
      </xdr:nvSpPr>
      <xdr:spPr>
        <a:xfrm>
          <a:off x="3171825" y="1390650"/>
          <a:ext cx="466725" cy="400050"/>
        </a:xfrm>
        <a:prstGeom prst="ellipse">
          <a:avLst/>
        </a:prstGeom>
        <a:solidFill>
          <a:schemeClr val="tx2">
            <a:lumMod val="25000"/>
            <a:lumOff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o2</a:t>
          </a:r>
        </a:p>
      </xdr:txBody>
    </xdr:sp>
    <xdr:clientData/>
  </xdr:twoCellAnchor>
  <xdr:twoCellAnchor>
    <xdr:from>
      <xdr:col>3</xdr:col>
      <xdr:colOff>219075</xdr:colOff>
      <xdr:row>7</xdr:row>
      <xdr:rowOff>57150</xdr:rowOff>
    </xdr:from>
    <xdr:to>
      <xdr:col>4</xdr:col>
      <xdr:colOff>247650</xdr:colOff>
      <xdr:row>9</xdr:row>
      <xdr:rowOff>76200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19ABB6B8-B2FA-4C79-8CD2-67F689E04005}"/>
            </a:ext>
            <a:ext uri="{147F2762-F138-4A5C-976F-8EAC2B608ADB}">
              <a16:predDERef xmlns:a16="http://schemas.microsoft.com/office/drawing/2014/main" pred="{8208EA97-32A4-4677-9ACF-D543AACC50D3}"/>
            </a:ext>
          </a:extLst>
        </xdr:cNvPr>
        <xdr:cNvSpPr/>
      </xdr:nvSpPr>
      <xdr:spPr>
        <a:xfrm>
          <a:off x="2047875" y="1390650"/>
          <a:ext cx="638175" cy="40005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a_h2</a:t>
          </a:r>
        </a:p>
      </xdr:txBody>
    </xdr:sp>
    <xdr:clientData/>
  </xdr:twoCellAnchor>
  <xdr:twoCellAnchor>
    <xdr:from>
      <xdr:col>1</xdr:col>
      <xdr:colOff>400050</xdr:colOff>
      <xdr:row>2</xdr:row>
      <xdr:rowOff>171450</xdr:rowOff>
    </xdr:from>
    <xdr:to>
      <xdr:col>2</xdr:col>
      <xdr:colOff>466725</xdr:colOff>
      <xdr:row>2</xdr:row>
      <xdr:rowOff>180975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50F4A544-4B6D-F21D-3461-13EF916DA405}"/>
            </a:ext>
            <a:ext uri="{147F2762-F138-4A5C-976F-8EAC2B608ADB}">
              <a16:predDERef xmlns:a16="http://schemas.microsoft.com/office/drawing/2014/main" pred="{645A3C15-D6F5-4C2C-8550-5124DD7D837F}"/>
            </a:ext>
          </a:extLst>
        </xdr:cNvPr>
        <xdr:cNvCxnSpPr>
          <a:cxnSpLocks/>
          <a:stCxn id="2" idx="6"/>
          <a:endCxn id="4" idx="2"/>
          <a:extLst>
            <a:ext uri="{5F17804C-33F3-41E3-A699-7DCFA2EF7971}">
              <a16:cxnDERefs xmlns:a16="http://schemas.microsoft.com/office/drawing/2014/main" st="{28BDBFC4-4606-DE4C-6A68-905C7F8136C6}" end="{5949BF03-B600-4EC1-B8A7-E17E6A1F4F5D}"/>
            </a:ext>
          </a:extLst>
        </xdr:cNvCxnSpPr>
      </xdr:nvCxnSpPr>
      <xdr:spPr>
        <a:xfrm>
          <a:off x="1009650" y="552450"/>
          <a:ext cx="676275" cy="9525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5</xdr:row>
      <xdr:rowOff>128588</xdr:rowOff>
    </xdr:from>
    <xdr:to>
      <xdr:col>8</xdr:col>
      <xdr:colOff>57150</xdr:colOff>
      <xdr:row>8</xdr:row>
      <xdr:rowOff>66675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7B7D5AB-4798-4588-9CD4-477F0016EE1E}"/>
            </a:ext>
            <a:ext uri="{147F2762-F138-4A5C-976F-8EAC2B608ADB}">
              <a16:predDERef xmlns:a16="http://schemas.microsoft.com/office/drawing/2014/main" pred="{50F4A544-4B6D-F21D-3461-13EF916DA405}"/>
            </a:ext>
          </a:extLst>
        </xdr:cNvPr>
        <xdr:cNvCxnSpPr>
          <a:cxnSpLocks/>
          <a:stCxn id="8" idx="6"/>
          <a:endCxn id="3" idx="2"/>
          <a:extLst>
            <a:ext uri="{5F17804C-33F3-41E3-A699-7DCFA2EF7971}">
              <a16:cxnDERefs xmlns:a16="http://schemas.microsoft.com/office/drawing/2014/main" st="{9C237D79-88AC-4F67-8380-D84936E33AE1}" end="{65B4F924-14DF-4B9C-820F-ED03B591471E}"/>
            </a:ext>
          </a:extLst>
        </xdr:cNvCxnSpPr>
      </xdr:nvCxnSpPr>
      <xdr:spPr>
        <a:xfrm flipV="1">
          <a:off x="4229100" y="1081088"/>
          <a:ext cx="704850" cy="509587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561975</xdr:colOff>
      <xdr:row>3</xdr:row>
      <xdr:rowOff>0</xdr:rowOff>
    </xdr:from>
    <xdr:to>
      <xdr:col>8</xdr:col>
      <xdr:colOff>57150</xdr:colOff>
      <xdr:row>5</xdr:row>
      <xdr:rowOff>128588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CC33F43B-58BF-4B50-BF44-730B4DA141B9}"/>
            </a:ext>
            <a:ext uri="{147F2762-F138-4A5C-976F-8EAC2B608ADB}">
              <a16:predDERef xmlns:a16="http://schemas.microsoft.com/office/drawing/2014/main" pred="{F7B7D5AB-4798-4588-9CD4-477F0016EE1E}"/>
            </a:ext>
          </a:extLst>
        </xdr:cNvPr>
        <xdr:cNvCxnSpPr>
          <a:cxnSpLocks/>
          <a:stCxn id="7" idx="6"/>
          <a:endCxn id="3" idx="2"/>
          <a:extLst>
            <a:ext uri="{5F17804C-33F3-41E3-A699-7DCFA2EF7971}">
              <a16:cxnDERefs xmlns:a16="http://schemas.microsoft.com/office/drawing/2014/main" st="{F371383F-4949-48BB-A8A7-2C59EFAD27D7}" end="{65B4F924-14DF-4B9C-820F-ED03B591471E}"/>
            </a:ext>
          </a:extLst>
        </xdr:cNvCxnSpPr>
      </xdr:nvCxnSpPr>
      <xdr:spPr>
        <a:xfrm>
          <a:off x="4219575" y="571500"/>
          <a:ext cx="714375" cy="509588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2</xdr:row>
      <xdr:rowOff>180975</xdr:rowOff>
    </xdr:from>
    <xdr:to>
      <xdr:col>5</xdr:col>
      <xdr:colOff>123825</xdr:colOff>
      <xdr:row>2</xdr:row>
      <xdr:rowOff>185738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DA5CAECF-32D8-4FAB-8E92-A067C1400A01}"/>
            </a:ext>
            <a:ext uri="{147F2762-F138-4A5C-976F-8EAC2B608ADB}">
              <a16:predDERef xmlns:a16="http://schemas.microsoft.com/office/drawing/2014/main" pred="{CC33F43B-58BF-4B50-BF44-730B4DA141B9}"/>
            </a:ext>
          </a:extLst>
        </xdr:cNvPr>
        <xdr:cNvCxnSpPr>
          <a:cxnSpLocks/>
          <a:stCxn id="5" idx="6"/>
          <a:endCxn id="6" idx="2"/>
          <a:extLst>
            <a:ext uri="{5F17804C-33F3-41E3-A699-7DCFA2EF7971}">
              <a16:cxnDERefs xmlns:a16="http://schemas.microsoft.com/office/drawing/2014/main" st="{A93806D1-FD28-435D-B226-2BFFB07CF457}" end="{3A4C0D41-7E07-4A0D-97B4-BA42958487C4}"/>
            </a:ext>
          </a:extLst>
        </xdr:cNvCxnSpPr>
      </xdr:nvCxnSpPr>
      <xdr:spPr>
        <a:xfrm>
          <a:off x="2771775" y="561975"/>
          <a:ext cx="400050" cy="4763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8</xdr:row>
      <xdr:rowOff>66675</xdr:rowOff>
    </xdr:from>
    <xdr:to>
      <xdr:col>5</xdr:col>
      <xdr:colOff>123825</xdr:colOff>
      <xdr:row>8</xdr:row>
      <xdr:rowOff>66675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9AFD8D33-122A-418C-BDA6-E397169A74FE}"/>
            </a:ext>
            <a:ext uri="{147F2762-F138-4A5C-976F-8EAC2B608ADB}">
              <a16:predDERef xmlns:a16="http://schemas.microsoft.com/office/drawing/2014/main" pred="{DA5CAECF-32D8-4FAB-8E92-A067C1400A01}"/>
            </a:ext>
          </a:extLst>
        </xdr:cNvPr>
        <xdr:cNvCxnSpPr>
          <a:cxnSpLocks/>
          <a:stCxn id="10" idx="6"/>
          <a:endCxn id="9" idx="2"/>
          <a:extLst>
            <a:ext uri="{5F17804C-33F3-41E3-A699-7DCFA2EF7971}">
              <a16:cxnDERefs xmlns:a16="http://schemas.microsoft.com/office/drawing/2014/main" st="{19ABB6B8-B2FA-4C79-8CD2-67F689E04005}" end="{8208EA97-32A4-4677-9ACF-D543AACC50D3}"/>
            </a:ext>
          </a:extLst>
        </xdr:cNvCxnSpPr>
      </xdr:nvCxnSpPr>
      <xdr:spPr>
        <a:xfrm>
          <a:off x="2686050" y="1590675"/>
          <a:ext cx="485775" cy="0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8</xdr:row>
      <xdr:rowOff>57150</xdr:rowOff>
    </xdr:from>
    <xdr:to>
      <xdr:col>2</xdr:col>
      <xdr:colOff>428625</xdr:colOff>
      <xdr:row>8</xdr:row>
      <xdr:rowOff>66675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4FAADCBE-FC7F-4FEF-AAA0-7C4D17C1EB13}"/>
            </a:ext>
            <a:ext uri="{147F2762-F138-4A5C-976F-8EAC2B608ADB}">
              <a16:predDERef xmlns:a16="http://schemas.microsoft.com/office/drawing/2014/main" pred="{9AFD8D33-122A-418C-BDA6-E397169A74FE}"/>
            </a:ext>
          </a:extLst>
        </xdr:cNvPr>
        <xdr:cNvCxnSpPr>
          <a:cxnSpLocks/>
          <a:stCxn id="12" idx="6"/>
          <a:endCxn id="11" idx="2"/>
          <a:extLst>
            <a:ext uri="{5F17804C-33F3-41E3-A699-7DCFA2EF7971}">
              <a16:cxnDERefs xmlns:a16="http://schemas.microsoft.com/office/drawing/2014/main" st="{645A3C15-D6F5-4C2C-8550-5124DD7D837F}" end="{6EDFBB4E-8A6A-498D-A247-880372B1CCC5}"/>
            </a:ext>
          </a:extLst>
        </xdr:cNvCxnSpPr>
      </xdr:nvCxnSpPr>
      <xdr:spPr>
        <a:xfrm flipV="1">
          <a:off x="1019175" y="1581150"/>
          <a:ext cx="628650" cy="9525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2</xdr:row>
      <xdr:rowOff>185738</xdr:rowOff>
    </xdr:from>
    <xdr:to>
      <xdr:col>5</xdr:col>
      <xdr:colOff>123825</xdr:colOff>
      <xdr:row>8</xdr:row>
      <xdr:rowOff>66675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4ECA372-4E52-4F94-8C43-2FBFD84BF827}"/>
            </a:ext>
            <a:ext uri="{147F2762-F138-4A5C-976F-8EAC2B608ADB}">
              <a16:predDERef xmlns:a16="http://schemas.microsoft.com/office/drawing/2014/main" pred="{4FAADCBE-FC7F-4FEF-AAA0-7C4D17C1EB13}"/>
            </a:ext>
          </a:extLst>
        </xdr:cNvPr>
        <xdr:cNvCxnSpPr>
          <a:cxnSpLocks/>
          <a:stCxn id="10" idx="6"/>
          <a:endCxn id="6" idx="2"/>
          <a:extLst>
            <a:ext uri="{5F17804C-33F3-41E3-A699-7DCFA2EF7971}">
              <a16:cxnDERefs xmlns:a16="http://schemas.microsoft.com/office/drawing/2014/main" st="{19ABB6B8-B2FA-4C79-8CD2-67F689E04005}" end="{3A4C0D41-7E07-4A0D-97B4-BA42958487C4}"/>
            </a:ext>
          </a:extLst>
        </xdr:cNvCxnSpPr>
      </xdr:nvCxnSpPr>
      <xdr:spPr>
        <a:xfrm flipV="1">
          <a:off x="2686050" y="566738"/>
          <a:ext cx="485775" cy="1023937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2</xdr:row>
      <xdr:rowOff>180975</xdr:rowOff>
    </xdr:from>
    <xdr:to>
      <xdr:col>5</xdr:col>
      <xdr:colOff>123825</xdr:colOff>
      <xdr:row>8</xdr:row>
      <xdr:rowOff>66675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99B3EFB0-8E6F-44F5-B917-D738B94826CB}"/>
            </a:ext>
            <a:ext uri="{147F2762-F138-4A5C-976F-8EAC2B608ADB}">
              <a16:predDERef xmlns:a16="http://schemas.microsoft.com/office/drawing/2014/main" pred="{24ECA372-4E52-4F94-8C43-2FBFD84BF827}"/>
            </a:ext>
          </a:extLst>
        </xdr:cNvPr>
        <xdr:cNvCxnSpPr>
          <a:cxnSpLocks/>
          <a:stCxn id="5" idx="6"/>
          <a:endCxn id="9" idx="2"/>
          <a:extLst>
            <a:ext uri="{5F17804C-33F3-41E3-A699-7DCFA2EF7971}">
              <a16:cxnDERefs xmlns:a16="http://schemas.microsoft.com/office/drawing/2014/main" st="{A93806D1-FD28-435D-B226-2BFFB07CF457}" end="{8208EA97-32A4-4677-9ACF-D543AACC50D3}"/>
            </a:ext>
          </a:extLst>
        </xdr:cNvCxnSpPr>
      </xdr:nvCxnSpPr>
      <xdr:spPr>
        <a:xfrm>
          <a:off x="2771775" y="561975"/>
          <a:ext cx="400050" cy="1028700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1</xdr:row>
      <xdr:rowOff>95250</xdr:rowOff>
    </xdr:from>
    <xdr:to>
      <xdr:col>2</xdr:col>
      <xdr:colOff>476250</xdr:colOff>
      <xdr:row>2</xdr:row>
      <xdr:rowOff>152400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77C305D-4199-D9E6-9F14-64A3A2A1DCC1}"/>
            </a:ext>
            <a:ext uri="{147F2762-F138-4A5C-976F-8EAC2B608ADB}">
              <a16:predDERef xmlns:a16="http://schemas.microsoft.com/office/drawing/2014/main" pred="{CE4FF152-47D4-43F3-94A5-AB8BF643C886}"/>
            </a:ext>
          </a:extLst>
        </xdr:cNvPr>
        <xdr:cNvSpPr txBox="1"/>
      </xdr:nvSpPr>
      <xdr:spPr>
        <a:xfrm>
          <a:off x="1000125" y="285750"/>
          <a:ext cx="695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w1=0.15</a:t>
          </a:r>
        </a:p>
      </xdr:txBody>
    </xdr:sp>
    <xdr:clientData/>
  </xdr:twoCellAnchor>
  <xdr:twoCellAnchor>
    <xdr:from>
      <xdr:col>2</xdr:col>
      <xdr:colOff>171450</xdr:colOff>
      <xdr:row>4</xdr:row>
      <xdr:rowOff>9525</xdr:rowOff>
    </xdr:from>
    <xdr:to>
      <xdr:col>3</xdr:col>
      <xdr:colOff>257175</xdr:colOff>
      <xdr:row>5</xdr:row>
      <xdr:rowOff>66675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5DE02DE-68DF-45F9-8B66-0F9D5829558F}"/>
            </a:ext>
            <a:ext uri="{147F2762-F138-4A5C-976F-8EAC2B608ADB}">
              <a16:predDERef xmlns:a16="http://schemas.microsoft.com/office/drawing/2014/main" pred="{377C305D-4199-D9E6-9F14-64A3A2A1DCC1}"/>
            </a:ext>
          </a:extLst>
        </xdr:cNvPr>
        <xdr:cNvSpPr txBox="1"/>
      </xdr:nvSpPr>
      <xdr:spPr>
        <a:xfrm>
          <a:off x="1390650" y="771525"/>
          <a:ext cx="695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w2=0.2</a:t>
          </a:r>
        </a:p>
      </xdr:txBody>
    </xdr:sp>
    <xdr:clientData/>
  </xdr:twoCellAnchor>
  <xdr:twoCellAnchor>
    <xdr:from>
      <xdr:col>2</xdr:col>
      <xdr:colOff>142875</xdr:colOff>
      <xdr:row>5</xdr:row>
      <xdr:rowOff>133350</xdr:rowOff>
    </xdr:from>
    <xdr:to>
      <xdr:col>3</xdr:col>
      <xdr:colOff>228600</xdr:colOff>
      <xdr:row>7</xdr:row>
      <xdr:rowOff>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7D78E5A-CE97-4B1A-954E-E99F2E9066F0}"/>
            </a:ext>
            <a:ext uri="{147F2762-F138-4A5C-976F-8EAC2B608ADB}">
              <a16:predDERef xmlns:a16="http://schemas.microsoft.com/office/drawing/2014/main" pred="{85DE02DE-68DF-45F9-8B66-0F9D5829558F}"/>
            </a:ext>
          </a:extLst>
        </xdr:cNvPr>
        <xdr:cNvSpPr txBox="1"/>
      </xdr:nvSpPr>
      <xdr:spPr>
        <a:xfrm>
          <a:off x="1362075" y="1085850"/>
          <a:ext cx="695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w3=0.25</a:t>
          </a:r>
        </a:p>
      </xdr:txBody>
    </xdr:sp>
    <xdr:clientData/>
  </xdr:twoCellAnchor>
  <xdr:twoCellAnchor>
    <xdr:from>
      <xdr:col>1</xdr:col>
      <xdr:colOff>381000</xdr:colOff>
      <xdr:row>8</xdr:row>
      <xdr:rowOff>133350</xdr:rowOff>
    </xdr:from>
    <xdr:to>
      <xdr:col>2</xdr:col>
      <xdr:colOff>466725</xdr:colOff>
      <xdr:row>10</xdr:row>
      <xdr:rowOff>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9053509-4208-4D65-BC88-0EDD7C4B5D7F}"/>
            </a:ext>
            <a:ext uri="{147F2762-F138-4A5C-976F-8EAC2B608ADB}">
              <a16:predDERef xmlns:a16="http://schemas.microsoft.com/office/drawing/2014/main" pred="{C7D78E5A-CE97-4B1A-954E-E99F2E9066F0}"/>
            </a:ext>
          </a:extLst>
        </xdr:cNvPr>
        <xdr:cNvSpPr txBox="1"/>
      </xdr:nvSpPr>
      <xdr:spPr>
        <a:xfrm>
          <a:off x="990600" y="1657350"/>
          <a:ext cx="695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w4=0.3</a:t>
          </a:r>
        </a:p>
      </xdr:txBody>
    </xdr:sp>
    <xdr:clientData/>
  </xdr:twoCellAnchor>
  <xdr:twoCellAnchor>
    <xdr:from>
      <xdr:col>2</xdr:col>
      <xdr:colOff>428625</xdr:colOff>
      <xdr:row>7</xdr:row>
      <xdr:rowOff>47625</xdr:rowOff>
    </xdr:from>
    <xdr:to>
      <xdr:col>3</xdr:col>
      <xdr:colOff>295275</xdr:colOff>
      <xdr:row>9</xdr:row>
      <xdr:rowOff>66675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6EDFBB4E-8A6A-498D-A247-880372B1CCC5}"/>
            </a:ext>
            <a:ext uri="{147F2762-F138-4A5C-976F-8EAC2B608ADB}">
              <a16:predDERef xmlns:a16="http://schemas.microsoft.com/office/drawing/2014/main" pred="{09053509-4208-4D65-BC88-0EDD7C4B5D7F}"/>
            </a:ext>
          </a:extLst>
        </xdr:cNvPr>
        <xdr:cNvSpPr/>
      </xdr:nvSpPr>
      <xdr:spPr>
        <a:xfrm>
          <a:off x="1647825" y="1381125"/>
          <a:ext cx="476250" cy="400050"/>
        </a:xfrm>
        <a:prstGeom prst="ellipse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h2</a:t>
          </a:r>
        </a:p>
      </xdr:txBody>
    </xdr:sp>
    <xdr:clientData/>
  </xdr:twoCellAnchor>
  <xdr:twoCellAnchor>
    <xdr:from>
      <xdr:col>1</xdr:col>
      <xdr:colOff>0</xdr:colOff>
      <xdr:row>7</xdr:row>
      <xdr:rowOff>57150</xdr:rowOff>
    </xdr:from>
    <xdr:to>
      <xdr:col>1</xdr:col>
      <xdr:colOff>409575</xdr:colOff>
      <xdr:row>9</xdr:row>
      <xdr:rowOff>76200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645A3C15-D6F5-4C2C-8550-5124DD7D837F}"/>
            </a:ext>
            <a:ext uri="{147F2762-F138-4A5C-976F-8EAC2B608ADB}">
              <a16:predDERef xmlns:a16="http://schemas.microsoft.com/office/drawing/2014/main" pred="{6EDFBB4E-8A6A-498D-A247-880372B1CCC5}"/>
            </a:ext>
          </a:extLst>
        </xdr:cNvPr>
        <xdr:cNvSpPr/>
      </xdr:nvSpPr>
      <xdr:spPr>
        <a:xfrm>
          <a:off x="609600" y="1390650"/>
          <a:ext cx="409575" cy="4000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I2</a:t>
          </a:r>
        </a:p>
      </xdr:txBody>
    </xdr:sp>
    <xdr:clientData/>
  </xdr:twoCellAnchor>
  <xdr:twoCellAnchor>
    <xdr:from>
      <xdr:col>2</xdr:col>
      <xdr:colOff>466725</xdr:colOff>
      <xdr:row>1</xdr:row>
      <xdr:rowOff>171450</xdr:rowOff>
    </xdr:from>
    <xdr:to>
      <xdr:col>3</xdr:col>
      <xdr:colOff>333375</xdr:colOff>
      <xdr:row>4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5949BF03-B600-4EC1-B8A7-E17E6A1F4F5D}"/>
            </a:ext>
            <a:ext uri="{147F2762-F138-4A5C-976F-8EAC2B608ADB}">
              <a16:predDERef xmlns:a16="http://schemas.microsoft.com/office/drawing/2014/main" pred="{645A3C15-D6F5-4C2C-8550-5124DD7D837F}"/>
            </a:ext>
          </a:extLst>
        </xdr:cNvPr>
        <xdr:cNvSpPr/>
      </xdr:nvSpPr>
      <xdr:spPr>
        <a:xfrm>
          <a:off x="1685925" y="361950"/>
          <a:ext cx="476250" cy="400050"/>
        </a:xfrm>
        <a:prstGeom prst="ellipse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h1</a:t>
          </a:r>
        </a:p>
      </xdr:txBody>
    </xdr:sp>
    <xdr:clientData/>
  </xdr:twoCellAnchor>
  <xdr:twoCellAnchor>
    <xdr:from>
      <xdr:col>0</xdr:col>
      <xdr:colOff>600075</xdr:colOff>
      <xdr:row>1</xdr:row>
      <xdr:rowOff>161925</xdr:rowOff>
    </xdr:from>
    <xdr:to>
      <xdr:col>1</xdr:col>
      <xdr:colOff>400050</xdr:colOff>
      <xdr:row>3</xdr:row>
      <xdr:rowOff>180975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8BDBFC4-4606-DE4C-6A68-905C7F8136C6}"/>
            </a:ext>
            <a:ext uri="{147F2762-F138-4A5C-976F-8EAC2B608ADB}">
              <a16:predDERef xmlns:a16="http://schemas.microsoft.com/office/drawing/2014/main" pred="{5949BF03-B600-4EC1-B8A7-E17E6A1F4F5D}"/>
            </a:ext>
          </a:extLst>
        </xdr:cNvPr>
        <xdr:cNvSpPr/>
      </xdr:nvSpPr>
      <xdr:spPr>
        <a:xfrm>
          <a:off x="600075" y="352425"/>
          <a:ext cx="409575" cy="4000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I1</a:t>
          </a:r>
        </a:p>
      </xdr:txBody>
    </xdr:sp>
    <xdr:clientData/>
  </xdr:twoCellAnchor>
  <xdr:twoCellAnchor>
    <xdr:from>
      <xdr:col>1</xdr:col>
      <xdr:colOff>400050</xdr:colOff>
      <xdr:row>2</xdr:row>
      <xdr:rowOff>171450</xdr:rowOff>
    </xdr:from>
    <xdr:to>
      <xdr:col>2</xdr:col>
      <xdr:colOff>428625</xdr:colOff>
      <xdr:row>8</xdr:row>
      <xdr:rowOff>57150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D6EAE79-DEE2-49D5-8158-D69AB9294FE8}"/>
            </a:ext>
            <a:ext uri="{147F2762-F138-4A5C-976F-8EAC2B608ADB}">
              <a16:predDERef xmlns:a16="http://schemas.microsoft.com/office/drawing/2014/main" pred="{28BDBFC4-4606-DE4C-6A68-905C7F8136C6}"/>
            </a:ext>
          </a:extLst>
        </xdr:cNvPr>
        <xdr:cNvCxnSpPr>
          <a:cxnSpLocks/>
          <a:stCxn id="2" idx="6"/>
          <a:endCxn id="11" idx="2"/>
          <a:extLst>
            <a:ext uri="{5F17804C-33F3-41E3-A699-7DCFA2EF7971}">
              <a16:cxnDERefs xmlns:a16="http://schemas.microsoft.com/office/drawing/2014/main" st="{28BDBFC4-4606-DE4C-6A68-905C7F8136C6}" end="{6EDFBB4E-8A6A-498D-A247-880372B1CCC5}"/>
            </a:ext>
          </a:extLst>
        </xdr:cNvCxnSpPr>
      </xdr:nvCxnSpPr>
      <xdr:spPr>
        <a:xfrm>
          <a:off x="1009650" y="552450"/>
          <a:ext cx="638175" cy="1028700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2</xdr:row>
      <xdr:rowOff>180975</xdr:rowOff>
    </xdr:from>
    <xdr:to>
      <xdr:col>2</xdr:col>
      <xdr:colOff>466725</xdr:colOff>
      <xdr:row>8</xdr:row>
      <xdr:rowOff>66675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212E73CC-A4A3-4522-B8BE-EB5926BB1099}"/>
            </a:ext>
            <a:ext uri="{147F2762-F138-4A5C-976F-8EAC2B608ADB}">
              <a16:predDERef xmlns:a16="http://schemas.microsoft.com/office/drawing/2014/main" pred="{8D6EAE79-DEE2-49D5-8158-D69AB9294FE8}"/>
            </a:ext>
          </a:extLst>
        </xdr:cNvPr>
        <xdr:cNvCxnSpPr>
          <a:cxnSpLocks/>
          <a:stCxn id="12" idx="6"/>
          <a:endCxn id="4" idx="2"/>
          <a:extLst>
            <a:ext uri="{5F17804C-33F3-41E3-A699-7DCFA2EF7971}">
              <a16:cxnDERefs xmlns:a16="http://schemas.microsoft.com/office/drawing/2014/main" st="{645A3C15-D6F5-4C2C-8550-5124DD7D837F}" end="{5949BF03-B600-4EC1-B8A7-E17E6A1F4F5D}"/>
            </a:ext>
          </a:extLst>
        </xdr:cNvCxnSpPr>
      </xdr:nvCxnSpPr>
      <xdr:spPr>
        <a:xfrm flipV="1">
          <a:off x="1019175" y="561975"/>
          <a:ext cx="666750" cy="1028700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542925</xdr:colOff>
      <xdr:row>7</xdr:row>
      <xdr:rowOff>57150</xdr:rowOff>
    </xdr:from>
    <xdr:to>
      <xdr:col>6</xdr:col>
      <xdr:colOff>571500</xdr:colOff>
      <xdr:row>9</xdr:row>
      <xdr:rowOff>76200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9C237D79-88AC-4F67-8380-D84936E33AE1}"/>
            </a:ext>
            <a:ext uri="{147F2762-F138-4A5C-976F-8EAC2B608ADB}">
              <a16:predDERef xmlns:a16="http://schemas.microsoft.com/office/drawing/2014/main" pred="{212E73CC-A4A3-4522-B8BE-EB5926BB1099}"/>
            </a:ext>
          </a:extLst>
        </xdr:cNvPr>
        <xdr:cNvSpPr/>
      </xdr:nvSpPr>
      <xdr:spPr>
        <a:xfrm>
          <a:off x="3590925" y="1390650"/>
          <a:ext cx="638175" cy="4000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a_o2</a:t>
          </a:r>
        </a:p>
      </xdr:txBody>
    </xdr:sp>
    <xdr:clientData/>
  </xdr:twoCellAnchor>
  <xdr:twoCellAnchor>
    <xdr:from>
      <xdr:col>3</xdr:col>
      <xdr:colOff>57150</xdr:colOff>
      <xdr:row>9</xdr:row>
      <xdr:rowOff>66676</xdr:rowOff>
    </xdr:from>
    <xdr:to>
      <xdr:col>3</xdr:col>
      <xdr:colOff>538163</xdr:colOff>
      <xdr:row>9</xdr:row>
      <xdr:rowOff>76201</xdr:rowOff>
    </xdr:to>
    <xdr:cxnSp macro="">
      <xdr:nvCxnSpPr>
        <xdr:cNvPr id="38" name="Curved Connector 37">
          <a:extLst>
            <a:ext uri="{FF2B5EF4-FFF2-40B4-BE49-F238E27FC236}">
              <a16:creationId xmlns:a16="http://schemas.microsoft.com/office/drawing/2014/main" id="{3B0BF04D-45D4-6C8A-13D8-2E9DCC065EFC}"/>
            </a:ext>
            <a:ext uri="{147F2762-F138-4A5C-976F-8EAC2B608ADB}">
              <a16:predDERef xmlns:a16="http://schemas.microsoft.com/office/drawing/2014/main" pred="{9C237D79-88AC-4F67-8380-D84936E33AE1}"/>
            </a:ext>
          </a:extLst>
        </xdr:cNvPr>
        <xdr:cNvCxnSpPr>
          <a:cxnSpLocks/>
          <a:stCxn id="10" idx="4"/>
          <a:endCxn id="11" idx="4"/>
          <a:extLst>
            <a:ext uri="{5F17804C-33F3-41E3-A699-7DCFA2EF7971}">
              <a16:cxnDERefs xmlns:a16="http://schemas.microsoft.com/office/drawing/2014/main" st="{19ABB6B8-B2FA-4C79-8CD2-67F689E04005}" end="{6EDFBB4E-8A6A-498D-A247-880372B1CCC5}"/>
            </a:ext>
          </a:extLst>
        </xdr:cNvCxnSpPr>
      </xdr:nvCxnSpPr>
      <xdr:spPr>
        <a:xfrm rot="5400000" flipH="1">
          <a:off x="2121694" y="1545432"/>
          <a:ext cx="9525" cy="481013"/>
        </a:xfrm>
        <a:prstGeom prst="curvedConnector3">
          <a:avLst>
            <a:gd name="adj1" fmla="val -2400000"/>
          </a:avLst>
        </a:prstGeom>
        <a:ln>
          <a:head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357189</xdr:colOff>
      <xdr:row>1</xdr:row>
      <xdr:rowOff>171450</xdr:rowOff>
    </xdr:from>
    <xdr:to>
      <xdr:col>6</xdr:col>
      <xdr:colOff>242889</xdr:colOff>
      <xdr:row>1</xdr:row>
      <xdr:rowOff>180975</xdr:rowOff>
    </xdr:to>
    <xdr:cxnSp macro="">
      <xdr:nvCxnSpPr>
        <xdr:cNvPr id="39" name="Curved Connector 38">
          <a:extLst>
            <a:ext uri="{FF2B5EF4-FFF2-40B4-BE49-F238E27FC236}">
              <a16:creationId xmlns:a16="http://schemas.microsoft.com/office/drawing/2014/main" id="{18944C0A-DA88-403B-B72F-276545C21C47}"/>
            </a:ext>
            <a:ext uri="{147F2762-F138-4A5C-976F-8EAC2B608ADB}">
              <a16:predDERef xmlns:a16="http://schemas.microsoft.com/office/drawing/2014/main" pred="{3B0BF04D-45D4-6C8A-13D8-2E9DCC065EFC}"/>
            </a:ext>
          </a:extLst>
        </xdr:cNvPr>
        <xdr:cNvCxnSpPr>
          <a:cxnSpLocks/>
          <a:stCxn id="7" idx="0"/>
          <a:endCxn id="6" idx="0"/>
          <a:extLst>
            <a:ext uri="{5F17804C-33F3-41E3-A699-7DCFA2EF7971}">
              <a16:cxnDERefs xmlns:a16="http://schemas.microsoft.com/office/drawing/2014/main" st="{F371383F-4949-48BB-A8A7-2C59EFAD27D7}" end="{3A4C0D41-7E07-4A0D-97B4-BA42958487C4}"/>
            </a:ext>
          </a:extLst>
        </xdr:cNvCxnSpPr>
      </xdr:nvCxnSpPr>
      <xdr:spPr>
        <a:xfrm rot="16200000" flipV="1">
          <a:off x="3648076" y="119063"/>
          <a:ext cx="9525" cy="495300"/>
        </a:xfrm>
        <a:prstGeom prst="curvedConnector3">
          <a:avLst>
            <a:gd name="adj1" fmla="val 2500000"/>
          </a:avLst>
        </a:prstGeom>
        <a:ln>
          <a:head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1</xdr:row>
      <xdr:rowOff>165100</xdr:rowOff>
    </xdr:from>
    <xdr:to>
      <xdr:col>4</xdr:col>
      <xdr:colOff>6350</xdr:colOff>
      <xdr:row>1</xdr:row>
      <xdr:rowOff>177800</xdr:rowOff>
    </xdr:to>
    <xdr:cxnSp macro="">
      <xdr:nvCxnSpPr>
        <xdr:cNvPr id="41" name="Curved Connector 40">
          <a:extLst>
            <a:ext uri="{FF2B5EF4-FFF2-40B4-BE49-F238E27FC236}">
              <a16:creationId xmlns:a16="http://schemas.microsoft.com/office/drawing/2014/main" id="{02CCFBEA-1A34-4424-99C8-B5E91D3A5EDB}"/>
            </a:ext>
            <a:ext uri="{147F2762-F138-4A5C-976F-8EAC2B608ADB}">
              <a16:predDERef xmlns:a16="http://schemas.microsoft.com/office/drawing/2014/main" pred="{0B37E155-A1C1-4DDF-BA3D-721466233326}"/>
            </a:ext>
          </a:extLst>
        </xdr:cNvPr>
        <xdr:cNvCxnSpPr>
          <a:cxnSpLocks/>
          <a:stCxn id="5" idx="0"/>
          <a:endCxn id="4" idx="0"/>
          <a:extLst>
            <a:ext uri="{5F17804C-33F3-41E3-A699-7DCFA2EF7971}">
              <a16:cxnDERefs xmlns:a16="http://schemas.microsoft.com/office/drawing/2014/main" st="{A93806D1-FD28-435D-B226-2BFFB07CF457}" end="{5949BF03-B600-4EC1-B8A7-E17E6A1F4F5D}"/>
            </a:ext>
          </a:extLst>
        </xdr:cNvCxnSpPr>
      </xdr:nvCxnSpPr>
      <xdr:spPr>
        <a:xfrm rot="16200000" flipV="1">
          <a:off x="2181225" y="104775"/>
          <a:ext cx="12700" cy="514350"/>
        </a:xfrm>
        <a:prstGeom prst="curvedConnector3">
          <a:avLst>
            <a:gd name="adj1" fmla="val 1800000"/>
          </a:avLst>
        </a:prstGeom>
        <a:ln>
          <a:head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363538</xdr:colOff>
      <xdr:row>9</xdr:row>
      <xdr:rowOff>69851</xdr:rowOff>
    </xdr:from>
    <xdr:to>
      <xdr:col>6</xdr:col>
      <xdr:colOff>258763</xdr:colOff>
      <xdr:row>9</xdr:row>
      <xdr:rowOff>82551</xdr:rowOff>
    </xdr:to>
    <xdr:cxnSp macro="">
      <xdr:nvCxnSpPr>
        <xdr:cNvPr id="42" name="Curved Connector 41">
          <a:extLst>
            <a:ext uri="{FF2B5EF4-FFF2-40B4-BE49-F238E27FC236}">
              <a16:creationId xmlns:a16="http://schemas.microsoft.com/office/drawing/2014/main" id="{2FD54424-E76B-42A7-91E0-D3F3D44EA397}"/>
            </a:ext>
            <a:ext uri="{147F2762-F138-4A5C-976F-8EAC2B608ADB}">
              <a16:predDERef xmlns:a16="http://schemas.microsoft.com/office/drawing/2014/main" pred="{02CCFBEA-1A34-4424-99C8-B5E91D3A5EDB}"/>
            </a:ext>
          </a:extLst>
        </xdr:cNvPr>
        <xdr:cNvCxnSpPr>
          <a:cxnSpLocks/>
          <a:stCxn id="8" idx="4"/>
          <a:endCxn id="9" idx="4"/>
          <a:extLst>
            <a:ext uri="{5F17804C-33F3-41E3-A699-7DCFA2EF7971}">
              <a16:cxnDERefs xmlns:a16="http://schemas.microsoft.com/office/drawing/2014/main" st="{9C237D79-88AC-4F67-8380-D84936E33AE1}" end="{8208EA97-32A4-4677-9ACF-D543AACC50D3}"/>
            </a:ext>
          </a:extLst>
        </xdr:cNvCxnSpPr>
      </xdr:nvCxnSpPr>
      <xdr:spPr>
        <a:xfrm rot="5400000">
          <a:off x="3657601" y="1538288"/>
          <a:ext cx="12700" cy="504825"/>
        </a:xfrm>
        <a:prstGeom prst="curvedConnector3">
          <a:avLst>
            <a:gd name="adj1" fmla="val 1800000"/>
          </a:avLst>
        </a:prstGeom>
        <a:ln>
          <a:head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476250</xdr:colOff>
      <xdr:row>4</xdr:row>
      <xdr:rowOff>76200</xdr:rowOff>
    </xdr:from>
    <xdr:to>
      <xdr:col>24</xdr:col>
      <xdr:colOff>171450</xdr:colOff>
      <xdr:row>18</xdr:row>
      <xdr:rowOff>152400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760D38C-E3B2-8E0A-4E37-7524BD4C336B}"/>
            </a:ext>
            <a:ext uri="{147F2762-F138-4A5C-976F-8EAC2B608ADB}">
              <a16:predDERef xmlns:a16="http://schemas.microsoft.com/office/drawing/2014/main" pred="{2FD54424-E76B-42A7-91E0-D3F3D44EA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AH106"/>
  <sheetViews>
    <sheetView tabSelected="1" topLeftCell="A16" workbookViewId="0">
      <selection activeCell="G28" sqref="G28"/>
    </sheetView>
  </sheetViews>
  <sheetFormatPr defaultRowHeight="15"/>
  <cols>
    <col min="14" max="14" width="35.140625" customWidth="1"/>
    <col min="15" max="15" width="68.140625" customWidth="1"/>
    <col min="27" max="27" width="93.5703125" customWidth="1"/>
  </cols>
  <sheetData>
    <row r="5" spans="2:15">
      <c r="N5" t="s">
        <v>0</v>
      </c>
      <c r="O5" t="s">
        <v>1</v>
      </c>
    </row>
    <row r="6" spans="2:15">
      <c r="N6" t="s">
        <v>2</v>
      </c>
      <c r="O6" t="s">
        <v>3</v>
      </c>
    </row>
    <row r="7" spans="2:15">
      <c r="N7" t="s">
        <v>4</v>
      </c>
      <c r="O7" s="1" t="s">
        <v>5</v>
      </c>
    </row>
    <row r="8" spans="2:15">
      <c r="N8" t="s">
        <v>6</v>
      </c>
      <c r="O8" t="s">
        <v>7</v>
      </c>
    </row>
    <row r="9" spans="2:15">
      <c r="N9" t="s">
        <v>8</v>
      </c>
      <c r="O9" t="s">
        <v>9</v>
      </c>
    </row>
    <row r="10" spans="2:15">
      <c r="N10" t="s">
        <v>10</v>
      </c>
      <c r="O10" t="s">
        <v>11</v>
      </c>
    </row>
    <row r="11" spans="2:15">
      <c r="N11" t="s">
        <v>12</v>
      </c>
    </row>
    <row r="12" spans="2:15">
      <c r="N12" t="s">
        <v>13</v>
      </c>
      <c r="O12" t="s">
        <v>14</v>
      </c>
    </row>
    <row r="13" spans="2:15">
      <c r="N13" t="s">
        <v>15</v>
      </c>
      <c r="O13" t="s">
        <v>16</v>
      </c>
    </row>
    <row r="14" spans="2:15">
      <c r="N14" t="s">
        <v>17</v>
      </c>
      <c r="O14" t="s">
        <v>18</v>
      </c>
    </row>
    <row r="15" spans="2:15">
      <c r="B15" t="s">
        <v>19</v>
      </c>
      <c r="N15" t="s">
        <v>20</v>
      </c>
      <c r="O15" t="s">
        <v>21</v>
      </c>
    </row>
    <row r="16" spans="2:15">
      <c r="B16" t="s">
        <v>22</v>
      </c>
    </row>
    <row r="17" spans="2:34">
      <c r="B17" t="s">
        <v>23</v>
      </c>
      <c r="N17" t="s">
        <v>24</v>
      </c>
    </row>
    <row r="18" spans="2:34">
      <c r="N18" t="s">
        <v>25</v>
      </c>
    </row>
    <row r="19" spans="2:34">
      <c r="N19" t="s">
        <v>26</v>
      </c>
    </row>
    <row r="20" spans="2:34">
      <c r="N20" s="1" t="s">
        <v>27</v>
      </c>
    </row>
    <row r="21" spans="2:34">
      <c r="B21" t="s">
        <v>28</v>
      </c>
    </row>
    <row r="22" spans="2:34">
      <c r="B22" s="1" t="s">
        <v>29</v>
      </c>
      <c r="AA22" s="1"/>
    </row>
    <row r="23" spans="2:34">
      <c r="B23" s="1" t="s">
        <v>30</v>
      </c>
    </row>
    <row r="24" spans="2:34">
      <c r="B24" s="1" t="s">
        <v>31</v>
      </c>
    </row>
    <row r="27" spans="2:34">
      <c r="G27">
        <v>2</v>
      </c>
    </row>
    <row r="28" spans="2:34" s="2" customFormat="1">
      <c r="B28" s="3" t="s">
        <v>32</v>
      </c>
      <c r="C28" s="3" t="s">
        <v>33</v>
      </c>
      <c r="D28" s="3" t="s">
        <v>34</v>
      </c>
      <c r="E28" s="3" t="s">
        <v>35</v>
      </c>
      <c r="F28" s="3" t="s">
        <v>36</v>
      </c>
      <c r="G28" s="3" t="s">
        <v>37</v>
      </c>
      <c r="H28" s="3" t="s">
        <v>38</v>
      </c>
      <c r="I28" s="3" t="s">
        <v>39</v>
      </c>
      <c r="J28" s="3" t="s">
        <v>40</v>
      </c>
      <c r="K28" s="3" t="s">
        <v>41</v>
      </c>
      <c r="L28" s="3" t="s">
        <v>42</v>
      </c>
      <c r="M28" s="3" t="s">
        <v>43</v>
      </c>
      <c r="N28" s="3" t="s">
        <v>44</v>
      </c>
      <c r="O28" s="3" t="s">
        <v>45</v>
      </c>
      <c r="P28" s="3" t="s">
        <v>46</v>
      </c>
      <c r="Q28" s="3" t="s">
        <v>47</v>
      </c>
      <c r="R28" s="3" t="s">
        <v>48</v>
      </c>
      <c r="S28" s="3" t="s">
        <v>49</v>
      </c>
      <c r="T28" s="3" t="s">
        <v>50</v>
      </c>
      <c r="U28" s="3" t="s">
        <v>51</v>
      </c>
      <c r="V28" s="3" t="s">
        <v>52</v>
      </c>
      <c r="W28" s="3" t="s">
        <v>53</v>
      </c>
      <c r="X28" s="3" t="s">
        <v>54</v>
      </c>
      <c r="Y28" s="3" t="s">
        <v>55</v>
      </c>
      <c r="Z28" s="3" t="s">
        <v>56</v>
      </c>
      <c r="AA28" s="3" t="s">
        <v>57</v>
      </c>
      <c r="AB28" s="3" t="s">
        <v>58</v>
      </c>
      <c r="AC28" s="3" t="s">
        <v>59</v>
      </c>
      <c r="AD28" s="3" t="s">
        <v>60</v>
      </c>
      <c r="AE28" s="3" t="s">
        <v>61</v>
      </c>
      <c r="AF28" s="3" t="s">
        <v>62</v>
      </c>
      <c r="AG28" s="3"/>
      <c r="AH28" s="3"/>
    </row>
    <row r="29" spans="2:34">
      <c r="B29">
        <v>0.5</v>
      </c>
      <c r="C29">
        <v>0.5</v>
      </c>
      <c r="D29">
        <v>0.05</v>
      </c>
      <c r="E29">
        <v>0.1</v>
      </c>
      <c r="F29">
        <v>0.15</v>
      </c>
      <c r="G29">
        <v>0.2</v>
      </c>
      <c r="H29">
        <v>0.25</v>
      </c>
      <c r="I29">
        <v>0.3</v>
      </c>
      <c r="J29">
        <f>D29*F29+E29*G29</f>
        <v>2.7500000000000004E-2</v>
      </c>
      <c r="K29">
        <f>1/(1+EXP(-J29))</f>
        <v>0.50687456676453424</v>
      </c>
      <c r="L29">
        <f>H29*D29+I29*E29</f>
        <v>4.2499999999999996E-2</v>
      </c>
      <c r="M29">
        <f>1/(1+EXP(-L29))</f>
        <v>0.51062340100496373</v>
      </c>
      <c r="N29">
        <v>0.4</v>
      </c>
      <c r="O29">
        <v>0.45</v>
      </c>
      <c r="P29">
        <v>0.5</v>
      </c>
      <c r="Q29">
        <v>0.55000000000000004</v>
      </c>
      <c r="R29">
        <f>N29*K29+O29*M29</f>
        <v>0.43253035715804738</v>
      </c>
      <c r="S29">
        <f>1/(1+EXP(-R29))</f>
        <v>0.60647773220672796</v>
      </c>
      <c r="T29">
        <f>P29*K29+Q29*M29</f>
        <v>0.53428015393499717</v>
      </c>
      <c r="U29">
        <f>1/(1+EXP(-T29))</f>
        <v>0.63048083545063482</v>
      </c>
      <c r="V29">
        <f>0.5*(B29-S29)^2</f>
        <v>5.6687537279438366E-3</v>
      </c>
      <c r="W29">
        <f>0.5*(C29-U29)^2</f>
        <v>8.5126242099478212E-3</v>
      </c>
      <c r="X29">
        <f>V29+W29</f>
        <v>1.4181377937891659E-2</v>
      </c>
      <c r="Y29">
        <f>((S29-B29)*S29*(1-S29)*N29+(U29-C29)*U29*(1-U29)*P29)*K29*(1-K29)*D29</f>
        <v>3.1699339591029018E-4</v>
      </c>
      <c r="Z29">
        <f>((S29-B29)*S29*(1-S29)*N29+(U29-C29)*U29*(1-U29)*P29)*K29*(1-K29)*E29</f>
        <v>6.3398679182058036E-4</v>
      </c>
      <c r="AA29">
        <f>((S29-B29)*S29*(1-S29)*O29+(U29-C29)*U29*(1-U29)*Q29)*M29*(1-M29)*D29</f>
        <v>3.5177632159073217E-4</v>
      </c>
      <c r="AB29">
        <f>((S29-B29)*S29*(1-S29)*O29+(U29-C29)*U29*(1-U29)*Q29)*M29*(1-M29)*E29</f>
        <v>7.0355264318146433E-4</v>
      </c>
      <c r="AC29">
        <f>(S29-B29)*S29*(1-S29)*K29</f>
        <v>1.288081863162825E-2</v>
      </c>
      <c r="AD29">
        <f>(S29-B29)*S29*(1-S29)*M29</f>
        <v>1.2976084910698517E-2</v>
      </c>
      <c r="AE29">
        <f>(U29-C29)*U29*(1-U29)*K29</f>
        <v>1.5408348281773079E-2</v>
      </c>
      <c r="AF29">
        <f>(U29-C29)*U29*(1-U29)*M29</f>
        <v>1.5522308119994766E-2</v>
      </c>
    </row>
    <row r="30" spans="2:34">
      <c r="B30">
        <v>0.5</v>
      </c>
      <c r="C30">
        <v>0.5</v>
      </c>
      <c r="D30">
        <v>0.05</v>
      </c>
      <c r="E30">
        <v>0.1</v>
      </c>
      <c r="F30">
        <f>F29-$G$27*Y29</f>
        <v>0.14936601320817941</v>
      </c>
      <c r="G30">
        <f t="shared" ref="G30:I30" si="0">G29-$G$27*Z29</f>
        <v>0.19873202641635884</v>
      </c>
      <c r="H30">
        <f t="shared" si="0"/>
        <v>0.24929644735681852</v>
      </c>
      <c r="I30">
        <f t="shared" si="0"/>
        <v>0.29859289471363704</v>
      </c>
      <c r="J30">
        <f>D30*F30+E30*G30</f>
        <v>2.7341503302044858E-2</v>
      </c>
      <c r="K30">
        <f>1/(1+EXP(-J30))</f>
        <v>0.50683495003746348</v>
      </c>
      <c r="L30">
        <f>H30*D30+I30*E30</f>
        <v>4.2324111839204634E-2</v>
      </c>
      <c r="M30">
        <f>1/(1+EXP(-L30))</f>
        <v>0.5105794487329004</v>
      </c>
      <c r="N30">
        <f>N29-$G$27*AC29</f>
        <v>0.37423836273674355</v>
      </c>
      <c r="O30">
        <f t="shared" ref="O30:Q30" si="1">O29-$G$27*AD29</f>
        <v>0.42404783017860298</v>
      </c>
      <c r="P30">
        <f t="shared" si="1"/>
        <v>0.46918330343645387</v>
      </c>
      <c r="Q30">
        <f t="shared" si="1"/>
        <v>0.51895538376001049</v>
      </c>
      <c r="R30">
        <f>N30*K30+O30*M30</f>
        <v>0.40618718924875319</v>
      </c>
      <c r="S30">
        <f>1/(1+EXP(-R30))</f>
        <v>0.60017328695348782</v>
      </c>
      <c r="T30">
        <f>P30*K30+Q30*M30</f>
        <v>0.50276644991278407</v>
      </c>
      <c r="U30">
        <f>1/(1+EXP(-T30))</f>
        <v>0.62310923661308881</v>
      </c>
      <c r="V30">
        <f>0.5*(B30-S30)^2</f>
        <v>5.017343709532906E-3</v>
      </c>
      <c r="W30">
        <f>0.5*(C30-U30)^2</f>
        <v>7.5779420697287435E-3</v>
      </c>
      <c r="X30">
        <f>V30+W30</f>
        <v>1.2595285779261649E-2</v>
      </c>
      <c r="Y30">
        <f>((S30-B30)*S30*(1-S30)*N30+(U30-C30)*U30*(1-U30)*P30)*K30*(1-K30)*D30</f>
        <v>2.8195690297628601E-4</v>
      </c>
      <c r="Z30">
        <f>((S30-B30)*S30*(1-S30)*N30+(U30-C30)*U30*(1-U30)*P30)*K30*(1-K30)*E30</f>
        <v>5.6391380595257202E-4</v>
      </c>
      <c r="AA30">
        <f>((S30-B30)*S30*(1-S30)*O30+(U30-C30)*U30*(1-U30)*Q30)*M30*(1-M30)*D30</f>
        <v>3.1482246919683408E-4</v>
      </c>
      <c r="AB30">
        <f>((S30-B30)*S30*(1-S30)*O30+(U30-C30)*U30*(1-U30)*Q30)*M30*(1-M30)*E30</f>
        <v>6.2964493839366817E-4</v>
      </c>
      <c r="AC30">
        <f>(S30-B30)*S30*(1-S30)*K30</f>
        <v>1.218335636700473E-2</v>
      </c>
      <c r="AD30">
        <f>(S30-B30)*S30*(1-S30)*M30</f>
        <v>1.2273367053953054E-2</v>
      </c>
      <c r="AE30">
        <f>(U30-C30)*U30*(1-U30)*K30</f>
        <v>1.4653348433457988E-2</v>
      </c>
      <c r="AF30">
        <f>(U30-C30)*U30*(1-U30)*M30</f>
        <v>1.4761607431952093E-2</v>
      </c>
    </row>
    <row r="31" spans="2:34">
      <c r="B31">
        <v>0.5</v>
      </c>
      <c r="C31">
        <v>0.5</v>
      </c>
      <c r="D31">
        <v>0.05</v>
      </c>
      <c r="E31">
        <v>0.1</v>
      </c>
      <c r="F31">
        <f t="shared" ref="F31:F89" si="2">F30-$G$27*Y30</f>
        <v>0.14880209940222683</v>
      </c>
      <c r="G31">
        <f t="shared" ref="G31:G90" si="3">G30-$G$27*Z30</f>
        <v>0.19760419880445371</v>
      </c>
      <c r="H31">
        <f t="shared" ref="H31:H90" si="4">H30-$G$27*AA30</f>
        <v>0.24866680241842484</v>
      </c>
      <c r="I31">
        <f t="shared" ref="I31:I90" si="5">I30-$G$27*AB30</f>
        <v>0.29733360483684967</v>
      </c>
      <c r="J31">
        <f t="shared" ref="J31:J89" si="6">D31*F31+E31*G31</f>
        <v>2.7200524850556712E-2</v>
      </c>
      <c r="K31">
        <f t="shared" ref="K31:K94" si="7">1/(1+EXP(-J31))</f>
        <v>0.5067997119767208</v>
      </c>
      <c r="L31">
        <f t="shared" ref="L31:L89" si="8">H31*D31+I31*E31</f>
        <v>4.2166700604606214E-2</v>
      </c>
      <c r="M31">
        <f t="shared" ref="M31:M94" si="9">1/(1+EXP(-L31))</f>
        <v>0.51054011347703687</v>
      </c>
      <c r="N31">
        <f t="shared" ref="N31:N89" si="10">N30-$G$27*AC30</f>
        <v>0.34987165000273407</v>
      </c>
      <c r="O31">
        <f t="shared" ref="O31:O90" si="11">O30-$G$27*AD30</f>
        <v>0.39950109607069689</v>
      </c>
      <c r="P31">
        <f t="shared" ref="P31:P90" si="12">P30-$G$27*AE30</f>
        <v>0.43987660656953786</v>
      </c>
      <c r="Q31">
        <f t="shared" ref="Q31:Q90" si="13">Q30-$G$27*AF30</f>
        <v>0.4894321688961063</v>
      </c>
      <c r="R31">
        <f t="shared" ref="R31:R89" si="14">N31*K31+O31*M31</f>
        <v>0.3812761863723399</v>
      </c>
      <c r="S31">
        <f t="shared" ref="S31:S94" si="15">1/(1+EXP(-R31))</f>
        <v>0.59418086665768777</v>
      </c>
      <c r="T31">
        <f t="shared" ref="T31:T89" si="16">P31*K31+Q31*M31</f>
        <v>0.47280409256226952</v>
      </c>
      <c r="U31">
        <f t="shared" ref="U31:U94" si="17">1/(1+EXP(-T31))</f>
        <v>0.61604723239408377</v>
      </c>
      <c r="V31">
        <f t="shared" ref="V31:V89" si="18">0.5*(B31-S31)^2</f>
        <v>4.435017822196582E-3</v>
      </c>
      <c r="W31">
        <f t="shared" ref="W31:W89" si="19">0.5*(C31-U31)^2</f>
        <v>6.733480073163242E-3</v>
      </c>
      <c r="X31">
        <f t="shared" ref="X31:X89" si="20">V31+W31</f>
        <v>1.1168497895359824E-2</v>
      </c>
      <c r="Y31">
        <f t="shared" ref="Y31:Y89" si="21">((S31-B31)*S31*(1-S31)*N31+(U31-C31)*U31*(1-U31)*P31)*K31*(1-K31)*D31</f>
        <v>2.501999729663409E-4</v>
      </c>
      <c r="Z31">
        <f t="shared" ref="Z31:Z89" si="22">((S31-B31)*S31*(1-S31)*N31+(U31-C31)*U31*(1-U31)*P31)*K31*(1-K31)*E31</f>
        <v>5.003999459326818E-4</v>
      </c>
      <c r="AA31">
        <f t="shared" ref="AA31:AA89" si="23">((S31-B31)*S31*(1-S31)*O31+(U31-C31)*U31*(1-U31)*Q31)*M31*(1-M31)*D31</f>
        <v>2.8121282350419168E-4</v>
      </c>
      <c r="AB31">
        <f t="shared" ref="AB31:AB89" si="24">((S31-B31)*S31*(1-S31)*O31+(U31-C31)*U31*(1-U31)*Q31)*M31*(1-M31)*E31</f>
        <v>5.6242564700838336E-4</v>
      </c>
      <c r="AC31">
        <f t="shared" ref="AC31:AC89" si="25">(S31-B31)*S31*(1-S31)*K31</f>
        <v>1.150933480645179E-2</v>
      </c>
      <c r="AD31">
        <f t="shared" ref="AD31:AD89" si="26">(S31-B31)*S31*(1-S31)*M31</f>
        <v>1.1594278684990675E-2</v>
      </c>
      <c r="AE31">
        <f t="shared" ref="AE31:AE89" si="27">(U31-C31)*U31*(1-U31)*K31</f>
        <v>1.3911147648021328E-2</v>
      </c>
      <c r="AF31">
        <f t="shared" ref="AF31:AF89" si="28">(U31-C31)*U31*(1-U31)*M31</f>
        <v>1.401381794617684E-2</v>
      </c>
    </row>
    <row r="32" spans="2:34">
      <c r="B32">
        <v>0.5</v>
      </c>
      <c r="C32">
        <v>0.5</v>
      </c>
      <c r="D32">
        <v>0.05</v>
      </c>
      <c r="E32">
        <v>0.1</v>
      </c>
      <c r="F32">
        <f t="shared" si="2"/>
        <v>0.14830169945629415</v>
      </c>
      <c r="G32">
        <f t="shared" si="3"/>
        <v>0.19660339891258835</v>
      </c>
      <c r="H32">
        <f t="shared" si="4"/>
        <v>0.24810437677141645</v>
      </c>
      <c r="I32">
        <f t="shared" si="5"/>
        <v>0.29620875354283288</v>
      </c>
      <c r="J32">
        <f t="shared" si="6"/>
        <v>2.7075424864073543E-2</v>
      </c>
      <c r="K32">
        <f t="shared" si="7"/>
        <v>0.50676844273767518</v>
      </c>
      <c r="L32">
        <f t="shared" si="8"/>
        <v>4.2026094192854108E-2</v>
      </c>
      <c r="M32">
        <f t="shared" si="9"/>
        <v>0.51050497744261247</v>
      </c>
      <c r="N32">
        <f t="shared" si="10"/>
        <v>0.32685298038983046</v>
      </c>
      <c r="O32">
        <f t="shared" si="11"/>
        <v>0.37631253870071557</v>
      </c>
      <c r="P32">
        <f t="shared" si="12"/>
        <v>0.41205431127349523</v>
      </c>
      <c r="Q32">
        <f t="shared" si="13"/>
        <v>0.46140453300375261</v>
      </c>
      <c r="R32">
        <f t="shared" si="14"/>
        <v>0.35774819995710333</v>
      </c>
      <c r="S32">
        <f t="shared" si="15"/>
        <v>0.58849522768237339</v>
      </c>
      <c r="T32">
        <f t="shared" si="16"/>
        <v>0.44436543236041431</v>
      </c>
      <c r="U32">
        <f t="shared" si="17"/>
        <v>0.60929873288018177</v>
      </c>
      <c r="V32">
        <f t="shared" si="18"/>
        <v>3.9157026612775528E-3</v>
      </c>
      <c r="W32">
        <f t="shared" si="19"/>
        <v>5.9731065046066635E-3</v>
      </c>
      <c r="X32">
        <f t="shared" si="20"/>
        <v>9.8888091658842162E-3</v>
      </c>
      <c r="Y32">
        <f t="shared" si="21"/>
        <v>2.2153366147812379E-4</v>
      </c>
      <c r="Z32">
        <f t="shared" si="22"/>
        <v>4.4306732295624758E-4</v>
      </c>
      <c r="AA32">
        <f t="shared" si="23"/>
        <v>2.5076350471197256E-4</v>
      </c>
      <c r="AB32">
        <f t="shared" si="24"/>
        <v>5.0152700942394512E-4</v>
      </c>
      <c r="AC32">
        <f t="shared" si="25"/>
        <v>1.0860435366959737E-2</v>
      </c>
      <c r="AD32">
        <f t="shared" si="26"/>
        <v>1.0940512163849749E-2</v>
      </c>
      <c r="AE32">
        <f t="shared" si="27"/>
        <v>1.3185596595492404E-2</v>
      </c>
      <c r="AF32">
        <f t="shared" si="28"/>
        <v>1.3282817407068992E-2</v>
      </c>
    </row>
    <row r="33" spans="2:32">
      <c r="B33">
        <v>0.5</v>
      </c>
      <c r="C33">
        <v>0.5</v>
      </c>
      <c r="D33">
        <v>0.05</v>
      </c>
      <c r="E33">
        <v>0.1</v>
      </c>
      <c r="F33">
        <f t="shared" si="2"/>
        <v>0.14785863213333791</v>
      </c>
      <c r="G33">
        <f t="shared" si="3"/>
        <v>0.19571726426667585</v>
      </c>
      <c r="H33">
        <f t="shared" si="4"/>
        <v>0.24760284976199251</v>
      </c>
      <c r="I33">
        <f t="shared" si="5"/>
        <v>0.29520569952398501</v>
      </c>
      <c r="J33">
        <f t="shared" si="6"/>
        <v>2.6964658033334483E-2</v>
      </c>
      <c r="K33">
        <f t="shared" si="7"/>
        <v>0.5067407560836914</v>
      </c>
      <c r="L33">
        <f t="shared" si="8"/>
        <v>4.1900712440498131E-2</v>
      </c>
      <c r="M33">
        <f t="shared" si="9"/>
        <v>0.51047364579974364</v>
      </c>
      <c r="N33">
        <f t="shared" si="10"/>
        <v>0.30513210965591098</v>
      </c>
      <c r="O33">
        <f t="shared" si="11"/>
        <v>0.35443151437301607</v>
      </c>
      <c r="P33">
        <f t="shared" si="12"/>
        <v>0.38568311808251043</v>
      </c>
      <c r="Q33">
        <f t="shared" si="13"/>
        <v>0.43483889818961463</v>
      </c>
      <c r="R33">
        <f t="shared" si="14"/>
        <v>0.33555082328076591</v>
      </c>
      <c r="S33">
        <f t="shared" si="15"/>
        <v>0.58310936152026938</v>
      </c>
      <c r="T33">
        <f t="shared" si="16"/>
        <v>0.41741515256024309</v>
      </c>
      <c r="U33">
        <f t="shared" si="17"/>
        <v>0.60286455342546685</v>
      </c>
      <c r="V33">
        <f t="shared" si="18"/>
        <v>3.4535829861534161E-3</v>
      </c>
      <c r="W33">
        <f t="shared" si="19"/>
        <v>5.290558175710362E-3</v>
      </c>
      <c r="X33">
        <f t="shared" si="20"/>
        <v>8.744141161863778E-3</v>
      </c>
      <c r="Y33">
        <f t="shared" si="21"/>
        <v>1.9575400349123597E-4</v>
      </c>
      <c r="Z33">
        <f t="shared" si="22"/>
        <v>3.9150800698247194E-4</v>
      </c>
      <c r="AA33">
        <f t="shared" si="23"/>
        <v>2.23274135238984E-4</v>
      </c>
      <c r="AB33">
        <f t="shared" si="24"/>
        <v>4.4654827047796799E-4</v>
      </c>
      <c r="AC33">
        <f t="shared" si="25"/>
        <v>1.0237830564599999E-2</v>
      </c>
      <c r="AD33">
        <f t="shared" si="26"/>
        <v>1.0313247218915779E-2</v>
      </c>
      <c r="AE33">
        <f t="shared" si="27"/>
        <v>1.2479867704216727E-2</v>
      </c>
      <c r="AF33">
        <f t="shared" si="28"/>
        <v>1.2571800254049109E-2</v>
      </c>
    </row>
    <row r="34" spans="2:32">
      <c r="B34">
        <v>0.5</v>
      </c>
      <c r="C34">
        <v>0.5</v>
      </c>
      <c r="D34">
        <v>0.05</v>
      </c>
      <c r="E34">
        <v>0.1</v>
      </c>
      <c r="F34">
        <f t="shared" si="2"/>
        <v>0.14746712412635543</v>
      </c>
      <c r="G34">
        <f t="shared" si="3"/>
        <v>0.19493424825271091</v>
      </c>
      <c r="H34">
        <f t="shared" si="4"/>
        <v>0.24715630149151455</v>
      </c>
      <c r="I34">
        <f t="shared" si="5"/>
        <v>0.29431260298302908</v>
      </c>
      <c r="J34">
        <f t="shared" si="6"/>
        <v>2.6866781031588866E-2</v>
      </c>
      <c r="K34">
        <f t="shared" si="7"/>
        <v>0.50671629126444828</v>
      </c>
      <c r="L34">
        <f t="shared" si="8"/>
        <v>4.178907537287864E-2</v>
      </c>
      <c r="M34">
        <f t="shared" si="9"/>
        <v>0.51044574874652915</v>
      </c>
      <c r="N34">
        <f t="shared" si="10"/>
        <v>0.28465644852671096</v>
      </c>
      <c r="O34">
        <f t="shared" si="11"/>
        <v>0.33380501993518452</v>
      </c>
      <c r="P34">
        <f t="shared" si="12"/>
        <v>0.360723382674077</v>
      </c>
      <c r="Q34">
        <f t="shared" si="13"/>
        <v>0.40969529768151641</v>
      </c>
      <c r="R34">
        <f t="shared" si="14"/>
        <v>0.31462941321812965</v>
      </c>
      <c r="S34">
        <f t="shared" si="15"/>
        <v>0.57801484431135941</v>
      </c>
      <c r="T34">
        <f t="shared" si="16"/>
        <v>0.39191163762394843</v>
      </c>
      <c r="U34">
        <f t="shared" si="17"/>
        <v>0.5967428023116973</v>
      </c>
      <c r="V34">
        <f t="shared" si="18"/>
        <v>3.0431579664628237E-3</v>
      </c>
      <c r="W34">
        <f t="shared" si="19"/>
        <v>4.6795848995600719E-3</v>
      </c>
      <c r="X34">
        <f t="shared" si="20"/>
        <v>7.7227428660228952E-3</v>
      </c>
      <c r="Y34">
        <f t="shared" si="21"/>
        <v>1.7264925279006631E-4</v>
      </c>
      <c r="Z34">
        <f t="shared" si="22"/>
        <v>3.4529850558013262E-4</v>
      </c>
      <c r="AA34">
        <f t="shared" si="23"/>
        <v>1.9853524558128863E-4</v>
      </c>
      <c r="AB34">
        <f t="shared" si="24"/>
        <v>3.9707049116257726E-4</v>
      </c>
      <c r="AC34">
        <f t="shared" si="25"/>
        <v>9.6422475987884022E-3</v>
      </c>
      <c r="AD34">
        <f t="shared" si="26"/>
        <v>9.7132150278435112E-3</v>
      </c>
      <c r="AE34">
        <f t="shared" si="27"/>
        <v>1.1796491194500389E-2</v>
      </c>
      <c r="AF34">
        <f t="shared" si="28"/>
        <v>1.1883313965163332E-2</v>
      </c>
    </row>
    <row r="35" spans="2:32">
      <c r="B35">
        <v>0.5</v>
      </c>
      <c r="C35">
        <v>0.5</v>
      </c>
      <c r="D35">
        <v>0.05</v>
      </c>
      <c r="E35">
        <v>0.1</v>
      </c>
      <c r="F35">
        <f t="shared" si="2"/>
        <v>0.1471218256207753</v>
      </c>
      <c r="G35">
        <f t="shared" si="3"/>
        <v>0.19424365124155066</v>
      </c>
      <c r="H35">
        <f t="shared" si="4"/>
        <v>0.24675923100035196</v>
      </c>
      <c r="I35">
        <f t="shared" si="5"/>
        <v>0.29351846200070392</v>
      </c>
      <c r="J35">
        <f t="shared" si="6"/>
        <v>2.6780456405193831E-2</v>
      </c>
      <c r="K35">
        <f t="shared" si="7"/>
        <v>0.50669471398933319</v>
      </c>
      <c r="L35">
        <f t="shared" si="8"/>
        <v>4.1689807750087987E-2</v>
      </c>
      <c r="M35">
        <f t="shared" si="9"/>
        <v>0.51042094264658411</v>
      </c>
      <c r="N35">
        <f t="shared" si="10"/>
        <v>0.26537195332913416</v>
      </c>
      <c r="O35">
        <f t="shared" si="11"/>
        <v>0.31437858987949752</v>
      </c>
      <c r="P35">
        <f t="shared" si="12"/>
        <v>0.33713040028507624</v>
      </c>
      <c r="Q35">
        <f t="shared" si="13"/>
        <v>0.38592866975118972</v>
      </c>
      <c r="R35">
        <f t="shared" si="14"/>
        <v>0.29492798218709326</v>
      </c>
      <c r="S35">
        <f t="shared" si="15"/>
        <v>0.5732021542309369</v>
      </c>
      <c r="T35">
        <f t="shared" si="16"/>
        <v>0.36780826715830062</v>
      </c>
      <c r="U35">
        <f t="shared" si="17"/>
        <v>0.59092927253867267</v>
      </c>
      <c r="V35">
        <f t="shared" si="18"/>
        <v>2.6792776920249364E-3</v>
      </c>
      <c r="W35">
        <f t="shared" si="19"/>
        <v>4.1340663022061052E-3</v>
      </c>
      <c r="X35">
        <f t="shared" si="20"/>
        <v>6.8133439942310416E-3</v>
      </c>
      <c r="Y35">
        <f t="shared" si="21"/>
        <v>1.520058836245555E-4</v>
      </c>
      <c r="Z35">
        <f t="shared" si="22"/>
        <v>3.0401176724911101E-4</v>
      </c>
      <c r="AA35">
        <f t="shared" si="23"/>
        <v>1.7633444829949792E-4</v>
      </c>
      <c r="AB35">
        <f t="shared" si="24"/>
        <v>3.5266889659899583E-4</v>
      </c>
      <c r="AC35">
        <f t="shared" si="25"/>
        <v>9.0740311977572478E-3</v>
      </c>
      <c r="AD35">
        <f t="shared" si="26"/>
        <v>9.1407615467274644E-3</v>
      </c>
      <c r="AE35">
        <f t="shared" si="27"/>
        <v>1.1137404605781668E-2</v>
      </c>
      <c r="AF35">
        <f t="shared" si="28"/>
        <v>1.1219308985408441E-2</v>
      </c>
    </row>
    <row r="36" spans="2:32">
      <c r="B36">
        <v>0.5</v>
      </c>
      <c r="C36">
        <v>0.5</v>
      </c>
      <c r="D36">
        <v>0.05</v>
      </c>
      <c r="E36">
        <v>0.1</v>
      </c>
      <c r="F36">
        <f t="shared" si="2"/>
        <v>0.14681781385352619</v>
      </c>
      <c r="G36">
        <f t="shared" si="3"/>
        <v>0.19363562770705245</v>
      </c>
      <c r="H36">
        <f t="shared" si="4"/>
        <v>0.24640656210375297</v>
      </c>
      <c r="I36">
        <f t="shared" si="5"/>
        <v>0.29281312420750594</v>
      </c>
      <c r="J36">
        <f t="shared" si="6"/>
        <v>2.6704453463381558E-2</v>
      </c>
      <c r="K36">
        <f t="shared" si="7"/>
        <v>0.50667571665061373</v>
      </c>
      <c r="L36">
        <f t="shared" si="8"/>
        <v>4.1601640525938247E-2</v>
      </c>
      <c r="M36">
        <f t="shared" si="9"/>
        <v>0.51039891039492991</v>
      </c>
      <c r="N36">
        <f t="shared" si="10"/>
        <v>0.24722389093361966</v>
      </c>
      <c r="O36">
        <f t="shared" si="11"/>
        <v>0.29609706678604258</v>
      </c>
      <c r="P36">
        <f t="shared" si="12"/>
        <v>0.31485559107351291</v>
      </c>
      <c r="Q36">
        <f t="shared" si="13"/>
        <v>0.36349005178037286</v>
      </c>
      <c r="R36">
        <f t="shared" si="14"/>
        <v>0.27638996237067581</v>
      </c>
      <c r="S36">
        <f t="shared" si="15"/>
        <v>0.56866095382036641</v>
      </c>
      <c r="T36">
        <f t="shared" si="16"/>
        <v>0.34505460861672366</v>
      </c>
      <c r="U36">
        <f t="shared" si="17"/>
        <v>0.58541782290983213</v>
      </c>
      <c r="V36">
        <f t="shared" si="18"/>
        <v>2.3571632897612443E-3</v>
      </c>
      <c r="W36">
        <f t="shared" si="19"/>
        <v>3.6481022353277216E-3</v>
      </c>
      <c r="X36">
        <f t="shared" si="20"/>
        <v>6.0052655250889663E-3</v>
      </c>
      <c r="Y36">
        <f t="shared" si="21"/>
        <v>1.3361338672222841E-4</v>
      </c>
      <c r="Z36">
        <f t="shared" si="22"/>
        <v>2.6722677344445683E-4</v>
      </c>
      <c r="AA36">
        <f t="shared" si="23"/>
        <v>1.5646140410233728E-4</v>
      </c>
      <c r="AB36">
        <f t="shared" si="24"/>
        <v>3.1292280820467455E-4</v>
      </c>
      <c r="AC36">
        <f t="shared" si="25"/>
        <v>8.5332035521389661E-3</v>
      </c>
      <c r="AD36">
        <f t="shared" si="26"/>
        <v>8.595907899397447E-3</v>
      </c>
      <c r="AE36">
        <f t="shared" si="27"/>
        <v>1.0504010729172423E-2</v>
      </c>
      <c r="AF36">
        <f t="shared" si="28"/>
        <v>1.0581197114372828E-2</v>
      </c>
    </row>
    <row r="37" spans="2:32">
      <c r="B37">
        <v>0.5</v>
      </c>
      <c r="C37">
        <v>0.5</v>
      </c>
      <c r="D37">
        <v>0.05</v>
      </c>
      <c r="E37">
        <v>0.1</v>
      </c>
      <c r="F37">
        <f t="shared" si="2"/>
        <v>0.14655058708008173</v>
      </c>
      <c r="G37">
        <f t="shared" si="3"/>
        <v>0.19310117416016354</v>
      </c>
      <c r="H37">
        <f t="shared" si="4"/>
        <v>0.24609363929554831</v>
      </c>
      <c r="I37">
        <f t="shared" si="5"/>
        <v>0.29218727859109661</v>
      </c>
      <c r="J37">
        <f t="shared" si="6"/>
        <v>2.6637646770020441E-2</v>
      </c>
      <c r="K37">
        <f t="shared" si="7"/>
        <v>0.50665901794708557</v>
      </c>
      <c r="L37">
        <f t="shared" si="8"/>
        <v>4.1523409823887081E-2</v>
      </c>
      <c r="M37">
        <f t="shared" si="9"/>
        <v>0.51037936116318339</v>
      </c>
      <c r="N37">
        <f t="shared" si="10"/>
        <v>0.23015748382934173</v>
      </c>
      <c r="O37">
        <f t="shared" si="11"/>
        <v>0.27890525098724767</v>
      </c>
      <c r="P37">
        <f t="shared" si="12"/>
        <v>0.29384756961516806</v>
      </c>
      <c r="Q37">
        <f t="shared" si="13"/>
        <v>0.3423276575516272</v>
      </c>
      <c r="R37">
        <f t="shared" si="14"/>
        <v>0.2589588485540753</v>
      </c>
      <c r="S37">
        <f t="shared" si="15"/>
        <v>0.56438033651465436</v>
      </c>
      <c r="T37">
        <f t="shared" si="16"/>
        <v>0.32359749221704742</v>
      </c>
      <c r="U37">
        <f t="shared" si="17"/>
        <v>0.58020073750321144</v>
      </c>
      <c r="V37">
        <f t="shared" si="18"/>
        <v>2.0724138648700687E-3</v>
      </c>
      <c r="W37">
        <f t="shared" si="19"/>
        <v>3.2160791480295129E-3</v>
      </c>
      <c r="X37">
        <f t="shared" si="20"/>
        <v>5.2884930128995816E-3</v>
      </c>
      <c r="Y37">
        <f t="shared" si="21"/>
        <v>1.1726794913592162E-4</v>
      </c>
      <c r="Z37">
        <f t="shared" si="22"/>
        <v>2.3453589827184324E-4</v>
      </c>
      <c r="AA37">
        <f t="shared" si="23"/>
        <v>1.3871166353635636E-4</v>
      </c>
      <c r="AB37">
        <f t="shared" si="24"/>
        <v>2.7742332707271272E-4</v>
      </c>
      <c r="AC37">
        <f t="shared" si="25"/>
        <v>8.0195198880518761E-3</v>
      </c>
      <c r="AD37">
        <f t="shared" si="26"/>
        <v>8.0784063686138215E-3</v>
      </c>
      <c r="AE37">
        <f t="shared" si="27"/>
        <v>9.8972396593989143E-3</v>
      </c>
      <c r="AF37">
        <f t="shared" si="28"/>
        <v>9.9699140362887861E-3</v>
      </c>
    </row>
    <row r="38" spans="2:32">
      <c r="B38">
        <v>0.5</v>
      </c>
      <c r="C38">
        <v>0.5</v>
      </c>
      <c r="D38">
        <v>0.05</v>
      </c>
      <c r="E38">
        <v>0.1</v>
      </c>
      <c r="F38">
        <f t="shared" si="2"/>
        <v>0.14631605118180988</v>
      </c>
      <c r="G38">
        <f t="shared" si="3"/>
        <v>0.19263210236361986</v>
      </c>
      <c r="H38">
        <f t="shared" si="4"/>
        <v>0.24581621596847561</v>
      </c>
      <c r="I38">
        <f t="shared" si="5"/>
        <v>0.29163243193695121</v>
      </c>
      <c r="J38">
        <f t="shared" si="6"/>
        <v>2.6579012795452481E-2</v>
      </c>
      <c r="K38">
        <f t="shared" si="7"/>
        <v>0.50664436204770358</v>
      </c>
      <c r="L38">
        <f t="shared" si="8"/>
        <v>4.1454053992118906E-2</v>
      </c>
      <c r="M38">
        <f t="shared" si="9"/>
        <v>0.51036202966455457</v>
      </c>
      <c r="N38">
        <f t="shared" si="10"/>
        <v>0.21411844405323799</v>
      </c>
      <c r="O38">
        <f t="shared" si="11"/>
        <v>0.26274843825002003</v>
      </c>
      <c r="P38">
        <f t="shared" si="12"/>
        <v>0.27405309029637021</v>
      </c>
      <c r="Q38">
        <f t="shared" si="13"/>
        <v>0.32238782947904965</v>
      </c>
      <c r="R38">
        <f t="shared" si="14"/>
        <v>0.24257872872647179</v>
      </c>
      <c r="S38">
        <f t="shared" si="15"/>
        <v>0.56034903823178639</v>
      </c>
      <c r="T38">
        <f t="shared" si="16"/>
        <v>0.3033819600924843</v>
      </c>
      <c r="U38">
        <f t="shared" si="17"/>
        <v>0.57526905618737434</v>
      </c>
      <c r="V38">
        <f t="shared" si="18"/>
        <v>1.8210032077508077E-3</v>
      </c>
      <c r="W38">
        <f t="shared" si="19"/>
        <v>2.8327154096690578E-3</v>
      </c>
      <c r="X38">
        <f t="shared" si="20"/>
        <v>4.6537186174198655E-3</v>
      </c>
      <c r="Y38">
        <f t="shared" si="21"/>
        <v>1.0277514229129054E-4</v>
      </c>
      <c r="Z38">
        <f t="shared" si="22"/>
        <v>2.0555028458258109E-4</v>
      </c>
      <c r="AA38">
        <f t="shared" si="23"/>
        <v>1.228895046191802E-4</v>
      </c>
      <c r="AB38">
        <f t="shared" si="24"/>
        <v>2.4577900923836041E-4</v>
      </c>
      <c r="AC38">
        <f t="shared" si="25"/>
        <v>7.532518826717358E-3</v>
      </c>
      <c r="AD38">
        <f t="shared" si="26"/>
        <v>7.5877911309471463E-3</v>
      </c>
      <c r="AE38">
        <f t="shared" si="27"/>
        <v>9.3176115570202962E-3</v>
      </c>
      <c r="AF38">
        <f t="shared" si="28"/>
        <v>9.385982559140851E-3</v>
      </c>
    </row>
    <row r="39" spans="2:32">
      <c r="B39">
        <v>0.5</v>
      </c>
      <c r="C39">
        <v>0.5</v>
      </c>
      <c r="D39">
        <v>0.05</v>
      </c>
      <c r="E39">
        <v>0.1</v>
      </c>
      <c r="F39">
        <f t="shared" si="2"/>
        <v>0.1461105008972273</v>
      </c>
      <c r="G39">
        <f t="shared" si="3"/>
        <v>0.1922210017944547</v>
      </c>
      <c r="H39">
        <f t="shared" si="4"/>
        <v>0.24557043695923725</v>
      </c>
      <c r="I39">
        <f t="shared" si="5"/>
        <v>0.29114087391847449</v>
      </c>
      <c r="J39">
        <f t="shared" si="6"/>
        <v>2.6527625224306836E-2</v>
      </c>
      <c r="K39">
        <f t="shared" si="7"/>
        <v>0.50663151741916967</v>
      </c>
      <c r="L39">
        <f t="shared" si="8"/>
        <v>4.1392609239809315E-2</v>
      </c>
      <c r="M39">
        <f t="shared" si="9"/>
        <v>0.51034667506413078</v>
      </c>
      <c r="N39">
        <f t="shared" si="10"/>
        <v>0.19905340639980326</v>
      </c>
      <c r="O39">
        <f t="shared" si="11"/>
        <v>0.24757285598812573</v>
      </c>
      <c r="P39">
        <f t="shared" si="12"/>
        <v>0.25541786718232962</v>
      </c>
      <c r="Q39">
        <f t="shared" si="13"/>
        <v>0.30361586436076793</v>
      </c>
      <c r="R39">
        <f t="shared" si="14"/>
        <v>0.22719471322145782</v>
      </c>
      <c r="S39">
        <f t="shared" si="15"/>
        <v>0.55655561600033798</v>
      </c>
      <c r="T39">
        <f t="shared" si="16"/>
        <v>0.28435208849979166</v>
      </c>
      <c r="U39">
        <f t="shared" si="17"/>
        <v>0.57061287188934817</v>
      </c>
      <c r="V39">
        <f t="shared" si="18"/>
        <v>1.5992688505888429E-3</v>
      </c>
      <c r="W39">
        <f t="shared" si="19"/>
        <v>2.4930888382307488E-3</v>
      </c>
      <c r="X39">
        <f t="shared" si="20"/>
        <v>4.0923576888195912E-3</v>
      </c>
      <c r="Y39">
        <f t="shared" si="21"/>
        <v>8.9951759205229181E-5</v>
      </c>
      <c r="Z39">
        <f t="shared" si="22"/>
        <v>1.7990351841045836E-4</v>
      </c>
      <c r="AA39">
        <f t="shared" si="23"/>
        <v>1.0880990500112334E-4</v>
      </c>
      <c r="AB39">
        <f t="shared" si="24"/>
        <v>2.1761981000224668E-4</v>
      </c>
      <c r="AC39">
        <f t="shared" si="25"/>
        <v>7.0715671430775845E-3</v>
      </c>
      <c r="AD39">
        <f t="shared" si="26"/>
        <v>7.1234233459196274E-3</v>
      </c>
      <c r="AE39">
        <f t="shared" si="27"/>
        <v>8.765297566050179E-3</v>
      </c>
      <c r="AF39">
        <f t="shared" si="28"/>
        <v>8.8295739901241427E-3</v>
      </c>
    </row>
    <row r="40" spans="2:32">
      <c r="B40">
        <v>0.5</v>
      </c>
      <c r="C40">
        <v>0.5</v>
      </c>
      <c r="D40">
        <v>0.05</v>
      </c>
      <c r="E40">
        <v>0.1</v>
      </c>
      <c r="F40">
        <f t="shared" si="2"/>
        <v>0.14593059737881683</v>
      </c>
      <c r="G40">
        <f t="shared" si="3"/>
        <v>0.19186119475763377</v>
      </c>
      <c r="H40">
        <f t="shared" si="4"/>
        <v>0.24535281714923501</v>
      </c>
      <c r="I40">
        <f t="shared" si="5"/>
        <v>0.29070563429847002</v>
      </c>
      <c r="J40">
        <f t="shared" si="6"/>
        <v>2.648264934470422E-2</v>
      </c>
      <c r="K40">
        <f t="shared" si="7"/>
        <v>0.50662027542382315</v>
      </c>
      <c r="L40">
        <f t="shared" si="8"/>
        <v>4.133820428730875E-2</v>
      </c>
      <c r="M40">
        <f t="shared" si="9"/>
        <v>0.51033307964260666</v>
      </c>
      <c r="N40">
        <f t="shared" si="10"/>
        <v>0.18491027211364811</v>
      </c>
      <c r="O40">
        <f t="shared" si="11"/>
        <v>0.23332600929628647</v>
      </c>
      <c r="P40">
        <f t="shared" si="12"/>
        <v>0.23788727205022925</v>
      </c>
      <c r="Q40">
        <f t="shared" si="13"/>
        <v>0.28595671638051967</v>
      </c>
      <c r="R40">
        <f t="shared" si="14"/>
        <v>0.21275327387180384</v>
      </c>
      <c r="S40">
        <f t="shared" si="15"/>
        <v>0.55298859630057962</v>
      </c>
      <c r="T40">
        <f t="shared" si="16"/>
        <v>0.26645168700086713</v>
      </c>
      <c r="U40">
        <f t="shared" si="17"/>
        <v>0.56622159278107809</v>
      </c>
      <c r="V40">
        <f t="shared" si="18"/>
        <v>1.4038956689528999E-3</v>
      </c>
      <c r="W40">
        <f t="shared" si="19"/>
        <v>2.1926496752314667E-3</v>
      </c>
      <c r="X40">
        <f t="shared" si="20"/>
        <v>3.5965453441843664E-3</v>
      </c>
      <c r="Y40">
        <f t="shared" si="21"/>
        <v>7.8626944713712331E-5</v>
      </c>
      <c r="Z40">
        <f t="shared" si="22"/>
        <v>1.5725388942742466E-4</v>
      </c>
      <c r="AA40">
        <f t="shared" si="23"/>
        <v>9.6299791413263341E-5</v>
      </c>
      <c r="AB40">
        <f t="shared" si="24"/>
        <v>1.9259958282652668E-4</v>
      </c>
      <c r="AC40">
        <f t="shared" si="25"/>
        <v>6.6358988815006107E-3</v>
      </c>
      <c r="AD40">
        <f t="shared" si="26"/>
        <v>6.6845305580398983E-3</v>
      </c>
      <c r="AE40">
        <f t="shared" si="27"/>
        <v>8.240177101568576E-3</v>
      </c>
      <c r="AF40">
        <f t="shared" si="28"/>
        <v>8.3005658498882771E-3</v>
      </c>
    </row>
    <row r="41" spans="2:32">
      <c r="B41">
        <v>0.5</v>
      </c>
      <c r="C41">
        <v>0.5</v>
      </c>
      <c r="D41">
        <v>0.05</v>
      </c>
      <c r="E41">
        <v>0.1</v>
      </c>
      <c r="F41">
        <f t="shared" si="2"/>
        <v>0.14577334348938942</v>
      </c>
      <c r="G41">
        <f t="shared" si="3"/>
        <v>0.19154668697877891</v>
      </c>
      <c r="H41">
        <f t="shared" si="4"/>
        <v>0.24516021756640849</v>
      </c>
      <c r="I41">
        <f t="shared" si="5"/>
        <v>0.29032043513281697</v>
      </c>
      <c r="J41">
        <f t="shared" si="6"/>
        <v>2.6443335872347366E-2</v>
      </c>
      <c r="K41">
        <f t="shared" si="7"/>
        <v>0.50661044877621042</v>
      </c>
      <c r="L41">
        <f t="shared" si="8"/>
        <v>4.1290054391602125E-2</v>
      </c>
      <c r="M41">
        <f t="shared" si="9"/>
        <v>0.51032104730378225</v>
      </c>
      <c r="N41">
        <f t="shared" si="10"/>
        <v>0.17163847435064689</v>
      </c>
      <c r="O41">
        <f t="shared" si="11"/>
        <v>0.21995694818020667</v>
      </c>
      <c r="P41">
        <f t="shared" si="12"/>
        <v>0.2214069178470921</v>
      </c>
      <c r="Q41">
        <f t="shared" si="13"/>
        <v>0.26935558468074311</v>
      </c>
      <c r="R41">
        <f t="shared" si="14"/>
        <v>0.19920250467511214</v>
      </c>
      <c r="S41">
        <f t="shared" si="15"/>
        <v>0.54963659616817895</v>
      </c>
      <c r="T41">
        <f t="shared" si="16"/>
        <v>0.2496248820840723</v>
      </c>
      <c r="U41">
        <f t="shared" si="17"/>
        <v>0.5620841694292309</v>
      </c>
      <c r="V41">
        <f t="shared" si="18"/>
        <v>1.2318958395814384E-3</v>
      </c>
      <c r="W41">
        <f t="shared" si="19"/>
        <v>1.9272220468587241E-3</v>
      </c>
      <c r="X41">
        <f t="shared" si="20"/>
        <v>3.1591178864401625E-3</v>
      </c>
      <c r="Y41">
        <f t="shared" si="21"/>
        <v>6.8642755908043541E-5</v>
      </c>
      <c r="Z41">
        <f t="shared" si="22"/>
        <v>1.3728551181608708E-4</v>
      </c>
      <c r="AA41">
        <f t="shared" si="23"/>
        <v>8.5198703503893845E-5</v>
      </c>
      <c r="AB41">
        <f t="shared" si="24"/>
        <v>1.7039740700778769E-4</v>
      </c>
      <c r="AC41">
        <f t="shared" si="25"/>
        <v>6.2246490290502349E-3</v>
      </c>
      <c r="AD41">
        <f t="shared" si="26"/>
        <v>6.2702406144145711E-3</v>
      </c>
      <c r="AE41">
        <f t="shared" si="27"/>
        <v>7.7418903738964593E-3</v>
      </c>
      <c r="AF41">
        <f t="shared" si="28"/>
        <v>7.7985947847340111E-3</v>
      </c>
    </row>
    <row r="42" spans="2:32">
      <c r="B42">
        <v>0.5</v>
      </c>
      <c r="C42">
        <v>0.5</v>
      </c>
      <c r="D42">
        <v>0.05</v>
      </c>
      <c r="E42">
        <v>0.1</v>
      </c>
      <c r="F42">
        <f t="shared" si="2"/>
        <v>0.14563605797757334</v>
      </c>
      <c r="G42">
        <f t="shared" si="3"/>
        <v>0.19127211595514673</v>
      </c>
      <c r="H42">
        <f t="shared" si="4"/>
        <v>0.24498982015940071</v>
      </c>
      <c r="I42">
        <f t="shared" si="5"/>
        <v>0.28997964031880141</v>
      </c>
      <c r="J42">
        <f t="shared" si="6"/>
        <v>2.640901449439334E-2</v>
      </c>
      <c r="K42">
        <f t="shared" si="7"/>
        <v>0.50660186992955303</v>
      </c>
      <c r="L42">
        <f t="shared" si="8"/>
        <v>4.1247455039850181E-2</v>
      </c>
      <c r="M42">
        <f t="shared" si="9"/>
        <v>0.51031040199901956</v>
      </c>
      <c r="N42">
        <f t="shared" si="10"/>
        <v>0.15918917629254642</v>
      </c>
      <c r="O42">
        <f t="shared" si="11"/>
        <v>0.20741646695137753</v>
      </c>
      <c r="P42">
        <f t="shared" si="12"/>
        <v>0.20592313709929919</v>
      </c>
      <c r="Q42">
        <f t="shared" si="13"/>
        <v>0.25375839511127507</v>
      </c>
      <c r="R42">
        <f t="shared" si="14"/>
        <v>0.18649231501352309</v>
      </c>
      <c r="S42">
        <f t="shared" si="15"/>
        <v>0.54648842023978428</v>
      </c>
      <c r="T42">
        <f t="shared" si="16"/>
        <v>0.2338165949361255</v>
      </c>
      <c r="U42">
        <f t="shared" si="17"/>
        <v>0.55818928830328274</v>
      </c>
      <c r="V42">
        <f t="shared" si="18"/>
        <v>1.0805866081953922E-3</v>
      </c>
      <c r="W42">
        <f t="shared" si="19"/>
        <v>1.6929966366212787E-3</v>
      </c>
      <c r="X42">
        <f t="shared" si="20"/>
        <v>2.7735832448166709E-3</v>
      </c>
      <c r="Y42">
        <f t="shared" si="21"/>
        <v>5.985427742588941E-5</v>
      </c>
      <c r="Z42">
        <f t="shared" si="22"/>
        <v>1.1970855485177882E-4</v>
      </c>
      <c r="AA42">
        <f t="shared" si="23"/>
        <v>7.5358997308914928E-5</v>
      </c>
      <c r="AB42">
        <f t="shared" si="24"/>
        <v>1.5071799461782986E-4</v>
      </c>
      <c r="AC42">
        <f t="shared" si="25"/>
        <v>5.8368821047788035E-3</v>
      </c>
      <c r="AD42">
        <f t="shared" si="26"/>
        <v>5.8796104596391553E-3</v>
      </c>
      <c r="AE42">
        <f t="shared" si="27"/>
        <v>7.2698855399080152E-3</v>
      </c>
      <c r="AF42">
        <f t="shared" si="28"/>
        <v>7.323104063696427E-3</v>
      </c>
    </row>
    <row r="43" spans="2:32">
      <c r="B43">
        <v>0.5</v>
      </c>
      <c r="C43">
        <v>0.5</v>
      </c>
      <c r="D43">
        <v>0.05</v>
      </c>
      <c r="E43">
        <v>0.1</v>
      </c>
      <c r="F43">
        <f t="shared" si="2"/>
        <v>0.14551634942272157</v>
      </c>
      <c r="G43">
        <f t="shared" si="3"/>
        <v>0.19103269884544316</v>
      </c>
      <c r="H43">
        <f t="shared" si="4"/>
        <v>0.24483910216478288</v>
      </c>
      <c r="I43">
        <f t="shared" si="5"/>
        <v>0.28967820432956576</v>
      </c>
      <c r="J43">
        <f t="shared" si="6"/>
        <v>2.6379087355680397E-2</v>
      </c>
      <c r="K43">
        <f t="shared" si="7"/>
        <v>0.50659438944776236</v>
      </c>
      <c r="L43">
        <f t="shared" si="8"/>
        <v>4.1209775541195724E-2</v>
      </c>
      <c r="M43">
        <f t="shared" si="9"/>
        <v>0.51030098612619512</v>
      </c>
      <c r="N43">
        <f t="shared" si="10"/>
        <v>0.14751541208298882</v>
      </c>
      <c r="O43">
        <f t="shared" si="11"/>
        <v>0.19565724603209922</v>
      </c>
      <c r="P43">
        <f t="shared" si="12"/>
        <v>0.19138336601948316</v>
      </c>
      <c r="Q43">
        <f t="shared" si="13"/>
        <v>0.2391121869838822</v>
      </c>
      <c r="R43">
        <f t="shared" si="14"/>
        <v>0.17457456571123259</v>
      </c>
      <c r="S43">
        <f t="shared" si="15"/>
        <v>0.54353313687631144</v>
      </c>
      <c r="T43">
        <f t="shared" si="16"/>
        <v>0.21897292427176396</v>
      </c>
      <c r="U43">
        <f t="shared" si="17"/>
        <v>0.55452553393610104</v>
      </c>
      <c r="V43">
        <f t="shared" si="18"/>
        <v>9.4756700314583349E-4</v>
      </c>
      <c r="W43">
        <f t="shared" si="19"/>
        <v>1.4865169255084533E-3</v>
      </c>
      <c r="X43">
        <f t="shared" si="20"/>
        <v>2.4340839286542868E-3</v>
      </c>
      <c r="Y43">
        <f t="shared" si="21"/>
        <v>5.2129400604631948E-5</v>
      </c>
      <c r="Z43">
        <f t="shared" si="22"/>
        <v>1.042588012092639E-4</v>
      </c>
      <c r="AA43">
        <f t="shared" si="23"/>
        <v>6.6645698418724801E-5</v>
      </c>
      <c r="AB43">
        <f t="shared" si="24"/>
        <v>1.332913968374496E-4</v>
      </c>
      <c r="AC43">
        <f t="shared" si="25"/>
        <v>5.4716161155342544E-3</v>
      </c>
      <c r="AD43">
        <f t="shared" si="26"/>
        <v>5.5116502622637653E-3</v>
      </c>
      <c r="AE43">
        <f t="shared" si="27"/>
        <v>6.8234602725516149E-3</v>
      </c>
      <c r="AF43">
        <f t="shared" si="28"/>
        <v>6.8733854507779836E-3</v>
      </c>
    </row>
    <row r="44" spans="2:32">
      <c r="B44">
        <v>0.5</v>
      </c>
      <c r="C44">
        <v>0.5</v>
      </c>
      <c r="D44">
        <v>0.05</v>
      </c>
      <c r="E44">
        <v>0.1</v>
      </c>
      <c r="F44">
        <f t="shared" si="2"/>
        <v>0.14541209062151231</v>
      </c>
      <c r="G44">
        <f t="shared" si="3"/>
        <v>0.19082418124302464</v>
      </c>
      <c r="H44">
        <f t="shared" si="4"/>
        <v>0.24470581076794543</v>
      </c>
      <c r="I44">
        <f t="shared" si="5"/>
        <v>0.28941162153589084</v>
      </c>
      <c r="J44">
        <f t="shared" si="6"/>
        <v>2.6353022655378082E-2</v>
      </c>
      <c r="K44">
        <f t="shared" si="7"/>
        <v>0.50658787440501618</v>
      </c>
      <c r="L44">
        <f t="shared" si="8"/>
        <v>4.1176452691986359E-2</v>
      </c>
      <c r="M44">
        <f t="shared" si="9"/>
        <v>0.51029265894693321</v>
      </c>
      <c r="N44">
        <f t="shared" si="10"/>
        <v>0.13657217985192033</v>
      </c>
      <c r="O44">
        <f t="shared" si="11"/>
        <v>0.1846339455075717</v>
      </c>
      <c r="P44">
        <f t="shared" si="12"/>
        <v>0.17773644547437994</v>
      </c>
      <c r="Q44">
        <f t="shared" si="13"/>
        <v>0.22536541608232624</v>
      </c>
      <c r="R44">
        <f t="shared" si="14"/>
        <v>0.16340315727896584</v>
      </c>
      <c r="S44">
        <f t="shared" si="15"/>
        <v>0.54076013633997988</v>
      </c>
      <c r="T44">
        <f t="shared" si="16"/>
        <v>0.2050414455245014</v>
      </c>
      <c r="U44">
        <f t="shared" si="17"/>
        <v>0.55108152256545628</v>
      </c>
      <c r="V44">
        <f t="shared" si="18"/>
        <v>8.3069435722687415E-4</v>
      </c>
      <c r="W44">
        <f t="shared" si="19"/>
        <v>1.3046609738026098E-3</v>
      </c>
      <c r="X44">
        <f t="shared" si="20"/>
        <v>2.135355331029484E-3</v>
      </c>
      <c r="Y44">
        <f t="shared" si="21"/>
        <v>4.534835885144567E-5</v>
      </c>
      <c r="Z44">
        <f t="shared" si="22"/>
        <v>9.069671770289134E-5</v>
      </c>
      <c r="AA44">
        <f t="shared" si="23"/>
        <v>5.8936098515870618E-5</v>
      </c>
      <c r="AB44">
        <f t="shared" si="24"/>
        <v>1.1787219703174124E-4</v>
      </c>
      <c r="AC44">
        <f t="shared" si="25"/>
        <v>5.1278423714597099E-3</v>
      </c>
      <c r="AD44">
        <f t="shared" si="26"/>
        <v>5.165343370024833E-3</v>
      </c>
      <c r="AE44">
        <f t="shared" si="27"/>
        <v>6.4017978299655493E-3</v>
      </c>
      <c r="AF44">
        <f t="shared" si="28"/>
        <v>6.4486155349269842E-3</v>
      </c>
    </row>
    <row r="45" spans="2:32">
      <c r="B45">
        <v>0.5</v>
      </c>
      <c r="C45">
        <v>0.5</v>
      </c>
      <c r="D45">
        <v>0.05</v>
      </c>
      <c r="E45">
        <v>0.1</v>
      </c>
      <c r="F45">
        <f t="shared" si="2"/>
        <v>0.14532139390380941</v>
      </c>
      <c r="G45">
        <f t="shared" si="3"/>
        <v>0.19064278780761887</v>
      </c>
      <c r="H45">
        <f t="shared" si="4"/>
        <v>0.24458793857091368</v>
      </c>
      <c r="I45">
        <f t="shared" si="5"/>
        <v>0.28917587714182735</v>
      </c>
      <c r="J45">
        <f t="shared" si="6"/>
        <v>2.6330348475952361E-2</v>
      </c>
      <c r="K45">
        <f t="shared" si="7"/>
        <v>0.50658220684337485</v>
      </c>
      <c r="L45">
        <f t="shared" si="8"/>
        <v>4.1146984642728424E-2</v>
      </c>
      <c r="M45">
        <f t="shared" si="9"/>
        <v>0.5102852950541964</v>
      </c>
      <c r="N45">
        <f t="shared" si="10"/>
        <v>0.12631649510900092</v>
      </c>
      <c r="O45">
        <f t="shared" si="11"/>
        <v>0.17430325876752203</v>
      </c>
      <c r="P45">
        <f t="shared" si="12"/>
        <v>0.16493284981444883</v>
      </c>
      <c r="Q45">
        <f t="shared" si="13"/>
        <v>0.21246818501247228</v>
      </c>
      <c r="R45">
        <f t="shared" si="14"/>
        <v>0.15293407868213099</v>
      </c>
      <c r="S45">
        <f t="shared" si="15"/>
        <v>0.5381591737700322</v>
      </c>
      <c r="T45">
        <f t="shared" si="16"/>
        <v>0.19197143751868939</v>
      </c>
      <c r="U45">
        <f t="shared" si="17"/>
        <v>0.54784601033736424</v>
      </c>
      <c r="V45">
        <f t="shared" si="18"/>
        <v>7.280612714057566E-4</v>
      </c>
      <c r="W45">
        <f t="shared" si="19"/>
        <v>1.144620352601583E-3</v>
      </c>
      <c r="X45">
        <f t="shared" si="20"/>
        <v>1.8726816240073395E-3</v>
      </c>
      <c r="Y45">
        <f t="shared" si="21"/>
        <v>3.9403095325998419E-5</v>
      </c>
      <c r="Z45">
        <f t="shared" si="22"/>
        <v>7.8806190651996839E-5</v>
      </c>
      <c r="AA45">
        <f t="shared" si="23"/>
        <v>5.2119172819430031E-5</v>
      </c>
      <c r="AB45">
        <f t="shared" si="24"/>
        <v>1.0423834563886006E-4</v>
      </c>
      <c r="AC45">
        <f t="shared" si="25"/>
        <v>4.8045416617728074E-3</v>
      </c>
      <c r="AD45">
        <f t="shared" si="26"/>
        <v>4.8396625984061239E-3</v>
      </c>
      <c r="AE45">
        <f t="shared" si="27"/>
        <v>6.0039979031908013E-3</v>
      </c>
      <c r="AF45">
        <f t="shared" si="28"/>
        <v>6.0478867993122108E-3</v>
      </c>
    </row>
    <row r="46" spans="2:32">
      <c r="B46">
        <v>0.5</v>
      </c>
      <c r="C46">
        <v>0.5</v>
      </c>
      <c r="D46">
        <v>0.05</v>
      </c>
      <c r="E46">
        <v>0.1</v>
      </c>
      <c r="F46">
        <f t="shared" si="2"/>
        <v>0.1452425877131574</v>
      </c>
      <c r="G46">
        <f t="shared" si="3"/>
        <v>0.19048517542631488</v>
      </c>
      <c r="H46">
        <f t="shared" si="4"/>
        <v>0.24448370022527482</v>
      </c>
      <c r="I46">
        <f t="shared" si="5"/>
        <v>0.28896740045054964</v>
      </c>
      <c r="J46">
        <f t="shared" si="6"/>
        <v>2.6310646928289359E-2</v>
      </c>
      <c r="K46">
        <f t="shared" si="7"/>
        <v>0.50657728230939902</v>
      </c>
      <c r="L46">
        <f t="shared" si="8"/>
        <v>4.1120925056318702E-2</v>
      </c>
      <c r="M46">
        <f t="shared" si="9"/>
        <v>0.51027878291262208</v>
      </c>
      <c r="N46">
        <f t="shared" si="10"/>
        <v>0.11670741178545531</v>
      </c>
      <c r="O46">
        <f t="shared" si="11"/>
        <v>0.16462393357070979</v>
      </c>
      <c r="P46">
        <f t="shared" si="12"/>
        <v>0.15292485400806724</v>
      </c>
      <c r="Q46">
        <f t="shared" si="13"/>
        <v>0.20037241141384785</v>
      </c>
      <c r="R46">
        <f t="shared" si="14"/>
        <v>0.14312542394839001</v>
      </c>
      <c r="S46">
        <f t="shared" si="15"/>
        <v>0.53572039943341421</v>
      </c>
      <c r="T46">
        <f t="shared" si="16"/>
        <v>0.17971404716649375</v>
      </c>
      <c r="U46">
        <f t="shared" si="17"/>
        <v>0.5448079791975261</v>
      </c>
      <c r="V46">
        <f t="shared" si="18"/>
        <v>6.3797346784132906E-4</v>
      </c>
      <c r="W46">
        <f t="shared" si="19"/>
        <v>1.003877499882966E-3</v>
      </c>
      <c r="X46">
        <f t="shared" si="20"/>
        <v>1.641850967724295E-3</v>
      </c>
      <c r="Y46">
        <f t="shared" si="21"/>
        <v>3.4196524039663947E-5</v>
      </c>
      <c r="Z46">
        <f t="shared" si="22"/>
        <v>6.8393048079327893E-5</v>
      </c>
      <c r="AA46">
        <f t="shared" si="23"/>
        <v>4.6094880996241179E-5</v>
      </c>
      <c r="AB46">
        <f t="shared" si="24"/>
        <v>9.2189761992482358E-5</v>
      </c>
      <c r="AC46">
        <f t="shared" si="25"/>
        <v>4.5006972749031459E-3</v>
      </c>
      <c r="AD46">
        <f t="shared" si="26"/>
        <v>4.5335833403856544E-3</v>
      </c>
      <c r="AE46">
        <f t="shared" si="27"/>
        <v>5.629102644812649E-3</v>
      </c>
      <c r="AF46">
        <f t="shared" si="28"/>
        <v>5.6702338355766532E-3</v>
      </c>
    </row>
    <row r="47" spans="2:32">
      <c r="B47">
        <v>0.5</v>
      </c>
      <c r="C47">
        <v>0.5</v>
      </c>
      <c r="D47">
        <v>0.05</v>
      </c>
      <c r="E47">
        <v>0.1</v>
      </c>
      <c r="F47">
        <f t="shared" si="2"/>
        <v>0.14517419466507808</v>
      </c>
      <c r="G47">
        <f t="shared" si="3"/>
        <v>0.19034838933015621</v>
      </c>
      <c r="H47">
        <f t="shared" si="4"/>
        <v>0.24439151046328234</v>
      </c>
      <c r="I47">
        <f t="shared" si="5"/>
        <v>0.28878302092656466</v>
      </c>
      <c r="J47">
        <f t="shared" si="6"/>
        <v>2.6293548666269526E-2</v>
      </c>
      <c r="K47">
        <f t="shared" si="7"/>
        <v>0.50657300848309528</v>
      </c>
      <c r="L47">
        <f t="shared" si="8"/>
        <v>4.1097877615820587E-2</v>
      </c>
      <c r="M47">
        <f t="shared" si="9"/>
        <v>0.51027302348617332</v>
      </c>
      <c r="N47">
        <f t="shared" si="10"/>
        <v>0.10770601723564902</v>
      </c>
      <c r="O47">
        <f t="shared" si="11"/>
        <v>0.15555676688993847</v>
      </c>
      <c r="P47">
        <f t="shared" si="12"/>
        <v>0.14166664871844195</v>
      </c>
      <c r="Q47">
        <f t="shared" si="13"/>
        <v>0.18903194374269455</v>
      </c>
      <c r="R47">
        <f t="shared" si="14"/>
        <v>0.13393738294745761</v>
      </c>
      <c r="S47">
        <f t="shared" si="15"/>
        <v>0.53343437844487573</v>
      </c>
      <c r="T47">
        <f t="shared" si="16"/>
        <v>0.16822240191207194</v>
      </c>
      <c r="U47">
        <f t="shared" si="17"/>
        <v>0.54195670349838543</v>
      </c>
      <c r="V47">
        <f t="shared" si="18"/>
        <v>5.5892883099758551E-4</v>
      </c>
      <c r="W47">
        <f t="shared" si="19"/>
        <v>8.8018248422571397E-4</v>
      </c>
      <c r="X47">
        <f t="shared" si="20"/>
        <v>1.4391113152232996E-3</v>
      </c>
      <c r="Y47">
        <f t="shared" si="21"/>
        <v>2.9641732214814124E-5</v>
      </c>
      <c r="Z47">
        <f t="shared" si="22"/>
        <v>5.9283464429628247E-5</v>
      </c>
      <c r="AA47">
        <f t="shared" si="23"/>
        <v>4.0773400784302085E-5</v>
      </c>
      <c r="AB47">
        <f t="shared" si="24"/>
        <v>8.1546801568604171E-5</v>
      </c>
      <c r="AC47">
        <f t="shared" si="25"/>
        <v>4.2153053154586548E-3</v>
      </c>
      <c r="AD47">
        <f t="shared" si="26"/>
        <v>4.2460939533224351E-3</v>
      </c>
      <c r="AE47">
        <f t="shared" si="27"/>
        <v>5.2761183472240921E-3</v>
      </c>
      <c r="AF47">
        <f t="shared" si="28"/>
        <v>5.3146551755110967E-3</v>
      </c>
    </row>
    <row r="48" spans="2:32">
      <c r="B48">
        <v>0.5</v>
      </c>
      <c r="C48">
        <v>0.5</v>
      </c>
      <c r="D48">
        <v>0.05</v>
      </c>
      <c r="E48">
        <v>0.1</v>
      </c>
      <c r="F48">
        <f t="shared" si="2"/>
        <v>0.14511491120064846</v>
      </c>
      <c r="G48">
        <f t="shared" si="3"/>
        <v>0.19022982240129696</v>
      </c>
      <c r="H48">
        <f t="shared" si="4"/>
        <v>0.24430996366171373</v>
      </c>
      <c r="I48">
        <f t="shared" si="5"/>
        <v>0.28861992732342745</v>
      </c>
      <c r="J48">
        <f t="shared" si="6"/>
        <v>2.6278727800162122E-2</v>
      </c>
      <c r="K48">
        <f t="shared" si="7"/>
        <v>0.50656930390653487</v>
      </c>
      <c r="L48">
        <f t="shared" si="8"/>
        <v>4.1077490915428436E-2</v>
      </c>
      <c r="M48">
        <f t="shared" si="9"/>
        <v>0.51026792896151918</v>
      </c>
      <c r="N48">
        <f t="shared" si="10"/>
        <v>9.9275406604731706E-2</v>
      </c>
      <c r="O48">
        <f t="shared" si="11"/>
        <v>0.14706457898329359</v>
      </c>
      <c r="P48">
        <f t="shared" si="12"/>
        <v>0.13111441202399376</v>
      </c>
      <c r="Q48">
        <f t="shared" si="13"/>
        <v>0.17840263339167237</v>
      </c>
      <c r="R48">
        <f t="shared" si="14"/>
        <v>0.12533221176020012</v>
      </c>
      <c r="S48">
        <f t="shared" si="15"/>
        <v>0.53129210187275111</v>
      </c>
      <c r="T48">
        <f t="shared" si="16"/>
        <v>0.15745167869315896</v>
      </c>
      <c r="U48">
        <f t="shared" si="17"/>
        <v>0.53928180015710747</v>
      </c>
      <c r="V48">
        <f t="shared" si="18"/>
        <v>4.8959781980731679E-4</v>
      </c>
      <c r="W48">
        <f t="shared" si="19"/>
        <v>7.7152991179146424E-4</v>
      </c>
      <c r="X48">
        <f t="shared" si="20"/>
        <v>1.261127731598781E-3</v>
      </c>
      <c r="Y48">
        <f t="shared" si="21"/>
        <v>2.5661160395276431E-5</v>
      </c>
      <c r="Z48">
        <f t="shared" si="22"/>
        <v>5.1322320790552861E-5</v>
      </c>
      <c r="AA48">
        <f t="shared" si="23"/>
        <v>3.6074332122364428E-5</v>
      </c>
      <c r="AB48">
        <f t="shared" si="24"/>
        <v>7.2148664244728856E-5</v>
      </c>
      <c r="AC48">
        <f t="shared" si="25"/>
        <v>3.9473827303785685E-3</v>
      </c>
      <c r="AD48">
        <f t="shared" si="26"/>
        <v>3.976203838478882E-3</v>
      </c>
      <c r="AE48">
        <f t="shared" si="27"/>
        <v>4.9440332637470221E-3</v>
      </c>
      <c r="AF48">
        <f t="shared" si="28"/>
        <v>4.9801312372344652E-3</v>
      </c>
    </row>
    <row r="49" spans="2:32">
      <c r="B49">
        <v>0.5</v>
      </c>
      <c r="C49">
        <v>0.5</v>
      </c>
      <c r="D49">
        <v>0.05</v>
      </c>
      <c r="E49">
        <v>0.1</v>
      </c>
      <c r="F49">
        <f t="shared" si="2"/>
        <v>0.1450635888798579</v>
      </c>
      <c r="G49">
        <f t="shared" si="3"/>
        <v>0.19012717775971585</v>
      </c>
      <c r="H49">
        <f t="shared" si="4"/>
        <v>0.24423781499746899</v>
      </c>
      <c r="I49">
        <f t="shared" si="5"/>
        <v>0.28847562999493798</v>
      </c>
      <c r="J49">
        <f t="shared" si="6"/>
        <v>2.6265897219964484E-2</v>
      </c>
      <c r="K49">
        <f t="shared" si="7"/>
        <v>0.50656609681492848</v>
      </c>
      <c r="L49">
        <f t="shared" si="8"/>
        <v>4.1059453749367252E-2</v>
      </c>
      <c r="M49">
        <f t="shared" si="9"/>
        <v>0.51026342157083415</v>
      </c>
      <c r="N49">
        <f t="shared" si="10"/>
        <v>9.1380641143974567E-2</v>
      </c>
      <c r="O49">
        <f t="shared" si="11"/>
        <v>0.13911217130633582</v>
      </c>
      <c r="P49">
        <f t="shared" si="12"/>
        <v>0.12122634549649972</v>
      </c>
      <c r="Q49">
        <f t="shared" si="13"/>
        <v>0.16844237091720343</v>
      </c>
      <c r="R49">
        <f t="shared" si="14"/>
        <v>0.1172741872216678</v>
      </c>
      <c r="S49">
        <f t="shared" si="15"/>
        <v>0.52928499088293224</v>
      </c>
      <c r="T49">
        <f t="shared" si="16"/>
        <v>0.14735913719101562</v>
      </c>
      <c r="U49">
        <f t="shared" si="17"/>
        <v>0.53677326495319688</v>
      </c>
      <c r="V49">
        <f t="shared" si="18"/>
        <v>4.2880534550671215E-4</v>
      </c>
      <c r="W49">
        <f t="shared" si="19"/>
        <v>6.7613650765900905E-4</v>
      </c>
      <c r="X49">
        <f t="shared" si="20"/>
        <v>1.1049418531657211E-3</v>
      </c>
      <c r="Y49">
        <f t="shared" si="21"/>
        <v>2.2185787338736036E-5</v>
      </c>
      <c r="Z49">
        <f t="shared" si="22"/>
        <v>4.4371574677472072E-5</v>
      </c>
      <c r="AA49">
        <f t="shared" si="23"/>
        <v>3.1925899996110295E-5</v>
      </c>
      <c r="AB49">
        <f t="shared" si="24"/>
        <v>6.3851799992220589E-5</v>
      </c>
      <c r="AC49">
        <f t="shared" si="25"/>
        <v>3.69597341275546E-3</v>
      </c>
      <c r="AD49">
        <f t="shared" si="26"/>
        <v>3.7229495844378346E-3</v>
      </c>
      <c r="AE49">
        <f t="shared" si="27"/>
        <v>4.6318320611406739E-3</v>
      </c>
      <c r="AF49">
        <f t="shared" si="28"/>
        <v>4.6656388781632311E-3</v>
      </c>
    </row>
    <row r="50" spans="2:32">
      <c r="B50">
        <v>0.5</v>
      </c>
      <c r="C50">
        <v>0.5</v>
      </c>
      <c r="D50">
        <v>0.05</v>
      </c>
      <c r="E50">
        <v>0.1</v>
      </c>
      <c r="F50">
        <f t="shared" si="2"/>
        <v>0.14501921730518044</v>
      </c>
      <c r="G50">
        <f t="shared" si="3"/>
        <v>0.19003843461036091</v>
      </c>
      <c r="H50">
        <f t="shared" si="4"/>
        <v>0.24417396319747678</v>
      </c>
      <c r="I50">
        <f t="shared" si="5"/>
        <v>0.28834792639495355</v>
      </c>
      <c r="J50">
        <f t="shared" si="6"/>
        <v>2.6254804326295112E-2</v>
      </c>
      <c r="K50">
        <f t="shared" si="7"/>
        <v>0.50656332406956406</v>
      </c>
      <c r="L50">
        <f t="shared" si="8"/>
        <v>4.1043490799369198E-2</v>
      </c>
      <c r="M50">
        <f t="shared" si="9"/>
        <v>0.5102594325141836</v>
      </c>
      <c r="N50">
        <f t="shared" si="10"/>
        <v>8.3988694318463647E-2</v>
      </c>
      <c r="O50">
        <f t="shared" si="11"/>
        <v>0.13166627213746016</v>
      </c>
      <c r="P50">
        <f t="shared" si="12"/>
        <v>0.11196268137421837</v>
      </c>
      <c r="Q50">
        <f t="shared" si="13"/>
        <v>0.15911109316087696</v>
      </c>
      <c r="R50">
        <f t="shared" si="14"/>
        <v>0.10972954948034194</v>
      </c>
      <c r="S50">
        <f t="shared" si="15"/>
        <v>0.52740489533069412</v>
      </c>
      <c r="T50">
        <f t="shared" si="16"/>
        <v>0.13790412415164599</v>
      </c>
      <c r="U50">
        <f t="shared" si="17"/>
        <v>0.53442149728235677</v>
      </c>
      <c r="V50">
        <f t="shared" si="18"/>
        <v>3.7551414404315026E-4</v>
      </c>
      <c r="W50">
        <f t="shared" si="19"/>
        <v>5.9241973757964738E-4</v>
      </c>
      <c r="X50">
        <f t="shared" si="20"/>
        <v>9.6793388162279758E-4</v>
      </c>
      <c r="Y50">
        <f t="shared" si="21"/>
        <v>1.9154339021347901E-5</v>
      </c>
      <c r="Z50">
        <f t="shared" si="22"/>
        <v>3.8308678042695801E-5</v>
      </c>
      <c r="AA50">
        <f t="shared" si="23"/>
        <v>2.8264176377246947E-5</v>
      </c>
      <c r="AB50">
        <f t="shared" si="24"/>
        <v>5.6528352754493894E-5</v>
      </c>
      <c r="AC50">
        <f t="shared" si="25"/>
        <v>3.4601527074488558E-3</v>
      </c>
      <c r="AD50">
        <f t="shared" si="26"/>
        <v>3.4853995009571804E-3</v>
      </c>
      <c r="AE50">
        <f t="shared" si="27"/>
        <v>4.3385073680407742E-3</v>
      </c>
      <c r="AF50">
        <f t="shared" si="28"/>
        <v>4.3701630228387463E-3</v>
      </c>
    </row>
    <row r="51" spans="2:32">
      <c r="B51">
        <v>0.5</v>
      </c>
      <c r="C51">
        <v>0.5</v>
      </c>
      <c r="D51">
        <v>0.05</v>
      </c>
      <c r="E51">
        <v>0.1</v>
      </c>
      <c r="F51">
        <f t="shared" si="2"/>
        <v>0.14498090862713775</v>
      </c>
      <c r="G51">
        <f t="shared" si="3"/>
        <v>0.18996181725427552</v>
      </c>
      <c r="H51">
        <f t="shared" si="4"/>
        <v>0.24411743484472229</v>
      </c>
      <c r="I51">
        <f t="shared" si="5"/>
        <v>0.28823486968944456</v>
      </c>
      <c r="J51">
        <f t="shared" si="6"/>
        <v>2.6245227156784439E-2</v>
      </c>
      <c r="K51">
        <f t="shared" si="7"/>
        <v>0.50656093018959381</v>
      </c>
      <c r="L51">
        <f t="shared" si="8"/>
        <v>4.1029358711180575E-2</v>
      </c>
      <c r="M51">
        <f t="shared" si="9"/>
        <v>0.51025590097911089</v>
      </c>
      <c r="N51">
        <f t="shared" si="10"/>
        <v>7.7068388903565932E-2</v>
      </c>
      <c r="O51">
        <f t="shared" si="11"/>
        <v>0.1246954731355458</v>
      </c>
      <c r="P51">
        <f t="shared" si="12"/>
        <v>0.10328566663813682</v>
      </c>
      <c r="Q51">
        <f t="shared" si="13"/>
        <v>0.15037076711519948</v>
      </c>
      <c r="R51">
        <f t="shared" si="14"/>
        <v>0.10266643576399817</v>
      </c>
      <c r="S51">
        <f t="shared" si="15"/>
        <v>0.52564408799128393</v>
      </c>
      <c r="T51">
        <f t="shared" si="16"/>
        <v>0.12904805462275304</v>
      </c>
      <c r="U51">
        <f t="shared" si="17"/>
        <v>0.53221731540606587</v>
      </c>
      <c r="V51">
        <f t="shared" si="18"/>
        <v>3.2880962445235625E-4</v>
      </c>
      <c r="W51">
        <f t="shared" si="19"/>
        <v>5.1897770598696464E-4</v>
      </c>
      <c r="X51">
        <f t="shared" si="20"/>
        <v>8.4778733043932089E-4</v>
      </c>
      <c r="Y51">
        <f t="shared" si="21"/>
        <v>1.6512534949829568E-5</v>
      </c>
      <c r="Z51">
        <f t="shared" si="22"/>
        <v>3.3025069899659137E-5</v>
      </c>
      <c r="AA51">
        <f t="shared" si="23"/>
        <v>2.5032335362969217E-5</v>
      </c>
      <c r="AB51">
        <f t="shared" si="24"/>
        <v>5.0064670725938434E-5</v>
      </c>
      <c r="AC51">
        <f t="shared" si="25"/>
        <v>3.2390305999125501E-3</v>
      </c>
      <c r="AD51">
        <f t="shared" si="26"/>
        <v>3.262656826768517E-3</v>
      </c>
      <c r="AE51">
        <f t="shared" si="27"/>
        <v>4.063068848230933E-3</v>
      </c>
      <c r="AF51">
        <f t="shared" si="28"/>
        <v>4.0927057977374641E-3</v>
      </c>
    </row>
    <row r="52" spans="2:32">
      <c r="B52">
        <v>0.5</v>
      </c>
      <c r="C52">
        <v>0.5</v>
      </c>
      <c r="D52">
        <v>0.05</v>
      </c>
      <c r="E52">
        <v>0.1</v>
      </c>
      <c r="F52">
        <f t="shared" si="2"/>
        <v>0.14494788355723809</v>
      </c>
      <c r="G52">
        <f t="shared" si="3"/>
        <v>0.1898957671144762</v>
      </c>
      <c r="H52">
        <f t="shared" si="4"/>
        <v>0.24406737017399635</v>
      </c>
      <c r="I52">
        <f t="shared" si="5"/>
        <v>0.28813474034799269</v>
      </c>
      <c r="J52">
        <f t="shared" si="6"/>
        <v>2.6236970889309527E-2</v>
      </c>
      <c r="K52">
        <f t="shared" si="7"/>
        <v>0.50655886647801096</v>
      </c>
      <c r="L52">
        <f t="shared" si="8"/>
        <v>4.1016842543499091E-2</v>
      </c>
      <c r="M52">
        <f t="shared" si="9"/>
        <v>0.51025277325328344</v>
      </c>
      <c r="N52">
        <f t="shared" si="10"/>
        <v>7.0590327703740838E-2</v>
      </c>
      <c r="O52">
        <f t="shared" si="11"/>
        <v>0.11817015948200876</v>
      </c>
      <c r="P52">
        <f t="shared" si="12"/>
        <v>9.5159528941674953E-2</v>
      </c>
      <c r="Q52">
        <f t="shared" si="13"/>
        <v>0.14218535551972455</v>
      </c>
      <c r="R52">
        <f t="shared" si="14"/>
        <v>9.6054807977396045E-2</v>
      </c>
      <c r="S52">
        <f t="shared" si="15"/>
        <v>0.52399525542651426</v>
      </c>
      <c r="T52">
        <f t="shared" si="16"/>
        <v>0.12075437508521986</v>
      </c>
      <c r="U52">
        <f t="shared" si="17"/>
        <v>0.5301519639679283</v>
      </c>
      <c r="V52">
        <f t="shared" si="18"/>
        <v>2.8788614149183106E-4</v>
      </c>
      <c r="W52">
        <f t="shared" si="19"/>
        <v>4.5457046556162317E-4</v>
      </c>
      <c r="X52">
        <f t="shared" si="20"/>
        <v>7.4245660705345422E-4</v>
      </c>
      <c r="Y52">
        <f t="shared" si="21"/>
        <v>1.4212380188325999E-5</v>
      </c>
      <c r="Z52">
        <f t="shared" si="22"/>
        <v>2.8424760376651997E-5</v>
      </c>
      <c r="AA52">
        <f t="shared" si="23"/>
        <v>2.217995070740575E-5</v>
      </c>
      <c r="AB52">
        <f t="shared" si="24"/>
        <v>4.43599014148115E-5</v>
      </c>
      <c r="AC52">
        <f t="shared" si="25"/>
        <v>3.0317538299203528E-3</v>
      </c>
      <c r="AD52">
        <f t="shared" si="26"/>
        <v>3.0538618547806522E-3</v>
      </c>
      <c r="AE52">
        <f t="shared" si="27"/>
        <v>3.8045501859509832E-3</v>
      </c>
      <c r="AF52">
        <f t="shared" si="28"/>
        <v>3.8322935631550192E-3</v>
      </c>
    </row>
    <row r="53" spans="2:32">
      <c r="B53">
        <v>0.5</v>
      </c>
      <c r="C53">
        <v>0.5</v>
      </c>
      <c r="D53">
        <v>0.05</v>
      </c>
      <c r="E53">
        <v>0.1</v>
      </c>
      <c r="F53">
        <f t="shared" si="2"/>
        <v>0.14491945879686144</v>
      </c>
      <c r="G53">
        <f t="shared" si="3"/>
        <v>0.1898389175937229</v>
      </c>
      <c r="H53">
        <f t="shared" si="4"/>
        <v>0.24402301027258155</v>
      </c>
      <c r="I53">
        <f t="shared" si="5"/>
        <v>0.2880460205451631</v>
      </c>
      <c r="J53">
        <f t="shared" si="6"/>
        <v>2.6229864699215361E-2</v>
      </c>
      <c r="K53">
        <f t="shared" si="7"/>
        <v>0.50655709023610396</v>
      </c>
      <c r="L53">
        <f t="shared" si="8"/>
        <v>4.1005752568145384E-2</v>
      </c>
      <c r="M53">
        <f t="shared" si="9"/>
        <v>0.510250001924901</v>
      </c>
      <c r="N53">
        <f t="shared" si="10"/>
        <v>6.4526820043900132E-2</v>
      </c>
      <c r="O53">
        <f t="shared" si="11"/>
        <v>0.11206243577244746</v>
      </c>
      <c r="P53">
        <f t="shared" si="12"/>
        <v>8.7550428569772992E-2</v>
      </c>
      <c r="Q53">
        <f t="shared" si="13"/>
        <v>0.13452076839341451</v>
      </c>
      <c r="R53">
        <f t="shared" si="14"/>
        <v>8.9866376272227169E-2</v>
      </c>
      <c r="S53">
        <f t="shared" si="15"/>
        <v>0.52245148631553429</v>
      </c>
      <c r="T53">
        <f t="shared" si="16"/>
        <v>0.11298851267690699</v>
      </c>
      <c r="U53">
        <f t="shared" si="17"/>
        <v>0.52821711529679316</v>
      </c>
      <c r="V53">
        <f t="shared" si="18"/>
        <v>2.5203461888831163E-4</v>
      </c>
      <c r="W53">
        <f t="shared" si="19"/>
        <v>3.981027978362593E-4</v>
      </c>
      <c r="X53">
        <f t="shared" si="20"/>
        <v>6.5013741672457093E-4</v>
      </c>
      <c r="Y53">
        <f t="shared" si="21"/>
        <v>1.2211507848097047E-5</v>
      </c>
      <c r="Z53">
        <f t="shared" si="22"/>
        <v>2.4423015696194093E-5</v>
      </c>
      <c r="AA53">
        <f t="shared" si="23"/>
        <v>1.9662341159429638E-5</v>
      </c>
      <c r="AB53">
        <f t="shared" si="24"/>
        <v>3.9324682318859275E-5</v>
      </c>
      <c r="AC53">
        <f t="shared" si="25"/>
        <v>2.8375071358016997E-3</v>
      </c>
      <c r="AD53">
        <f t="shared" si="26"/>
        <v>2.8581931817989298E-3</v>
      </c>
      <c r="AE53">
        <f t="shared" si="27"/>
        <v>3.5620143266654929E-3</v>
      </c>
      <c r="AF53">
        <f t="shared" si="28"/>
        <v>3.5879821881289941E-3</v>
      </c>
    </row>
    <row r="54" spans="2:32">
      <c r="B54">
        <v>0.5</v>
      </c>
      <c r="C54">
        <v>0.5</v>
      </c>
      <c r="D54">
        <v>0.05</v>
      </c>
      <c r="E54">
        <v>0.1</v>
      </c>
      <c r="F54">
        <f t="shared" si="2"/>
        <v>0.14489503578116525</v>
      </c>
      <c r="G54">
        <f t="shared" si="3"/>
        <v>0.18979007156233052</v>
      </c>
      <c r="H54">
        <f t="shared" si="4"/>
        <v>0.24398368559026271</v>
      </c>
      <c r="I54">
        <f t="shared" si="5"/>
        <v>0.2879673711805254</v>
      </c>
      <c r="J54">
        <f t="shared" si="6"/>
        <v>2.6223758945291317E-2</v>
      </c>
      <c r="K54">
        <f t="shared" si="7"/>
        <v>0.5065555640600814</v>
      </c>
      <c r="L54">
        <f t="shared" si="8"/>
        <v>4.0995921397565679E-2</v>
      </c>
      <c r="M54">
        <f t="shared" si="9"/>
        <v>0.51024754516489634</v>
      </c>
      <c r="N54">
        <f t="shared" si="10"/>
        <v>5.8851805772296734E-2</v>
      </c>
      <c r="O54">
        <f t="shared" si="11"/>
        <v>0.10634604940884959</v>
      </c>
      <c r="P54">
        <f t="shared" si="12"/>
        <v>8.0426399916442001E-2</v>
      </c>
      <c r="Q54">
        <f t="shared" si="13"/>
        <v>0.12734480401715653</v>
      </c>
      <c r="R54">
        <f t="shared" si="14"/>
        <v>8.4074520317790405E-2</v>
      </c>
      <c r="S54">
        <f t="shared" si="15"/>
        <v>0.52100625793203392</v>
      </c>
      <c r="T54">
        <f t="shared" si="16"/>
        <v>0.10571781401425392</v>
      </c>
      <c r="U54">
        <f t="shared" si="17"/>
        <v>0.52640486578776058</v>
      </c>
      <c r="V54">
        <f t="shared" si="18"/>
        <v>2.2063143615356904E-4</v>
      </c>
      <c r="W54">
        <f t="shared" si="19"/>
        <v>3.4860846863482456E-4</v>
      </c>
      <c r="X54">
        <f t="shared" si="20"/>
        <v>5.6923990478839354E-4</v>
      </c>
      <c r="Y54">
        <f t="shared" si="21"/>
        <v>1.0472574053948957E-5</v>
      </c>
      <c r="Z54">
        <f t="shared" si="22"/>
        <v>2.0945148107897915E-5</v>
      </c>
      <c r="AA54">
        <f t="shared" si="23"/>
        <v>1.7439966180892261E-5</v>
      </c>
      <c r="AB54">
        <f t="shared" si="24"/>
        <v>3.4879932361784521E-5</v>
      </c>
      <c r="AC54">
        <f t="shared" si="25"/>
        <v>2.6555138026624426E-3</v>
      </c>
      <c r="AD54">
        <f t="shared" si="26"/>
        <v>2.6748682574914929E-3</v>
      </c>
      <c r="AE54">
        <f t="shared" si="27"/>
        <v>3.3345572735280424E-3</v>
      </c>
      <c r="AF54">
        <f t="shared" si="28"/>
        <v>3.3588608708434368E-3</v>
      </c>
    </row>
    <row r="55" spans="2:32">
      <c r="B55">
        <v>0.5</v>
      </c>
      <c r="C55">
        <v>0.5</v>
      </c>
      <c r="D55">
        <v>0.05</v>
      </c>
      <c r="E55">
        <v>0.1</v>
      </c>
      <c r="F55">
        <f t="shared" si="2"/>
        <v>0.14487409063305734</v>
      </c>
      <c r="G55">
        <f t="shared" si="3"/>
        <v>0.18974818126611473</v>
      </c>
      <c r="H55">
        <f t="shared" si="4"/>
        <v>0.24394880565790092</v>
      </c>
      <c r="I55">
        <f t="shared" si="5"/>
        <v>0.28789761131580183</v>
      </c>
      <c r="J55">
        <f t="shared" si="6"/>
        <v>2.6218522658264343E-2</v>
      </c>
      <c r="K55">
        <f t="shared" si="7"/>
        <v>0.50655425521331143</v>
      </c>
      <c r="L55">
        <f t="shared" si="8"/>
        <v>4.0987201414475233E-2</v>
      </c>
      <c r="M55">
        <f t="shared" si="9"/>
        <v>0.51024536608463344</v>
      </c>
      <c r="N55">
        <f t="shared" si="10"/>
        <v>5.354077816697185E-2</v>
      </c>
      <c r="O55">
        <f t="shared" si="11"/>
        <v>0.10099631289386661</v>
      </c>
      <c r="P55">
        <f t="shared" si="12"/>
        <v>7.3757285369385917E-2</v>
      </c>
      <c r="Q55">
        <f t="shared" si="13"/>
        <v>0.12062708227546966</v>
      </c>
      <c r="R55">
        <f t="shared" si="14"/>
        <v>7.86542096536407E-2</v>
      </c>
      <c r="S55">
        <f t="shared" si="15"/>
        <v>0.51965342132543946</v>
      </c>
      <c r="T55">
        <f t="shared" si="16"/>
        <v>9.8911476512213159E-2</v>
      </c>
      <c r="U55">
        <f t="shared" si="17"/>
        <v>0.52470772844761426</v>
      </c>
      <c r="V55">
        <f t="shared" si="18"/>
        <v>1.9312848489761922E-4</v>
      </c>
      <c r="W55">
        <f t="shared" si="19"/>
        <v>3.0523592252052357E-4</v>
      </c>
      <c r="X55">
        <f t="shared" si="20"/>
        <v>4.9836440741814279E-4</v>
      </c>
      <c r="Y55">
        <f t="shared" si="21"/>
        <v>8.9627054109341991E-6</v>
      </c>
      <c r="Z55">
        <f t="shared" si="22"/>
        <v>1.7925410821868398E-5</v>
      </c>
      <c r="AA55">
        <f t="shared" si="23"/>
        <v>1.547787253522201E-5</v>
      </c>
      <c r="AB55">
        <f t="shared" si="24"/>
        <v>3.0955745070444019E-5</v>
      </c>
      <c r="AC55">
        <f t="shared" si="25"/>
        <v>2.4850356598643997E-3</v>
      </c>
      <c r="AD55">
        <f t="shared" si="26"/>
        <v>2.5031433789198553E-3</v>
      </c>
      <c r="AE55">
        <f t="shared" si="27"/>
        <v>3.1213106988890881E-3</v>
      </c>
      <c r="AF55">
        <f t="shared" si="28"/>
        <v>3.1440547657582757E-3</v>
      </c>
    </row>
    <row r="56" spans="2:32">
      <c r="B56">
        <v>0.5</v>
      </c>
      <c r="C56">
        <v>0.5</v>
      </c>
      <c r="D56">
        <v>0.05</v>
      </c>
      <c r="E56">
        <v>0.1</v>
      </c>
      <c r="F56">
        <f t="shared" si="2"/>
        <v>0.14485616522223546</v>
      </c>
      <c r="G56">
        <f t="shared" si="3"/>
        <v>0.189712330444471</v>
      </c>
      <c r="H56">
        <f t="shared" si="4"/>
        <v>0.24391784991283047</v>
      </c>
      <c r="I56">
        <f t="shared" si="5"/>
        <v>0.28783569982566093</v>
      </c>
      <c r="J56">
        <f t="shared" si="6"/>
        <v>2.6214041305558877E-2</v>
      </c>
      <c r="K56">
        <f t="shared" si="7"/>
        <v>0.50655313506761324</v>
      </c>
      <c r="L56">
        <f t="shared" si="8"/>
        <v>4.0979462478207621E-2</v>
      </c>
      <c r="M56">
        <f t="shared" si="9"/>
        <v>0.51024343216275025</v>
      </c>
      <c r="N56">
        <f t="shared" si="10"/>
        <v>4.8570706847243052E-2</v>
      </c>
      <c r="O56">
        <f t="shared" si="11"/>
        <v>9.5990026136026904E-2</v>
      </c>
      <c r="P56">
        <f t="shared" si="12"/>
        <v>6.7514663971607741E-2</v>
      </c>
      <c r="Q56">
        <f t="shared" si="13"/>
        <v>0.1143389727439531</v>
      </c>
      <c r="R56">
        <f t="shared" si="14"/>
        <v>7.3581924214959432E-2</v>
      </c>
      <c r="S56">
        <f t="shared" si="15"/>
        <v>0.51838718565798825</v>
      </c>
      <c r="T56">
        <f t="shared" si="16"/>
        <v>9.2540474580692117E-2</v>
      </c>
      <c r="U56">
        <f t="shared" si="17"/>
        <v>0.52311862251123087</v>
      </c>
      <c r="V56">
        <f t="shared" si="18"/>
        <v>1.6904429821066436E-4</v>
      </c>
      <c r="W56">
        <f t="shared" si="19"/>
        <v>2.6723535340839532E-4</v>
      </c>
      <c r="X56">
        <f t="shared" si="20"/>
        <v>4.3627965161905968E-4</v>
      </c>
      <c r="Y56">
        <f t="shared" si="21"/>
        <v>7.6529975919047291E-6</v>
      </c>
      <c r="Z56">
        <f t="shared" si="22"/>
        <v>1.5305995183809458E-5</v>
      </c>
      <c r="AA56">
        <f t="shared" si="23"/>
        <v>1.3745190751956831E-5</v>
      </c>
      <c r="AB56">
        <f t="shared" si="24"/>
        <v>2.7490381503913661E-5</v>
      </c>
      <c r="AC56">
        <f t="shared" si="25"/>
        <v>2.3253726485857533E-3</v>
      </c>
      <c r="AD56">
        <f t="shared" si="26"/>
        <v>2.342313252317367E-3</v>
      </c>
      <c r="AE56">
        <f t="shared" si="27"/>
        <v>2.9214435925987957E-3</v>
      </c>
      <c r="AF56">
        <f t="shared" si="28"/>
        <v>2.9427266408261748E-3</v>
      </c>
    </row>
    <row r="57" spans="2:32">
      <c r="B57">
        <v>0.5</v>
      </c>
      <c r="C57">
        <v>0.5</v>
      </c>
      <c r="D57">
        <v>0.05</v>
      </c>
      <c r="E57">
        <v>0.1</v>
      </c>
      <c r="F57">
        <f t="shared" si="2"/>
        <v>0.14484085922705164</v>
      </c>
      <c r="G57">
        <f t="shared" si="3"/>
        <v>0.18968171845410339</v>
      </c>
      <c r="H57">
        <f t="shared" si="4"/>
        <v>0.24389035953132657</v>
      </c>
      <c r="I57">
        <f t="shared" si="5"/>
        <v>0.28778071906265312</v>
      </c>
      <c r="J57">
        <f t="shared" si="6"/>
        <v>2.6210214806762923E-2</v>
      </c>
      <c r="K57">
        <f t="shared" si="7"/>
        <v>0.5065521786072138</v>
      </c>
      <c r="L57">
        <f t="shared" si="8"/>
        <v>4.0972589882831645E-2</v>
      </c>
      <c r="M57">
        <f t="shared" si="9"/>
        <v>0.51024171473491231</v>
      </c>
      <c r="N57">
        <f t="shared" si="10"/>
        <v>4.3919961550071544E-2</v>
      </c>
      <c r="O57">
        <f t="shared" si="11"/>
        <v>9.130539963139217E-2</v>
      </c>
      <c r="P57">
        <f t="shared" si="12"/>
        <v>6.167177678641015E-2</v>
      </c>
      <c r="Q57">
        <f t="shared" si="13"/>
        <v>0.10845351946230075</v>
      </c>
      <c r="R57">
        <f t="shared" si="14"/>
        <v>6.8835575880011768E-2</v>
      </c>
      <c r="S57">
        <f t="shared" si="15"/>
        <v>0.51720210206067507</v>
      </c>
      <c r="T57">
        <f t="shared" si="16"/>
        <v>8.6577482629214372E-2</v>
      </c>
      <c r="U57">
        <f t="shared" si="17"/>
        <v>0.52163086087917188</v>
      </c>
      <c r="V57">
        <f t="shared" si="18"/>
        <v>1.4795615765294078E-4</v>
      </c>
      <c r="W57">
        <f t="shared" si="19"/>
        <v>2.3394707118704416E-4</v>
      </c>
      <c r="X57">
        <f t="shared" si="20"/>
        <v>3.8190322883998494E-4</v>
      </c>
      <c r="Y57">
        <f t="shared" si="21"/>
        <v>6.5180627198155431E-6</v>
      </c>
      <c r="Z57">
        <f t="shared" si="22"/>
        <v>1.3036125439631086E-5</v>
      </c>
      <c r="AA57">
        <f t="shared" si="23"/>
        <v>1.2214679456231269E-5</v>
      </c>
      <c r="AB57">
        <f t="shared" si="24"/>
        <v>2.4429358912462538E-5</v>
      </c>
      <c r="AC57">
        <f t="shared" si="25"/>
        <v>2.1758620592946939E-3</v>
      </c>
      <c r="AD57">
        <f t="shared" si="26"/>
        <v>2.1917102226541516E-3</v>
      </c>
      <c r="AE57">
        <f t="shared" si="27"/>
        <v>2.7341631350311945E-3</v>
      </c>
      <c r="AF57">
        <f t="shared" si="28"/>
        <v>2.7540777540808166E-3</v>
      </c>
    </row>
    <row r="58" spans="2:32">
      <c r="B58">
        <v>0.5</v>
      </c>
      <c r="C58">
        <v>0.5</v>
      </c>
      <c r="D58">
        <v>0.05</v>
      </c>
      <c r="E58">
        <v>0.1</v>
      </c>
      <c r="F58">
        <f t="shared" si="2"/>
        <v>0.14482782310161202</v>
      </c>
      <c r="G58">
        <f t="shared" si="3"/>
        <v>0.18965564620322414</v>
      </c>
      <c r="H58">
        <f t="shared" si="4"/>
        <v>0.24386593017241409</v>
      </c>
      <c r="I58">
        <f t="shared" si="5"/>
        <v>0.28773186034482817</v>
      </c>
      <c r="J58">
        <f t="shared" si="6"/>
        <v>2.6206955775403017E-2</v>
      </c>
      <c r="K58">
        <f t="shared" si="7"/>
        <v>0.50655136398927003</v>
      </c>
      <c r="L58">
        <f t="shared" si="8"/>
        <v>4.0966482543103526E-2</v>
      </c>
      <c r="M58">
        <f t="shared" si="9"/>
        <v>0.51024018854050035</v>
      </c>
      <c r="N58">
        <f t="shared" si="10"/>
        <v>3.9568237431482155E-2</v>
      </c>
      <c r="O58">
        <f t="shared" si="11"/>
        <v>8.6921979186083867E-2</v>
      </c>
      <c r="P58">
        <f t="shared" si="12"/>
        <v>5.6203450516347758E-2</v>
      </c>
      <c r="Q58">
        <f t="shared" si="13"/>
        <v>0.10294536395413911</v>
      </c>
      <c r="R58">
        <f t="shared" si="14"/>
        <v>6.439443168978945E-2</v>
      </c>
      <c r="S58">
        <f t="shared" si="15"/>
        <v>0.51609304729679906</v>
      </c>
      <c r="T58">
        <f t="shared" si="16"/>
        <v>8.0996796433289775E-2</v>
      </c>
      <c r="U58">
        <f t="shared" si="17"/>
        <v>0.52023813599231261</v>
      </c>
      <c r="V58">
        <f t="shared" si="18"/>
        <v>1.294930856485057E-4</v>
      </c>
      <c r="W58">
        <f t="shared" si="19"/>
        <v>2.0479107422166959E-4</v>
      </c>
      <c r="X58">
        <f t="shared" si="20"/>
        <v>3.3428415987017527E-4</v>
      </c>
      <c r="Y58">
        <f t="shared" si="21"/>
        <v>5.5356226203826254E-6</v>
      </c>
      <c r="Z58">
        <f t="shared" si="22"/>
        <v>1.1071245240765251E-5</v>
      </c>
      <c r="AA58">
        <f t="shared" si="23"/>
        <v>1.0862314894659178E-5</v>
      </c>
      <c r="AB58">
        <f t="shared" si="24"/>
        <v>2.1724629789318356E-5</v>
      </c>
      <c r="AC58">
        <f t="shared" si="25"/>
        <v>2.0358775211050503E-3</v>
      </c>
      <c r="AD58">
        <f t="shared" si="26"/>
        <v>2.0507032535322742E-3</v>
      </c>
      <c r="AE58">
        <f t="shared" si="27"/>
        <v>2.5587149528362193E-3</v>
      </c>
      <c r="AF58">
        <f t="shared" si="28"/>
        <v>2.5773481087382976E-3</v>
      </c>
    </row>
    <row r="59" spans="2:32">
      <c r="B59">
        <v>0.5</v>
      </c>
      <c r="C59">
        <v>0.5</v>
      </c>
      <c r="D59">
        <v>0.05</v>
      </c>
      <c r="E59">
        <v>0.1</v>
      </c>
      <c r="F59">
        <f t="shared" si="2"/>
        <v>0.14481675185637125</v>
      </c>
      <c r="G59">
        <f t="shared" si="3"/>
        <v>0.18963350371274262</v>
      </c>
      <c r="H59">
        <f t="shared" si="4"/>
        <v>0.24384420554262479</v>
      </c>
      <c r="I59">
        <f t="shared" si="5"/>
        <v>0.28768841108524956</v>
      </c>
      <c r="J59">
        <f t="shared" si="6"/>
        <v>2.6204187964092827E-2</v>
      </c>
      <c r="K59">
        <f t="shared" si="7"/>
        <v>0.50655067215522542</v>
      </c>
      <c r="L59">
        <f t="shared" si="8"/>
        <v>4.09610513856562E-2</v>
      </c>
      <c r="M59">
        <f t="shared" si="9"/>
        <v>0.51023883132058212</v>
      </c>
      <c r="N59">
        <f t="shared" si="10"/>
        <v>3.5496482389272055E-2</v>
      </c>
      <c r="O59">
        <f t="shared" si="11"/>
        <v>8.2820572679019322E-2</v>
      </c>
      <c r="P59">
        <f t="shared" si="12"/>
        <v>5.1086020610675319E-2</v>
      </c>
      <c r="Q59">
        <f t="shared" si="13"/>
        <v>9.779066773666252E-2</v>
      </c>
      <c r="R59">
        <f t="shared" si="14"/>
        <v>6.0239039226476034E-2</v>
      </c>
      <c r="S59">
        <f t="shared" si="15"/>
        <v>0.51505520746015632</v>
      </c>
      <c r="T59">
        <f t="shared" si="16"/>
        <v>7.5774254098087329E-2</v>
      </c>
      <c r="U59">
        <f t="shared" si="17"/>
        <v>0.51893450464496838</v>
      </c>
      <c r="V59">
        <f t="shared" si="18"/>
        <v>1.1332963583417321E-4</v>
      </c>
      <c r="W59">
        <f t="shared" si="19"/>
        <v>1.7925773307516448E-4</v>
      </c>
      <c r="X59">
        <f t="shared" si="20"/>
        <v>2.9258736890933767E-4</v>
      </c>
      <c r="Y59">
        <f t="shared" si="21"/>
        <v>4.6861446836871151E-6</v>
      </c>
      <c r="Z59">
        <f t="shared" si="22"/>
        <v>9.3722893673742303E-6</v>
      </c>
      <c r="AA59">
        <f t="shared" si="23"/>
        <v>9.6669226021861687E-6</v>
      </c>
      <c r="AB59">
        <f t="shared" si="24"/>
        <v>1.9333845204372337E-5</v>
      </c>
      <c r="AC59">
        <f t="shared" si="25"/>
        <v>1.9048278098866621E-3</v>
      </c>
      <c r="AD59">
        <f t="shared" si="26"/>
        <v>1.9186967247487609E-3</v>
      </c>
      <c r="AE59">
        <f t="shared" si="27"/>
        <v>2.3943828893178117E-3</v>
      </c>
      <c r="AF59">
        <f t="shared" si="28"/>
        <v>2.411816219651849E-3</v>
      </c>
    </row>
    <row r="60" spans="2:32">
      <c r="B60">
        <v>0.5</v>
      </c>
      <c r="C60">
        <v>0.5</v>
      </c>
      <c r="D60">
        <v>0.05</v>
      </c>
      <c r="E60">
        <v>0.1</v>
      </c>
      <c r="F60">
        <f t="shared" si="2"/>
        <v>0.14480737956700387</v>
      </c>
      <c r="G60">
        <f t="shared" si="3"/>
        <v>0.18961475913400788</v>
      </c>
      <c r="H60">
        <f t="shared" si="4"/>
        <v>0.24382487169742043</v>
      </c>
      <c r="I60">
        <f t="shared" si="5"/>
        <v>0.28764974339484084</v>
      </c>
      <c r="J60">
        <f t="shared" si="6"/>
        <v>2.6201844891750984E-2</v>
      </c>
      <c r="K60">
        <f t="shared" si="7"/>
        <v>0.5065500864876753</v>
      </c>
      <c r="L60">
        <f t="shared" si="8"/>
        <v>4.0956217924355109E-2</v>
      </c>
      <c r="M60">
        <f t="shared" si="9"/>
        <v>0.5102376234619066</v>
      </c>
      <c r="N60">
        <f t="shared" si="10"/>
        <v>3.168682676949873E-2</v>
      </c>
      <c r="O60">
        <f t="shared" si="11"/>
        <v>7.8983179229521805E-2</v>
      </c>
      <c r="P60">
        <f t="shared" si="12"/>
        <v>4.6297254832039697E-2</v>
      </c>
      <c r="Q60">
        <f t="shared" si="13"/>
        <v>9.2967035297358822E-2</v>
      </c>
      <c r="R60">
        <f t="shared" si="14"/>
        <v>5.63511545041466E-2</v>
      </c>
      <c r="S60">
        <f t="shared" si="15"/>
        <v>0.51408406188400668</v>
      </c>
      <c r="T60">
        <f t="shared" si="16"/>
        <v>7.0887157589735211E-2</v>
      </c>
      <c r="U60">
        <f t="shared" si="17"/>
        <v>0.51771437214134519</v>
      </c>
      <c r="V60">
        <f t="shared" si="18"/>
        <v>9.9180399576264934E-5</v>
      </c>
      <c r="W60">
        <f t="shared" si="19"/>
        <v>1.5689949018103333E-4</v>
      </c>
      <c r="X60">
        <f t="shared" si="20"/>
        <v>2.5607988975729826E-4</v>
      </c>
      <c r="Y60">
        <f t="shared" si="21"/>
        <v>3.9525169283318483E-6</v>
      </c>
      <c r="Z60">
        <f t="shared" si="22"/>
        <v>7.9050338566636966E-6</v>
      </c>
      <c r="AA60">
        <f t="shared" si="23"/>
        <v>8.6098479679178917E-6</v>
      </c>
      <c r="AB60">
        <f t="shared" si="24"/>
        <v>1.7219695935835783E-5</v>
      </c>
      <c r="AC60">
        <f t="shared" si="25"/>
        <v>1.7821555293296059E-3</v>
      </c>
      <c r="AD60">
        <f t="shared" si="26"/>
        <v>1.7951291020986899E-3</v>
      </c>
      <c r="AE60">
        <f t="shared" si="27"/>
        <v>2.2404883988046526E-3</v>
      </c>
      <c r="AF60">
        <f t="shared" si="28"/>
        <v>2.2567985012630584E-3</v>
      </c>
    </row>
    <row r="61" spans="2:32">
      <c r="B61">
        <v>0.5</v>
      </c>
      <c r="C61">
        <v>0.5</v>
      </c>
      <c r="D61">
        <v>0.05</v>
      </c>
      <c r="E61">
        <v>0.1</v>
      </c>
      <c r="F61">
        <f t="shared" si="2"/>
        <v>0.1447994745331472</v>
      </c>
      <c r="G61">
        <f t="shared" si="3"/>
        <v>0.18959894906629454</v>
      </c>
      <c r="H61">
        <f t="shared" si="4"/>
        <v>0.24380765200148458</v>
      </c>
      <c r="I61">
        <f t="shared" si="5"/>
        <v>0.28761530400296914</v>
      </c>
      <c r="J61">
        <f t="shared" si="6"/>
        <v>2.6199868633286817E-2</v>
      </c>
      <c r="K61">
        <f t="shared" si="7"/>
        <v>0.5065495925078416</v>
      </c>
      <c r="L61">
        <f t="shared" si="8"/>
        <v>4.095191300037114E-2</v>
      </c>
      <c r="M61">
        <f t="shared" si="9"/>
        <v>0.51023654768205762</v>
      </c>
      <c r="N61">
        <f t="shared" si="10"/>
        <v>2.812251571083952E-2</v>
      </c>
      <c r="O61">
        <f t="shared" si="11"/>
        <v>7.5392921025324425E-2</v>
      </c>
      <c r="P61">
        <f t="shared" si="12"/>
        <v>4.1816278034430394E-2</v>
      </c>
      <c r="Q61">
        <f t="shared" si="13"/>
        <v>8.8453438294832709E-2</v>
      </c>
      <c r="R61">
        <f t="shared" si="14"/>
        <v>5.2713672617248686E-2</v>
      </c>
      <c r="S61">
        <f t="shared" si="15"/>
        <v>0.51317536739513692</v>
      </c>
      <c r="T61">
        <f t="shared" si="16"/>
        <v>6.6314195584698671E-2</v>
      </c>
      <c r="U61">
        <f t="shared" si="17"/>
        <v>0.51657247611909907</v>
      </c>
      <c r="V61">
        <f t="shared" si="18"/>
        <v>8.6795152998418471E-5</v>
      </c>
      <c r="W61">
        <f t="shared" si="19"/>
        <v>1.3732348235905443E-4</v>
      </c>
      <c r="X61">
        <f t="shared" si="20"/>
        <v>2.2411863535747289E-4</v>
      </c>
      <c r="Y61">
        <f t="shared" si="21"/>
        <v>3.3197588545215927E-6</v>
      </c>
      <c r="Z61">
        <f t="shared" si="22"/>
        <v>6.6395177090431854E-6</v>
      </c>
      <c r="AA61">
        <f t="shared" si="23"/>
        <v>7.6746624162627433E-6</v>
      </c>
      <c r="AB61">
        <f t="shared" si="24"/>
        <v>1.5349324832525487E-5</v>
      </c>
      <c r="AC61">
        <f t="shared" si="25"/>
        <v>1.6673357085798593E-3</v>
      </c>
      <c r="AD61">
        <f t="shared" si="26"/>
        <v>1.6794715233329003E-3</v>
      </c>
      <c r="AE61">
        <f t="shared" si="27"/>
        <v>2.0963896551159096E-3</v>
      </c>
      <c r="AF61">
        <f t="shared" si="28"/>
        <v>2.1116483677877254E-3</v>
      </c>
    </row>
    <row r="62" spans="2:32">
      <c r="B62">
        <v>0.5</v>
      </c>
      <c r="C62">
        <v>0.5</v>
      </c>
      <c r="D62">
        <v>0.05</v>
      </c>
      <c r="E62">
        <v>0.1</v>
      </c>
      <c r="F62">
        <f t="shared" si="2"/>
        <v>0.14479283501543816</v>
      </c>
      <c r="G62">
        <f t="shared" si="3"/>
        <v>0.18958567003087645</v>
      </c>
      <c r="H62">
        <f t="shared" si="4"/>
        <v>0.24379230267665206</v>
      </c>
      <c r="I62">
        <f t="shared" si="5"/>
        <v>0.2875846053533041</v>
      </c>
      <c r="J62">
        <f t="shared" si="6"/>
        <v>2.6198208753859555E-2</v>
      </c>
      <c r="K62">
        <f t="shared" si="7"/>
        <v>0.50654917760918428</v>
      </c>
      <c r="L62">
        <f t="shared" si="8"/>
        <v>4.0948075669163017E-2</v>
      </c>
      <c r="M62">
        <f t="shared" si="9"/>
        <v>0.51023558875132002</v>
      </c>
      <c r="N62">
        <f t="shared" si="10"/>
        <v>2.4787844293679803E-2</v>
      </c>
      <c r="O62">
        <f t="shared" si="11"/>
        <v>7.2033977978658625E-2</v>
      </c>
      <c r="P62">
        <f t="shared" si="12"/>
        <v>3.7623498724198574E-2</v>
      </c>
      <c r="Q62">
        <f t="shared" si="13"/>
        <v>8.423014155925726E-2</v>
      </c>
      <c r="R62">
        <f t="shared" si="14"/>
        <v>4.9310561305708524E-2</v>
      </c>
      <c r="S62">
        <f t="shared" si="15"/>
        <v>0.51232514301321863</v>
      </c>
      <c r="T62">
        <f t="shared" si="16"/>
        <v>6.2035368206617633E-2</v>
      </c>
      <c r="U62">
        <f t="shared" si="17"/>
        <v>0.51550387029624301</v>
      </c>
      <c r="V62">
        <f t="shared" si="18"/>
        <v>7.5954575148146026E-5</v>
      </c>
      <c r="W62">
        <f t="shared" si="19"/>
        <v>1.2018499708136309E-4</v>
      </c>
      <c r="X62">
        <f t="shared" si="20"/>
        <v>1.9613957222950913E-4</v>
      </c>
      <c r="Y62">
        <f t="shared" si="21"/>
        <v>2.7747647610030451E-6</v>
      </c>
      <c r="Z62">
        <f t="shared" si="22"/>
        <v>5.5495295220060903E-6</v>
      </c>
      <c r="AA62">
        <f t="shared" si="23"/>
        <v>6.8469019799691591E-6</v>
      </c>
      <c r="AB62">
        <f t="shared" si="24"/>
        <v>1.3693803959938318E-5</v>
      </c>
      <c r="AC62">
        <f t="shared" si="25"/>
        <v>1.5598743512758092E-3</v>
      </c>
      <c r="AD62">
        <f t="shared" si="26"/>
        <v>1.5712263353339325E-3</v>
      </c>
      <c r="AE62">
        <f t="shared" si="27"/>
        <v>1.9614804478816678E-3</v>
      </c>
      <c r="AF62">
        <f t="shared" si="28"/>
        <v>1.9757551199130795E-3</v>
      </c>
    </row>
    <row r="63" spans="2:32">
      <c r="B63">
        <v>0.5</v>
      </c>
      <c r="C63">
        <v>0.5</v>
      </c>
      <c r="D63">
        <v>0.05</v>
      </c>
      <c r="E63">
        <v>0.1</v>
      </c>
      <c r="F63">
        <f t="shared" si="2"/>
        <v>0.14478728548591616</v>
      </c>
      <c r="G63">
        <f t="shared" si="3"/>
        <v>0.18957457097183245</v>
      </c>
      <c r="H63">
        <f t="shared" si="4"/>
        <v>0.24377860887269212</v>
      </c>
      <c r="I63">
        <f t="shared" si="5"/>
        <v>0.28755721774538423</v>
      </c>
      <c r="J63">
        <f t="shared" si="6"/>
        <v>2.6196821371479051E-2</v>
      </c>
      <c r="K63">
        <f t="shared" si="7"/>
        <v>0.50654883082309332</v>
      </c>
      <c r="L63">
        <f t="shared" si="8"/>
        <v>4.0944652218173033E-2</v>
      </c>
      <c r="M63">
        <f t="shared" si="9"/>
        <v>0.51023473324720825</v>
      </c>
      <c r="N63">
        <f t="shared" si="10"/>
        <v>2.1668095591128183E-2</v>
      </c>
      <c r="O63">
        <f t="shared" si="11"/>
        <v>6.8891525307990767E-2</v>
      </c>
      <c r="P63">
        <f t="shared" si="12"/>
        <v>3.370053782843524E-2</v>
      </c>
      <c r="Q63">
        <f t="shared" si="13"/>
        <v>8.0278631319431096E-2</v>
      </c>
      <c r="R63">
        <f t="shared" si="14"/>
        <v>4.612679752636497E-2</v>
      </c>
      <c r="S63">
        <f t="shared" si="15"/>
        <v>0.51152965516796189</v>
      </c>
      <c r="T63">
        <f t="shared" si="16"/>
        <v>5.8031914071824203E-2</v>
      </c>
      <c r="U63">
        <f t="shared" si="17"/>
        <v>0.51450390834170534</v>
      </c>
      <c r="V63">
        <f t="shared" si="18"/>
        <v>6.6466474146055206E-5</v>
      </c>
      <c r="W63">
        <f t="shared" si="19"/>
        <v>1.0518167859229489E-4</v>
      </c>
      <c r="X63">
        <f t="shared" si="20"/>
        <v>1.7164815273835009E-4</v>
      </c>
      <c r="Y63">
        <f t="shared" si="21"/>
        <v>2.3060763531903867E-6</v>
      </c>
      <c r="Z63">
        <f t="shared" si="22"/>
        <v>4.6121527063807733E-6</v>
      </c>
      <c r="AA63">
        <f t="shared" si="23"/>
        <v>6.113835170877827E-6</v>
      </c>
      <c r="AB63">
        <f t="shared" si="24"/>
        <v>1.2227670341755654E-5</v>
      </c>
      <c r="AC63">
        <f t="shared" si="25"/>
        <v>1.4593069635505573E-3</v>
      </c>
      <c r="AD63">
        <f t="shared" si="26"/>
        <v>1.4699256102578028E-3</v>
      </c>
      <c r="AE63">
        <f t="shared" si="27"/>
        <v>1.835188926710699E-3</v>
      </c>
      <c r="AF63">
        <f t="shared" si="28"/>
        <v>1.848542678416493E-3</v>
      </c>
    </row>
    <row r="64" spans="2:32">
      <c r="B64">
        <v>0.5</v>
      </c>
      <c r="C64">
        <v>0.5</v>
      </c>
      <c r="D64">
        <v>0.05</v>
      </c>
      <c r="E64">
        <v>0.1</v>
      </c>
      <c r="F64">
        <f t="shared" si="2"/>
        <v>0.14478267333320977</v>
      </c>
      <c r="G64">
        <f t="shared" si="3"/>
        <v>0.18956534666641969</v>
      </c>
      <c r="H64">
        <f t="shared" si="4"/>
        <v>0.24376638120235036</v>
      </c>
      <c r="I64">
        <f t="shared" si="5"/>
        <v>0.28753276240470071</v>
      </c>
      <c r="J64">
        <f t="shared" si="6"/>
        <v>2.619566833330246E-2</v>
      </c>
      <c r="K64">
        <f t="shared" si="7"/>
        <v>0.50654854261299753</v>
      </c>
      <c r="L64">
        <f t="shared" si="8"/>
        <v>4.0941595300587594E-2</v>
      </c>
      <c r="M64">
        <f t="shared" si="9"/>
        <v>0.51023396933799936</v>
      </c>
      <c r="N64">
        <f t="shared" si="10"/>
        <v>1.8749481664027068E-2</v>
      </c>
      <c r="O64">
        <f t="shared" si="11"/>
        <v>6.5951674087475168E-2</v>
      </c>
      <c r="P64">
        <f t="shared" si="12"/>
        <v>3.0030159975013841E-2</v>
      </c>
      <c r="Q64">
        <f t="shared" si="13"/>
        <v>7.6581545962598113E-2</v>
      </c>
      <c r="R64">
        <f t="shared" si="14"/>
        <v>4.3148307065800556E-2</v>
      </c>
      <c r="S64">
        <f t="shared" si="15"/>
        <v>0.51078540348422907</v>
      </c>
      <c r="T64">
        <f t="shared" si="16"/>
        <v>5.4286239944315307E-2</v>
      </c>
      <c r="U64">
        <f t="shared" si="17"/>
        <v>0.51356822802376001</v>
      </c>
      <c r="V64">
        <f t="shared" si="18"/>
        <v>5.8162464158810308E-5</v>
      </c>
      <c r="W64">
        <f t="shared" si="19"/>
        <v>9.2048405852373231E-5</v>
      </c>
      <c r="X64">
        <f t="shared" si="20"/>
        <v>1.5021087001118355E-4</v>
      </c>
      <c r="Y64">
        <f t="shared" si="21"/>
        <v>1.903681661990284E-6</v>
      </c>
      <c r="Z64">
        <f t="shared" si="22"/>
        <v>3.8073633239805679E-6</v>
      </c>
      <c r="AA64">
        <f t="shared" si="23"/>
        <v>5.4642572275883579E-6</v>
      </c>
      <c r="AB64">
        <f t="shared" si="24"/>
        <v>1.0928514455176716E-5</v>
      </c>
      <c r="AC64">
        <f t="shared" si="25"/>
        <v>1.3651970825882792E-3</v>
      </c>
      <c r="AD64">
        <f t="shared" si="26"/>
        <v>1.3751296623704882E-3</v>
      </c>
      <c r="AE64">
        <f t="shared" si="27"/>
        <v>1.7169762416673936E-3</v>
      </c>
      <c r="AF64">
        <f t="shared" si="28"/>
        <v>1.7294682135021021E-3</v>
      </c>
    </row>
    <row r="65" spans="2:32">
      <c r="B65">
        <v>0.5</v>
      </c>
      <c r="C65">
        <v>0.5</v>
      </c>
      <c r="D65">
        <v>0.05</v>
      </c>
      <c r="E65">
        <v>0.1</v>
      </c>
      <c r="F65">
        <f t="shared" si="2"/>
        <v>0.14477886596988579</v>
      </c>
      <c r="G65">
        <f t="shared" si="3"/>
        <v>0.18955773193977174</v>
      </c>
      <c r="H65">
        <f t="shared" si="4"/>
        <v>0.2437554526878952</v>
      </c>
      <c r="I65">
        <f t="shared" si="5"/>
        <v>0.28751090537579038</v>
      </c>
      <c r="J65">
        <f t="shared" si="6"/>
        <v>2.6194716492471466E-2</v>
      </c>
      <c r="K65">
        <f t="shared" si="7"/>
        <v>0.50654830469360645</v>
      </c>
      <c r="L65">
        <f t="shared" si="8"/>
        <v>4.0938863171973802E-2</v>
      </c>
      <c r="M65">
        <f t="shared" si="9"/>
        <v>0.51023328659197387</v>
      </c>
      <c r="N65">
        <f t="shared" si="10"/>
        <v>1.6019087498850511E-2</v>
      </c>
      <c r="O65">
        <f t="shared" si="11"/>
        <v>6.3201414762734193E-2</v>
      </c>
      <c r="P65">
        <f t="shared" si="12"/>
        <v>2.6596207491679055E-2</v>
      </c>
      <c r="Q65">
        <f t="shared" si="13"/>
        <v>7.3122609535593908E-2</v>
      </c>
      <c r="R65">
        <f t="shared" si="14"/>
        <v>4.0361907186933631E-2</v>
      </c>
      <c r="S65">
        <f t="shared" si="15"/>
        <v>0.51008910716737543</v>
      </c>
      <c r="T65">
        <f t="shared" si="16"/>
        <v>5.0781853203717107E-2</v>
      </c>
      <c r="U65">
        <f t="shared" si="17"/>
        <v>0.51269273575282437</v>
      </c>
      <c r="V65">
        <f t="shared" si="18"/>
        <v>5.0895041717393164E-5</v>
      </c>
      <c r="W65">
        <f t="shared" si="19"/>
        <v>8.0552770445512995E-5</v>
      </c>
      <c r="X65">
        <f t="shared" si="20"/>
        <v>1.3144781216290616E-4</v>
      </c>
      <c r="Y65">
        <f t="shared" si="21"/>
        <v>1.5588375070748142E-6</v>
      </c>
      <c r="Z65">
        <f t="shared" si="22"/>
        <v>3.1176750141496284E-6</v>
      </c>
      <c r="AA65">
        <f t="shared" si="23"/>
        <v>4.8883080182877163E-6</v>
      </c>
      <c r="AB65">
        <f t="shared" si="24"/>
        <v>9.7766160365754325E-6</v>
      </c>
      <c r="AC65">
        <f t="shared" si="25"/>
        <v>1.2771348224269454E-3</v>
      </c>
      <c r="AD65">
        <f t="shared" si="26"/>
        <v>1.2864255823777948E-3</v>
      </c>
      <c r="AE65">
        <f t="shared" si="27"/>
        <v>1.6063351189176509E-3</v>
      </c>
      <c r="AF65">
        <f t="shared" si="28"/>
        <v>1.6180207089809791E-3</v>
      </c>
    </row>
    <row r="66" spans="2:32">
      <c r="B66">
        <v>0.5</v>
      </c>
      <c r="C66">
        <v>0.5</v>
      </c>
      <c r="D66">
        <v>0.05</v>
      </c>
      <c r="E66">
        <v>0.1</v>
      </c>
      <c r="F66">
        <f t="shared" si="2"/>
        <v>0.14477574829487164</v>
      </c>
      <c r="G66">
        <f t="shared" si="3"/>
        <v>0.18955149658974343</v>
      </c>
      <c r="H66">
        <f t="shared" si="4"/>
        <v>0.24374567607185862</v>
      </c>
      <c r="I66">
        <f t="shared" si="5"/>
        <v>0.28749135214371724</v>
      </c>
      <c r="J66">
        <f t="shared" si="6"/>
        <v>2.6193937073717928E-2</v>
      </c>
      <c r="K66">
        <f t="shared" si="7"/>
        <v>0.50654810987233878</v>
      </c>
      <c r="L66">
        <f t="shared" si="8"/>
        <v>4.0936419017964659E-2</v>
      </c>
      <c r="M66">
        <f t="shared" si="9"/>
        <v>0.51023267580940856</v>
      </c>
      <c r="N66">
        <f t="shared" si="10"/>
        <v>1.346481785399662E-2</v>
      </c>
      <c r="O66">
        <f t="shared" si="11"/>
        <v>6.0628563597978601E-2</v>
      </c>
      <c r="P66">
        <f t="shared" si="12"/>
        <v>2.3383537253843754E-2</v>
      </c>
      <c r="Q66">
        <f t="shared" si="13"/>
        <v>6.9886568117631956E-2</v>
      </c>
      <c r="R66">
        <f t="shared" si="14"/>
        <v>3.7755252268794837E-2</v>
      </c>
      <c r="S66">
        <f t="shared" si="15"/>
        <v>0.50943769200685662</v>
      </c>
      <c r="T66">
        <f t="shared" si="16"/>
        <v>4.7503297251859825E-2</v>
      </c>
      <c r="U66">
        <f t="shared" si="17"/>
        <v>0.51187359160439627</v>
      </c>
      <c r="V66">
        <f t="shared" si="18"/>
        <v>4.4535015208142708E-5</v>
      </c>
      <c r="W66">
        <f t="shared" si="19"/>
        <v>7.0491088793994821E-5</v>
      </c>
      <c r="X66">
        <f t="shared" si="20"/>
        <v>1.1502610400213753E-4</v>
      </c>
      <c r="Y66">
        <f t="shared" si="21"/>
        <v>1.2639129617510455E-6</v>
      </c>
      <c r="Z66">
        <f t="shared" si="22"/>
        <v>2.5278259235020909E-6</v>
      </c>
      <c r="AA66">
        <f t="shared" si="23"/>
        <v>4.3773110882005367E-6</v>
      </c>
      <c r="AB66">
        <f t="shared" si="24"/>
        <v>8.7546221764010735E-6</v>
      </c>
      <c r="AC66">
        <f t="shared" si="25"/>
        <v>1.1947354497078237E-3</v>
      </c>
      <c r="AD66">
        <f t="shared" si="26"/>
        <v>1.2034258020277892E-3</v>
      </c>
      <c r="AE66">
        <f t="shared" si="27"/>
        <v>1.5027884024452274E-3</v>
      </c>
      <c r="AF66">
        <f t="shared" si="28"/>
        <v>1.5137194924056039E-3</v>
      </c>
    </row>
    <row r="67" spans="2:32">
      <c r="B67">
        <v>0.5</v>
      </c>
      <c r="C67">
        <v>0.5</v>
      </c>
      <c r="D67">
        <v>0.05</v>
      </c>
      <c r="E67">
        <v>0.1</v>
      </c>
      <c r="F67">
        <f t="shared" si="2"/>
        <v>0.14477322046894814</v>
      </c>
      <c r="G67">
        <f t="shared" si="3"/>
        <v>0.18954644093789644</v>
      </c>
      <c r="H67">
        <f t="shared" si="4"/>
        <v>0.24373692144968223</v>
      </c>
      <c r="I67">
        <f t="shared" si="5"/>
        <v>0.28747384289936445</v>
      </c>
      <c r="J67">
        <f t="shared" si="6"/>
        <v>2.6193305117237053E-2</v>
      </c>
      <c r="K67">
        <f t="shared" si="7"/>
        <v>0.50654795191031488</v>
      </c>
      <c r="L67">
        <f t="shared" si="8"/>
        <v>4.0934230362420561E-2</v>
      </c>
      <c r="M67">
        <f t="shared" si="9"/>
        <v>0.51023212887467928</v>
      </c>
      <c r="N67">
        <f t="shared" si="10"/>
        <v>1.1075346954580973E-2</v>
      </c>
      <c r="O67">
        <f t="shared" si="11"/>
        <v>5.8221711993923023E-2</v>
      </c>
      <c r="P67">
        <f t="shared" si="12"/>
        <v>2.0377960448953299E-2</v>
      </c>
      <c r="Q67">
        <f t="shared" si="13"/>
        <v>6.6859129132820744E-2</v>
      </c>
      <c r="R67">
        <f t="shared" si="14"/>
        <v>3.5316782373926929E-2</v>
      </c>
      <c r="S67">
        <f t="shared" si="15"/>
        <v>0.50882827800493269</v>
      </c>
      <c r="T67">
        <f t="shared" si="16"/>
        <v>4.4436089921672917E-2</v>
      </c>
      <c r="U67">
        <f t="shared" si="17"/>
        <v>0.51110719488303402</v>
      </c>
      <c r="V67">
        <f t="shared" si="18"/>
        <v>3.8969246266189142E-5</v>
      </c>
      <c r="W67">
        <f t="shared" si="19"/>
        <v>6.1684889084848577E-5</v>
      </c>
      <c r="X67">
        <f t="shared" si="20"/>
        <v>1.0065413535103771E-4</v>
      </c>
      <c r="Y67">
        <f t="shared" si="21"/>
        <v>1.0122515000195941E-6</v>
      </c>
      <c r="Z67">
        <f t="shared" si="22"/>
        <v>2.0245030000391881E-6</v>
      </c>
      <c r="AA67">
        <f t="shared" si="23"/>
        <v>3.9236315548493774E-6</v>
      </c>
      <c r="AB67">
        <f t="shared" si="24"/>
        <v>7.8472631096987549E-6</v>
      </c>
      <c r="AC67">
        <f t="shared" si="25"/>
        <v>1.1176379988323672E-3</v>
      </c>
      <c r="AD67">
        <f t="shared" si="26"/>
        <v>1.1257666985028882E-3</v>
      </c>
      <c r="AE67">
        <f t="shared" si="27"/>
        <v>1.405887586175775E-3</v>
      </c>
      <c r="AF67">
        <f t="shared" si="28"/>
        <v>1.4161127556586274E-3</v>
      </c>
    </row>
    <row r="68" spans="2:32">
      <c r="B68">
        <v>0.5</v>
      </c>
      <c r="C68">
        <v>0.5</v>
      </c>
      <c r="D68">
        <v>0.05</v>
      </c>
      <c r="E68">
        <v>0.1</v>
      </c>
      <c r="F68">
        <f t="shared" si="2"/>
        <v>0.14477119596594809</v>
      </c>
      <c r="G68">
        <f t="shared" si="3"/>
        <v>0.18954239193189637</v>
      </c>
      <c r="H68">
        <f t="shared" si="4"/>
        <v>0.24372907418657253</v>
      </c>
      <c r="I68">
        <f t="shared" si="5"/>
        <v>0.28745814837314504</v>
      </c>
      <c r="J68">
        <f t="shared" si="6"/>
        <v>2.6192798991487045E-2</v>
      </c>
      <c r="K68">
        <f t="shared" si="7"/>
        <v>0.50654782540057741</v>
      </c>
      <c r="L68">
        <f t="shared" si="8"/>
        <v>4.0932268546643127E-2</v>
      </c>
      <c r="M68">
        <f t="shared" si="9"/>
        <v>0.51023163862612031</v>
      </c>
      <c r="N68">
        <f t="shared" si="10"/>
        <v>8.8400709569162392E-3</v>
      </c>
      <c r="O68">
        <f t="shared" si="11"/>
        <v>5.5970178596917247E-2</v>
      </c>
      <c r="P68">
        <f t="shared" si="12"/>
        <v>1.756618527660175E-2</v>
      </c>
      <c r="Q68">
        <f t="shared" si="13"/>
        <v>6.4026903621503484E-2</v>
      </c>
      <c r="R68">
        <f t="shared" si="14"/>
        <v>3.3035674659314417E-2</v>
      </c>
      <c r="S68">
        <f t="shared" si="15"/>
        <v>0.50825816762856091</v>
      </c>
      <c r="T68">
        <f t="shared" si="16"/>
        <v>4.1566664903402661E-2</v>
      </c>
      <c r="U68">
        <f t="shared" si="17"/>
        <v>0.51039017026828881</v>
      </c>
      <c r="V68">
        <f t="shared" si="18"/>
        <v>3.4098666290705651E-5</v>
      </c>
      <c r="W68">
        <f t="shared" si="19"/>
        <v>5.39778191020164E-5</v>
      </c>
      <c r="X68">
        <f t="shared" si="20"/>
        <v>8.8076485392722057E-5</v>
      </c>
      <c r="Y68">
        <f t="shared" si="21"/>
        <v>7.9804972363557782E-7</v>
      </c>
      <c r="Z68">
        <f t="shared" si="22"/>
        <v>1.5960994472711556E-6</v>
      </c>
      <c r="AA68">
        <f t="shared" si="23"/>
        <v>3.5205507638461406E-6</v>
      </c>
      <c r="AB68">
        <f t="shared" si="24"/>
        <v>7.0411015276922812E-6</v>
      </c>
      <c r="AC68">
        <f t="shared" si="25"/>
        <v>1.0455039333710275E-3</v>
      </c>
      <c r="AD68">
        <f t="shared" si="26"/>
        <v>1.0531072454848711E-3</v>
      </c>
      <c r="AE68">
        <f t="shared" si="27"/>
        <v>1.3152113554564977E-3</v>
      </c>
      <c r="AF68">
        <f t="shared" si="28"/>
        <v>1.3247760850687185E-3</v>
      </c>
    </row>
    <row r="69" spans="2:32">
      <c r="B69">
        <v>0.5</v>
      </c>
      <c r="C69">
        <v>0.5</v>
      </c>
      <c r="D69">
        <v>0.05</v>
      </c>
      <c r="E69">
        <v>0.1</v>
      </c>
      <c r="F69">
        <f t="shared" si="2"/>
        <v>0.14476959986650081</v>
      </c>
      <c r="G69">
        <f t="shared" si="3"/>
        <v>0.18953919973300182</v>
      </c>
      <c r="H69">
        <f t="shared" si="4"/>
        <v>0.24372203308504484</v>
      </c>
      <c r="I69">
        <f t="shared" si="5"/>
        <v>0.28744406617008966</v>
      </c>
      <c r="J69">
        <f t="shared" si="6"/>
        <v>2.6192399966625222E-2</v>
      </c>
      <c r="K69">
        <f t="shared" si="7"/>
        <v>0.50654772566146944</v>
      </c>
      <c r="L69">
        <f t="shared" si="8"/>
        <v>4.0930508271261212E-2</v>
      </c>
      <c r="M69">
        <f t="shared" si="9"/>
        <v>0.51023119874154377</v>
      </c>
      <c r="N69">
        <f t="shared" si="10"/>
        <v>6.7490630901741837E-3</v>
      </c>
      <c r="O69">
        <f t="shared" si="11"/>
        <v>5.3863964105947508E-2</v>
      </c>
      <c r="P69">
        <f t="shared" si="12"/>
        <v>1.4935762565688755E-2</v>
      </c>
      <c r="Q69">
        <f t="shared" si="13"/>
        <v>6.1377351451366045E-2</v>
      </c>
      <c r="R69">
        <f t="shared" si="14"/>
        <v>3.0901797533422586E-2</v>
      </c>
      <c r="S69">
        <f t="shared" si="15"/>
        <v>0.50772483467584262</v>
      </c>
      <c r="T69">
        <f t="shared" si="16"/>
        <v>3.8882316165280879E-2</v>
      </c>
      <c r="U69">
        <f t="shared" si="17"/>
        <v>0.50971935456753548</v>
      </c>
      <c r="V69">
        <f t="shared" si="18"/>
        <v>2.9836535384550262E-5</v>
      </c>
      <c r="W69">
        <f t="shared" si="19"/>
        <v>4.7232926604736365E-5</v>
      </c>
      <c r="X69">
        <f t="shared" si="20"/>
        <v>7.706946198928662E-5</v>
      </c>
      <c r="Y69">
        <f t="shared" si="21"/>
        <v>6.162507738648096E-7</v>
      </c>
      <c r="Z69">
        <f t="shared" si="22"/>
        <v>1.2325015477296192E-6</v>
      </c>
      <c r="AA69">
        <f t="shared" si="23"/>
        <v>3.1621558187799772E-6</v>
      </c>
      <c r="AB69">
        <f t="shared" si="24"/>
        <v>6.3243116375599543E-6</v>
      </c>
      <c r="AC69">
        <f t="shared" si="25"/>
        <v>9.7801585846680594E-4</v>
      </c>
      <c r="AD69">
        <f t="shared" si="26"/>
        <v>9.8512771566021048E-4</v>
      </c>
      <c r="AE69">
        <f t="shared" si="27"/>
        <v>1.2303641524342231E-3</v>
      </c>
      <c r="AF69">
        <f t="shared" si="28"/>
        <v>1.2393110156903196E-3</v>
      </c>
    </row>
    <row r="70" spans="2:32">
      <c r="B70">
        <v>0.5</v>
      </c>
      <c r="C70">
        <v>0.5</v>
      </c>
      <c r="D70">
        <v>0.05</v>
      </c>
      <c r="E70">
        <v>0.1</v>
      </c>
      <c r="F70">
        <f t="shared" si="2"/>
        <v>0.14476836736495308</v>
      </c>
      <c r="G70">
        <f t="shared" si="3"/>
        <v>0.18953673472990637</v>
      </c>
      <c r="H70">
        <f t="shared" si="4"/>
        <v>0.24371570877340729</v>
      </c>
      <c r="I70">
        <f t="shared" si="5"/>
        <v>0.28743141754681456</v>
      </c>
      <c r="J70">
        <f t="shared" si="6"/>
        <v>2.6192091841238292E-2</v>
      </c>
      <c r="K70">
        <f t="shared" si="7"/>
        <v>0.50654764864333279</v>
      </c>
      <c r="L70">
        <f t="shared" si="8"/>
        <v>4.0928927193351824E-2</v>
      </c>
      <c r="M70">
        <f t="shared" si="9"/>
        <v>0.51023080363756323</v>
      </c>
      <c r="N70">
        <f t="shared" si="10"/>
        <v>4.7930313732405718E-3</v>
      </c>
      <c r="O70">
        <f t="shared" si="11"/>
        <v>5.1893708674627087E-2</v>
      </c>
      <c r="P70">
        <f t="shared" si="12"/>
        <v>1.2475034260820309E-2</v>
      </c>
      <c r="Q70">
        <f t="shared" si="13"/>
        <v>5.8898729419985404E-2</v>
      </c>
      <c r="R70">
        <f t="shared" si="14"/>
        <v>2.8905667452777301E-2</v>
      </c>
      <c r="S70">
        <f t="shared" si="15"/>
        <v>0.50722591374330839</v>
      </c>
      <c r="T70">
        <f t="shared" si="16"/>
        <v>3.6371145316754089E-2</v>
      </c>
      <c r="U70">
        <f t="shared" si="17"/>
        <v>0.50909178408800015</v>
      </c>
      <c r="V70">
        <f t="shared" si="18"/>
        <v>2.6106914712866517E-5</v>
      </c>
      <c r="W70">
        <f t="shared" si="19"/>
        <v>4.1330268951406399E-5</v>
      </c>
      <c r="X70">
        <f t="shared" si="20"/>
        <v>6.7437183664272916E-5</v>
      </c>
      <c r="Y70">
        <f t="shared" si="21"/>
        <v>4.6245072664207745E-7</v>
      </c>
      <c r="Z70">
        <f t="shared" si="22"/>
        <v>9.2490145328415489E-7</v>
      </c>
      <c r="AA70">
        <f t="shared" si="23"/>
        <v>2.8432422880890624E-6</v>
      </c>
      <c r="AB70">
        <f t="shared" si="24"/>
        <v>5.6864845761781247E-6</v>
      </c>
      <c r="AC70">
        <f t="shared" si="25"/>
        <v>9.1487628729972114E-4</v>
      </c>
      <c r="AD70">
        <f t="shared" si="26"/>
        <v>9.2152843774538152E-4</v>
      </c>
      <c r="AE70">
        <f t="shared" si="27"/>
        <v>1.1509747762898015E-3</v>
      </c>
      <c r="AF70">
        <f t="shared" si="28"/>
        <v>1.1593436207743802E-3</v>
      </c>
    </row>
    <row r="71" spans="2:32">
      <c r="B71">
        <v>0.5</v>
      </c>
      <c r="C71">
        <v>0.5</v>
      </c>
      <c r="D71">
        <v>0.05</v>
      </c>
      <c r="E71">
        <v>0.1</v>
      </c>
      <c r="F71">
        <f t="shared" si="2"/>
        <v>0.14476744246349979</v>
      </c>
      <c r="G71">
        <f t="shared" si="3"/>
        <v>0.1895348849269998</v>
      </c>
      <c r="H71">
        <f t="shared" si="4"/>
        <v>0.2437100222888311</v>
      </c>
      <c r="I71">
        <f t="shared" si="5"/>
        <v>0.28742004457766218</v>
      </c>
      <c r="J71">
        <f t="shared" si="6"/>
        <v>2.6191860615874973E-2</v>
      </c>
      <c r="K71">
        <f t="shared" si="7"/>
        <v>0.50654759084690482</v>
      </c>
      <c r="L71">
        <f t="shared" si="8"/>
        <v>4.092750557220777E-2</v>
      </c>
      <c r="M71">
        <f t="shared" si="9"/>
        <v>0.51023044838107212</v>
      </c>
      <c r="N71">
        <f t="shared" si="10"/>
        <v>2.9632787986411295E-3</v>
      </c>
      <c r="O71">
        <f t="shared" si="11"/>
        <v>5.0050651799136321E-2</v>
      </c>
      <c r="P71">
        <f t="shared" si="12"/>
        <v>1.0173084708240706E-2</v>
      </c>
      <c r="Q71">
        <f t="shared" si="13"/>
        <v>5.6580042178436644E-2</v>
      </c>
      <c r="R71">
        <f t="shared" si="14"/>
        <v>2.7038408245697615E-2</v>
      </c>
      <c r="S71">
        <f t="shared" si="15"/>
        <v>0.50675919027656269</v>
      </c>
      <c r="T71">
        <f t="shared" si="16"/>
        <v>3.4022011840564519E-2</v>
      </c>
      <c r="U71">
        <f t="shared" si="17"/>
        <v>0.50850468263037529</v>
      </c>
      <c r="V71">
        <f t="shared" si="18"/>
        <v>2.2843326597389789E-5</v>
      </c>
      <c r="W71">
        <f t="shared" si="19"/>
        <v>3.6164813321703607E-5</v>
      </c>
      <c r="X71">
        <f t="shared" si="20"/>
        <v>5.9008139919093396E-5</v>
      </c>
      <c r="Y71">
        <f t="shared" si="21"/>
        <v>3.3281644962768071E-7</v>
      </c>
      <c r="Z71">
        <f t="shared" si="22"/>
        <v>6.6563289925536142E-7</v>
      </c>
      <c r="AA71">
        <f t="shared" si="23"/>
        <v>2.5592285679873592E-6</v>
      </c>
      <c r="AB71">
        <f t="shared" si="24"/>
        <v>5.1184571359747183E-6</v>
      </c>
      <c r="AC71">
        <f t="shared" si="25"/>
        <v>8.5580646334877772E-4</v>
      </c>
      <c r="AD71">
        <f t="shared" si="26"/>
        <v>8.6202860977348684E-4</v>
      </c>
      <c r="AE71">
        <f t="shared" si="27"/>
        <v>1.0766950263854085E-3</v>
      </c>
      <c r="AF71">
        <f t="shared" si="28"/>
        <v>1.0845231445357571E-3</v>
      </c>
    </row>
    <row r="72" spans="2:32">
      <c r="B72">
        <v>0.5</v>
      </c>
      <c r="C72">
        <v>0.5</v>
      </c>
      <c r="D72">
        <v>0.05</v>
      </c>
      <c r="E72">
        <v>0.1</v>
      </c>
      <c r="F72">
        <f t="shared" si="2"/>
        <v>0.14476677683060055</v>
      </c>
      <c r="G72">
        <f t="shared" si="3"/>
        <v>0.18953355366120128</v>
      </c>
      <c r="H72">
        <f t="shared" si="4"/>
        <v>0.24370490383169513</v>
      </c>
      <c r="I72">
        <f t="shared" si="5"/>
        <v>0.28740980766339025</v>
      </c>
      <c r="J72">
        <f t="shared" si="6"/>
        <v>2.6191694207650155E-2</v>
      </c>
      <c r="K72">
        <f t="shared" si="7"/>
        <v>0.50654754925198264</v>
      </c>
      <c r="L72">
        <f t="shared" si="8"/>
        <v>4.0926225957923786E-2</v>
      </c>
      <c r="M72">
        <f t="shared" si="9"/>
        <v>0.51023012861142414</v>
      </c>
      <c r="N72">
        <f t="shared" si="10"/>
        <v>1.2516658719435741E-3</v>
      </c>
      <c r="O72">
        <f t="shared" si="11"/>
        <v>4.8326594579589349E-2</v>
      </c>
      <c r="P72">
        <f t="shared" si="12"/>
        <v>8.0196946554698893E-3</v>
      </c>
      <c r="Q72">
        <f t="shared" si="13"/>
        <v>5.4410995889365127E-2</v>
      </c>
      <c r="R72">
        <f t="shared" si="14"/>
        <v>2.5291712847611388E-2</v>
      </c>
      <c r="S72">
        <f t="shared" si="15"/>
        <v>0.50632259118411482</v>
      </c>
      <c r="T72">
        <f t="shared" si="16"/>
        <v>3.1824486103983932E-2</v>
      </c>
      <c r="U72">
        <f t="shared" si="17"/>
        <v>0.507955450098723</v>
      </c>
      <c r="V72">
        <f t="shared" si="18"/>
        <v>1.998757964072324E-5</v>
      </c>
      <c r="W72">
        <f t="shared" si="19"/>
        <v>3.1644593136635934E-5</v>
      </c>
      <c r="X72">
        <f t="shared" si="20"/>
        <v>5.1632172777359175E-5</v>
      </c>
      <c r="Y72">
        <f t="shared" si="21"/>
        <v>2.2401356469811764E-7</v>
      </c>
      <c r="Z72">
        <f t="shared" si="22"/>
        <v>4.4802712939623527E-7</v>
      </c>
      <c r="AA72">
        <f t="shared" si="23"/>
        <v>2.3060805428239892E-6</v>
      </c>
      <c r="AB72">
        <f t="shared" si="24"/>
        <v>4.6121610856479783E-6</v>
      </c>
      <c r="AC72">
        <f t="shared" si="25"/>
        <v>8.0054523914331632E-4</v>
      </c>
      <c r="AD72">
        <f t="shared" si="26"/>
        <v>8.0636516933214409E-4</v>
      </c>
      <c r="AE72">
        <f t="shared" si="27"/>
        <v>1.0071983940430306E-3</v>
      </c>
      <c r="AF72">
        <f t="shared" si="28"/>
        <v>1.0145206839687101E-3</v>
      </c>
    </row>
    <row r="73" spans="2:32">
      <c r="B73">
        <v>0.5</v>
      </c>
      <c r="C73">
        <v>0.5</v>
      </c>
      <c r="D73">
        <v>0.05</v>
      </c>
      <c r="E73">
        <v>0.1</v>
      </c>
      <c r="F73">
        <f t="shared" si="2"/>
        <v>0.14476632880347115</v>
      </c>
      <c r="G73">
        <f t="shared" si="3"/>
        <v>0.18953265760694249</v>
      </c>
      <c r="H73">
        <f t="shared" si="4"/>
        <v>0.24370029167060947</v>
      </c>
      <c r="I73">
        <f t="shared" si="5"/>
        <v>0.28740058334121893</v>
      </c>
      <c r="J73">
        <f t="shared" si="6"/>
        <v>2.619158220086781E-2</v>
      </c>
      <c r="K73">
        <f t="shared" si="7"/>
        <v>0.50654752125508884</v>
      </c>
      <c r="L73">
        <f t="shared" si="8"/>
        <v>4.0925072917652371E-2</v>
      </c>
      <c r="M73">
        <f t="shared" si="9"/>
        <v>0.51022984047202491</v>
      </c>
      <c r="N73">
        <f t="shared" si="10"/>
        <v>-3.4942460634305853E-4</v>
      </c>
      <c r="O73">
        <f t="shared" si="11"/>
        <v>4.6713864240925058E-2</v>
      </c>
      <c r="P73">
        <f t="shared" si="12"/>
        <v>6.0052978673838277E-3</v>
      </c>
      <c r="Q73">
        <f t="shared" si="13"/>
        <v>5.2381954521427708E-2</v>
      </c>
      <c r="R73">
        <f t="shared" si="14"/>
        <v>2.365780733127041E-2</v>
      </c>
      <c r="S73">
        <f t="shared" si="15"/>
        <v>0.50591417599238331</v>
      </c>
      <c r="T73">
        <f t="shared" si="16"/>
        <v>2.9768805048202673E-2</v>
      </c>
      <c r="U73">
        <f t="shared" si="17"/>
        <v>0.50744165171550304</v>
      </c>
      <c r="V73">
        <f t="shared" si="18"/>
        <v>1.7488738834441543E-5</v>
      </c>
      <c r="W73">
        <f t="shared" si="19"/>
        <v>2.7689090127424663E-5</v>
      </c>
      <c r="X73">
        <f t="shared" si="20"/>
        <v>4.517782896186621E-5</v>
      </c>
      <c r="Y73">
        <f t="shared" si="21"/>
        <v>1.3314330975956901E-7</v>
      </c>
      <c r="Z73">
        <f t="shared" si="22"/>
        <v>2.6628661951913802E-7</v>
      </c>
      <c r="AA73">
        <f t="shared" si="23"/>
        <v>2.0802453325735477E-6</v>
      </c>
      <c r="AB73">
        <f t="shared" si="24"/>
        <v>4.1604906651470955E-6</v>
      </c>
      <c r="AC73">
        <f t="shared" si="25"/>
        <v>7.488480113830593E-4</v>
      </c>
      <c r="AD73">
        <f t="shared" si="26"/>
        <v>7.5429172062488488E-4</v>
      </c>
      <c r="AE73">
        <f t="shared" si="27"/>
        <v>9.4217880680078992E-4</v>
      </c>
      <c r="AF73">
        <f t="shared" si="28"/>
        <v>9.4902792357758547E-4</v>
      </c>
    </row>
    <row r="74" spans="2:32">
      <c r="B74">
        <v>0.5</v>
      </c>
      <c r="C74">
        <v>0.5</v>
      </c>
      <c r="D74">
        <v>0.05</v>
      </c>
      <c r="E74">
        <v>0.1</v>
      </c>
      <c r="F74">
        <f t="shared" si="2"/>
        <v>0.14476606251685162</v>
      </c>
      <c r="G74">
        <f t="shared" si="3"/>
        <v>0.18953212503370345</v>
      </c>
      <c r="H74">
        <f t="shared" si="4"/>
        <v>0.24369613117994432</v>
      </c>
      <c r="I74">
        <f t="shared" si="5"/>
        <v>0.28739226235988863</v>
      </c>
      <c r="J74">
        <f t="shared" si="6"/>
        <v>2.6191515629212927E-2</v>
      </c>
      <c r="K74">
        <f t="shared" si="7"/>
        <v>0.50654750461502907</v>
      </c>
      <c r="L74">
        <f t="shared" si="8"/>
        <v>4.0924032794986076E-2</v>
      </c>
      <c r="M74">
        <f t="shared" si="9"/>
        <v>0.51022958055020395</v>
      </c>
      <c r="N74">
        <f t="shared" si="10"/>
        <v>-1.8471206291091771E-3</v>
      </c>
      <c r="O74">
        <f t="shared" si="11"/>
        <v>4.5205280799675292E-2</v>
      </c>
      <c r="P74">
        <f t="shared" si="12"/>
        <v>4.1209402537822478E-3</v>
      </c>
      <c r="Q74">
        <f t="shared" si="13"/>
        <v>5.048389867427254E-2</v>
      </c>
      <c r="R74">
        <f t="shared" si="14"/>
        <v>2.2129417115674316E-2</v>
      </c>
      <c r="S74">
        <f t="shared" si="15"/>
        <v>0.50553212851869844</v>
      </c>
      <c r="T74">
        <f t="shared" si="16"/>
        <v>2.7845830447334099E-2</v>
      </c>
      <c r="U74">
        <f t="shared" si="17"/>
        <v>0.50696100782616604</v>
      </c>
      <c r="V74">
        <f t="shared" si="18"/>
        <v>1.5302222973698313E-5</v>
      </c>
      <c r="W74">
        <f t="shared" si="19"/>
        <v>2.4227814977972454E-5</v>
      </c>
      <c r="X74">
        <f t="shared" si="20"/>
        <v>3.9530037951670767E-5</v>
      </c>
      <c r="Y74">
        <f t="shared" si="21"/>
        <v>5.7687229896557993E-8</v>
      </c>
      <c r="Z74">
        <f t="shared" si="22"/>
        <v>1.1537445979311599E-7</v>
      </c>
      <c r="AA74">
        <f t="shared" si="23"/>
        <v>1.8785930518038756E-6</v>
      </c>
      <c r="AB74">
        <f t="shared" si="24"/>
        <v>3.7571861036077511E-6</v>
      </c>
      <c r="AC74">
        <f t="shared" si="25"/>
        <v>7.0048571168183915E-4</v>
      </c>
      <c r="AD74">
        <f t="shared" si="26"/>
        <v>7.0557751760017592E-4</v>
      </c>
      <c r="AE74">
        <f t="shared" si="27"/>
        <v>8.813494275044185E-4</v>
      </c>
      <c r="AF74">
        <f t="shared" si="28"/>
        <v>8.8775592539045681E-4</v>
      </c>
    </row>
    <row r="75" spans="2:32">
      <c r="B75">
        <v>0.5</v>
      </c>
      <c r="C75">
        <v>0.5</v>
      </c>
      <c r="D75">
        <v>0.05</v>
      </c>
      <c r="E75">
        <v>0.1</v>
      </c>
      <c r="F75">
        <f t="shared" si="2"/>
        <v>0.14476594714239183</v>
      </c>
      <c r="G75">
        <f t="shared" si="3"/>
        <v>0.18953189428478387</v>
      </c>
      <c r="H75">
        <f t="shared" si="4"/>
        <v>0.24369237399384072</v>
      </c>
      <c r="I75">
        <f t="shared" si="5"/>
        <v>0.28738474798768143</v>
      </c>
      <c r="J75">
        <f t="shared" si="6"/>
        <v>2.6191486785597979E-2</v>
      </c>
      <c r="K75">
        <f t="shared" si="7"/>
        <v>0.50654749740536187</v>
      </c>
      <c r="L75">
        <f t="shared" si="8"/>
        <v>4.0923093498460184E-2</v>
      </c>
      <c r="M75">
        <f t="shared" si="9"/>
        <v>0.5102293458243623</v>
      </c>
      <c r="N75">
        <f t="shared" si="10"/>
        <v>-3.2480920524728552E-3</v>
      </c>
      <c r="O75">
        <f t="shared" si="11"/>
        <v>4.3794125764474938E-2</v>
      </c>
      <c r="P75">
        <f t="shared" si="12"/>
        <v>2.3582413987734106E-3</v>
      </c>
      <c r="Q75">
        <f t="shared" si="13"/>
        <v>4.8708386823491628E-2</v>
      </c>
      <c r="R75">
        <f t="shared" si="14"/>
        <v>2.0699735239235528E-2</v>
      </c>
      <c r="S75">
        <f t="shared" si="15"/>
        <v>0.50517474903850379</v>
      </c>
      <c r="T75">
        <f t="shared" si="16"/>
        <v>2.6047009623936516E-2</v>
      </c>
      <c r="U75">
        <f t="shared" si="17"/>
        <v>0.50651138427454334</v>
      </c>
      <c r="V75">
        <f t="shared" si="18"/>
        <v>1.3389013805747949E-5</v>
      </c>
      <c r="W75">
        <f t="shared" si="19"/>
        <v>2.1199062585385159E-5</v>
      </c>
      <c r="X75">
        <f t="shared" si="20"/>
        <v>3.4588076391133106E-5</v>
      </c>
      <c r="Y75">
        <f t="shared" si="21"/>
        <v>-4.5412495206333082E-9</v>
      </c>
      <c r="Z75">
        <f t="shared" si="22"/>
        <v>-9.0824990412666165E-9</v>
      </c>
      <c r="AA75">
        <f t="shared" si="23"/>
        <v>1.6983656260449539E-6</v>
      </c>
      <c r="AB75">
        <f t="shared" si="24"/>
        <v>3.3967312520899078E-6</v>
      </c>
      <c r="AC75">
        <f t="shared" si="25"/>
        <v>6.5524385171848926E-4</v>
      </c>
      <c r="AD75">
        <f t="shared" si="26"/>
        <v>6.6000650191786207E-4</v>
      </c>
      <c r="AE75">
        <f t="shared" si="27"/>
        <v>8.244415094150983E-4</v>
      </c>
      <c r="AF75">
        <f t="shared" si="28"/>
        <v>8.3043397543960062E-4</v>
      </c>
    </row>
    <row r="76" spans="2:32">
      <c r="B76">
        <v>0.5</v>
      </c>
      <c r="C76">
        <v>0.5</v>
      </c>
      <c r="D76">
        <v>0.05</v>
      </c>
      <c r="E76">
        <v>0.1</v>
      </c>
      <c r="F76">
        <f t="shared" si="2"/>
        <v>0.14476595622489086</v>
      </c>
      <c r="G76">
        <f t="shared" si="3"/>
        <v>0.18953191244978196</v>
      </c>
      <c r="H76">
        <f t="shared" si="4"/>
        <v>0.24368897726258862</v>
      </c>
      <c r="I76">
        <f t="shared" si="5"/>
        <v>0.28737795452517723</v>
      </c>
      <c r="J76">
        <f t="shared" si="6"/>
        <v>2.619148905622274E-2</v>
      </c>
      <c r="K76">
        <f t="shared" si="7"/>
        <v>0.50654749797292065</v>
      </c>
      <c r="L76">
        <f t="shared" si="8"/>
        <v>4.0922244315647158E-2</v>
      </c>
      <c r="M76">
        <f t="shared" si="9"/>
        <v>0.51022913361751532</v>
      </c>
      <c r="N76">
        <f t="shared" si="10"/>
        <v>-4.558579755909834E-3</v>
      </c>
      <c r="O76">
        <f t="shared" si="11"/>
        <v>4.2474112760639213E-2</v>
      </c>
      <c r="P76">
        <f t="shared" si="12"/>
        <v>7.0935837994321404E-4</v>
      </c>
      <c r="Q76">
        <f t="shared" si="13"/>
        <v>4.704751887261243E-2</v>
      </c>
      <c r="R76">
        <f t="shared" si="14"/>
        <v>1.9362392585367462E-2</v>
      </c>
      <c r="S76">
        <f t="shared" si="15"/>
        <v>0.50484044692275132</v>
      </c>
      <c r="T76">
        <f t="shared" si="16"/>
        <v>2.4364338505753102E-2</v>
      </c>
      <c r="U76">
        <f t="shared" si="17"/>
        <v>0.50609078332801638</v>
      </c>
      <c r="V76">
        <f t="shared" si="18"/>
        <v>1.1714963205986352E-5</v>
      </c>
      <c r="W76">
        <f t="shared" si="19"/>
        <v>1.8548820774421149E-5</v>
      </c>
      <c r="X76">
        <f t="shared" si="20"/>
        <v>3.0263783980407501E-5</v>
      </c>
      <c r="Y76">
        <f t="shared" si="21"/>
        <v>-5.5439205176921406E-8</v>
      </c>
      <c r="Z76">
        <f t="shared" si="22"/>
        <v>-1.1087841035384281E-7</v>
      </c>
      <c r="AA76">
        <f t="shared" si="23"/>
        <v>1.5371318207659597E-6</v>
      </c>
      <c r="AB76">
        <f t="shared" si="24"/>
        <v>3.0742636415319194E-6</v>
      </c>
      <c r="AC76">
        <f t="shared" si="25"/>
        <v>6.1292162122964389E-4</v>
      </c>
      <c r="AD76">
        <f t="shared" si="26"/>
        <v>6.1737639417214587E-4</v>
      </c>
      <c r="AE76">
        <f t="shared" si="27"/>
        <v>7.7120330759577094E-4</v>
      </c>
      <c r="AF76">
        <f t="shared" si="28"/>
        <v>7.7680848696756938E-4</v>
      </c>
    </row>
    <row r="77" spans="2:32">
      <c r="B77">
        <v>0.5</v>
      </c>
      <c r="C77">
        <v>0.5</v>
      </c>
      <c r="D77">
        <v>0.05</v>
      </c>
      <c r="E77">
        <v>0.1</v>
      </c>
      <c r="F77">
        <f t="shared" si="2"/>
        <v>0.1447660671033012</v>
      </c>
      <c r="G77">
        <f t="shared" si="3"/>
        <v>0.18953213420660267</v>
      </c>
      <c r="H77">
        <f t="shared" si="4"/>
        <v>0.24368590299894707</v>
      </c>
      <c r="I77">
        <f t="shared" si="5"/>
        <v>0.28737180599789414</v>
      </c>
      <c r="J77">
        <f t="shared" si="6"/>
        <v>2.6191516775825326E-2</v>
      </c>
      <c r="K77">
        <f t="shared" si="7"/>
        <v>0.50654750490163292</v>
      </c>
      <c r="L77">
        <f t="shared" si="8"/>
        <v>4.0921475749736771E-2</v>
      </c>
      <c r="M77">
        <f t="shared" si="9"/>
        <v>0.51022894155645515</v>
      </c>
      <c r="N77">
        <f t="shared" si="10"/>
        <v>-5.7844229983691218E-3</v>
      </c>
      <c r="O77">
        <f t="shared" si="11"/>
        <v>4.1239359972294921E-2</v>
      </c>
      <c r="P77">
        <f t="shared" si="12"/>
        <v>-8.3304823524832784E-4</v>
      </c>
      <c r="Q77">
        <f t="shared" si="13"/>
        <v>4.5493901898677289E-2</v>
      </c>
      <c r="R77">
        <f t="shared" si="14"/>
        <v>1.8111429952010181E-2</v>
      </c>
      <c r="S77">
        <f t="shared" si="15"/>
        <v>0.50452773372160831</v>
      </c>
      <c r="T77">
        <f t="shared" si="16"/>
        <v>2.2790326908007568E-2</v>
      </c>
      <c r="U77">
        <f t="shared" si="17"/>
        <v>0.50569733512995552</v>
      </c>
      <c r="V77">
        <f t="shared" si="18"/>
        <v>1.0250186326894504E-5</v>
      </c>
      <c r="W77">
        <f t="shared" si="19"/>
        <v>1.6229813791512622E-5</v>
      </c>
      <c r="X77">
        <f t="shared" si="20"/>
        <v>2.6480000118407126E-5</v>
      </c>
      <c r="Y77">
        <f t="shared" si="21"/>
        <v>-9.6651292731456662E-8</v>
      </c>
      <c r="Z77">
        <f t="shared" si="22"/>
        <v>-1.9330258546291332E-7</v>
      </c>
      <c r="AA77">
        <f t="shared" si="23"/>
        <v>1.3927477360298373E-6</v>
      </c>
      <c r="AB77">
        <f t="shared" si="24"/>
        <v>2.7854954720596747E-6</v>
      </c>
      <c r="AC77">
        <f t="shared" si="25"/>
        <v>5.7333103702973155E-4</v>
      </c>
      <c r="AD77">
        <f t="shared" si="26"/>
        <v>5.7749783653944064E-4</v>
      </c>
      <c r="AE77">
        <f t="shared" si="27"/>
        <v>7.2139904612639053E-4</v>
      </c>
      <c r="AF77">
        <f t="shared" si="28"/>
        <v>7.2664195990143567E-4</v>
      </c>
    </row>
    <row r="78" spans="2:32">
      <c r="B78">
        <v>0.5</v>
      </c>
      <c r="C78">
        <v>0.5</v>
      </c>
      <c r="D78">
        <v>0.05</v>
      </c>
      <c r="E78">
        <v>0.1</v>
      </c>
      <c r="F78">
        <f t="shared" si="2"/>
        <v>0.14476626040588667</v>
      </c>
      <c r="G78">
        <f t="shared" si="3"/>
        <v>0.1895325208117736</v>
      </c>
      <c r="H78">
        <f t="shared" si="4"/>
        <v>0.24368311750347502</v>
      </c>
      <c r="I78">
        <f t="shared" si="5"/>
        <v>0.28736623500695002</v>
      </c>
      <c r="J78">
        <f t="shared" si="6"/>
        <v>2.6191565101471692E-2</v>
      </c>
      <c r="K78">
        <f t="shared" si="7"/>
        <v>0.50654751698097289</v>
      </c>
      <c r="L78">
        <f t="shared" si="8"/>
        <v>4.0920779375868757E-2</v>
      </c>
      <c r="M78">
        <f t="shared" si="9"/>
        <v>0.51022876753584934</v>
      </c>
      <c r="N78">
        <f t="shared" si="10"/>
        <v>-6.9310850724285849E-3</v>
      </c>
      <c r="O78">
        <f t="shared" si="11"/>
        <v>4.0084364299216038E-2</v>
      </c>
      <c r="P78">
        <f t="shared" si="12"/>
        <v>-2.2758463275011089E-3</v>
      </c>
      <c r="Q78">
        <f t="shared" si="13"/>
        <v>4.4040617978874416E-2</v>
      </c>
      <c r="R78">
        <f t="shared" si="14"/>
        <v>1.6941271860424413E-2</v>
      </c>
      <c r="S78">
        <f t="shared" si="15"/>
        <v>0.50423521667096338</v>
      </c>
      <c r="T78">
        <f t="shared" si="16"/>
        <v>2.1317965926652312E-2</v>
      </c>
      <c r="U78">
        <f t="shared" si="17"/>
        <v>0.50532928965603274</v>
      </c>
      <c r="V78">
        <f t="shared" si="18"/>
        <v>8.9685301250030769E-6</v>
      </c>
      <c r="W78">
        <f t="shared" si="19"/>
        <v>1.4200664118948795E-5</v>
      </c>
      <c r="X78">
        <f t="shared" si="20"/>
        <v>2.3169194243951871E-5</v>
      </c>
      <c r="Y78">
        <f t="shared" si="21"/>
        <v>-1.296021698811094E-7</v>
      </c>
      <c r="Z78">
        <f t="shared" si="22"/>
        <v>-2.5920433976221881E-7</v>
      </c>
      <c r="AA78">
        <f t="shared" si="23"/>
        <v>1.2633221072531751E-6</v>
      </c>
      <c r="AB78">
        <f t="shared" si="24"/>
        <v>2.5266442145063501E-6</v>
      </c>
      <c r="AC78">
        <f t="shared" si="25"/>
        <v>5.3629614107250504E-4</v>
      </c>
      <c r="AD78">
        <f t="shared" si="26"/>
        <v>5.4019358484770652E-4</v>
      </c>
      <c r="AE78">
        <f t="shared" si="27"/>
        <v>6.7480794015654499E-4</v>
      </c>
      <c r="AF78">
        <f t="shared" si="28"/>
        <v>6.7971199559233475E-4</v>
      </c>
    </row>
    <row r="79" spans="2:32">
      <c r="B79">
        <v>0.5</v>
      </c>
      <c r="C79">
        <v>0.5</v>
      </c>
      <c r="D79">
        <v>0.05</v>
      </c>
      <c r="E79">
        <v>0.1</v>
      </c>
      <c r="F79">
        <f t="shared" si="2"/>
        <v>0.14476651961022644</v>
      </c>
      <c r="G79">
        <f t="shared" si="3"/>
        <v>0.18953303922045311</v>
      </c>
      <c r="H79">
        <f t="shared" si="4"/>
        <v>0.2436805908592605</v>
      </c>
      <c r="I79">
        <f t="shared" si="5"/>
        <v>0.28736118171852099</v>
      </c>
      <c r="J79">
        <f t="shared" si="6"/>
        <v>2.6191629902556635E-2</v>
      </c>
      <c r="K79">
        <f t="shared" si="7"/>
        <v>0.50654753317846601</v>
      </c>
      <c r="L79">
        <f t="shared" si="8"/>
        <v>4.0920147714815128E-2</v>
      </c>
      <c r="M79">
        <f t="shared" si="9"/>
        <v>0.51022860968667427</v>
      </c>
      <c r="N79">
        <f t="shared" si="10"/>
        <v>-8.0036773545735952E-3</v>
      </c>
      <c r="O79">
        <f t="shared" si="11"/>
        <v>3.9003977129520626E-2</v>
      </c>
      <c r="P79">
        <f t="shared" si="12"/>
        <v>-3.6254622078141989E-3</v>
      </c>
      <c r="Q79">
        <f t="shared" si="13"/>
        <v>4.2681193987689749E-2</v>
      </c>
      <c r="R79">
        <f t="shared" si="14"/>
        <v>1.5846702002730542E-2</v>
      </c>
      <c r="S79">
        <f t="shared" si="15"/>
        <v>0.50396159259877382</v>
      </c>
      <c r="T79">
        <f t="shared" si="16"/>
        <v>1.9940697330106144E-2</v>
      </c>
      <c r="U79">
        <f t="shared" si="17"/>
        <v>0.50498500915060318</v>
      </c>
      <c r="V79">
        <f t="shared" si="18"/>
        <v>7.8471079593297622E-6</v>
      </c>
      <c r="W79">
        <f t="shared" si="19"/>
        <v>1.2425158115798726E-5</v>
      </c>
      <c r="X79">
        <f t="shared" si="20"/>
        <v>2.0272266075128488E-5</v>
      </c>
      <c r="Y79">
        <f t="shared" si="21"/>
        <v>-1.5552483931796048E-7</v>
      </c>
      <c r="Z79">
        <f t="shared" si="22"/>
        <v>-3.1104967863592096E-7</v>
      </c>
      <c r="AA79">
        <f t="shared" si="23"/>
        <v>1.1471858302716619E-6</v>
      </c>
      <c r="AB79">
        <f t="shared" si="24"/>
        <v>2.2943716605433239E-6</v>
      </c>
      <c r="AC79">
        <f t="shared" si="25"/>
        <v>5.0165224546000887E-4</v>
      </c>
      <c r="AD79">
        <f t="shared" si="26"/>
        <v>5.0529774795503768E-4</v>
      </c>
      <c r="AE79">
        <f t="shared" si="27"/>
        <v>6.3122327139841056E-4</v>
      </c>
      <c r="AF79">
        <f t="shared" si="28"/>
        <v>6.3581036540950788E-4</v>
      </c>
    </row>
    <row r="80" spans="2:32">
      <c r="B80">
        <v>0.5</v>
      </c>
      <c r="C80">
        <v>0.5</v>
      </c>
      <c r="D80">
        <v>0.05</v>
      </c>
      <c r="E80">
        <v>0.1</v>
      </c>
      <c r="F80">
        <f t="shared" si="2"/>
        <v>0.14476683065990506</v>
      </c>
      <c r="G80">
        <f t="shared" si="3"/>
        <v>0.18953366131981039</v>
      </c>
      <c r="H80">
        <f t="shared" si="4"/>
        <v>0.24367829648759995</v>
      </c>
      <c r="I80">
        <f t="shared" si="5"/>
        <v>0.28735659297519989</v>
      </c>
      <c r="J80">
        <f t="shared" si="6"/>
        <v>2.6191707664976294E-2</v>
      </c>
      <c r="K80">
        <f t="shared" si="7"/>
        <v>0.50654755261573725</v>
      </c>
      <c r="L80">
        <f t="shared" si="8"/>
        <v>4.091957412189999E-2</v>
      </c>
      <c r="M80">
        <f t="shared" si="9"/>
        <v>0.51022846634845642</v>
      </c>
      <c r="N80">
        <f t="shared" si="10"/>
        <v>-9.0069818454936133E-3</v>
      </c>
      <c r="O80">
        <f t="shared" si="11"/>
        <v>3.7993381633610553E-2</v>
      </c>
      <c r="P80">
        <f t="shared" si="12"/>
        <v>-4.8879087506110202E-3</v>
      </c>
      <c r="Q80">
        <f t="shared" si="13"/>
        <v>4.1409573256870731E-2</v>
      </c>
      <c r="R80">
        <f t="shared" si="14"/>
        <v>1.482284023201956E-2</v>
      </c>
      <c r="S80">
        <f t="shared" si="15"/>
        <v>0.50370564220899672</v>
      </c>
      <c r="T80">
        <f t="shared" si="16"/>
        <v>1.865238483996615E-2</v>
      </c>
      <c r="U80">
        <f t="shared" si="17"/>
        <v>0.50466296101931074</v>
      </c>
      <c r="V80">
        <f t="shared" si="18"/>
        <v>6.8658920905490371E-6</v>
      </c>
      <c r="W80">
        <f t="shared" si="19"/>
        <v>1.0871602733805731E-5</v>
      </c>
      <c r="X80">
        <f t="shared" si="20"/>
        <v>1.7737494824354769E-5</v>
      </c>
      <c r="Y80">
        <f t="shared" si="21"/>
        <v>-1.7548541632691749E-7</v>
      </c>
      <c r="Z80">
        <f t="shared" si="22"/>
        <v>-3.5097083265383498E-7</v>
      </c>
      <c r="AA80">
        <f t="shared" si="23"/>
        <v>1.0428651979930837E-6</v>
      </c>
      <c r="AB80">
        <f t="shared" si="24"/>
        <v>2.0857303959861675E-6</v>
      </c>
      <c r="AC80">
        <f t="shared" si="25"/>
        <v>4.6924522224694971E-4</v>
      </c>
      <c r="AD80">
        <f t="shared" si="26"/>
        <v>4.7265507226727332E-4</v>
      </c>
      <c r="AE80">
        <f t="shared" si="27"/>
        <v>5.9045151536741647E-4</v>
      </c>
      <c r="AF80">
        <f t="shared" si="28"/>
        <v>5.947421314807461E-4</v>
      </c>
    </row>
    <row r="81" spans="2:32">
      <c r="B81">
        <v>0.5</v>
      </c>
      <c r="C81">
        <v>0.5</v>
      </c>
      <c r="D81">
        <v>0.05</v>
      </c>
      <c r="E81">
        <v>0.1</v>
      </c>
      <c r="F81">
        <f t="shared" si="2"/>
        <v>0.14476718163073771</v>
      </c>
      <c r="G81">
        <f t="shared" si="3"/>
        <v>0.18953436326147571</v>
      </c>
      <c r="H81">
        <f t="shared" si="4"/>
        <v>0.24367621075720397</v>
      </c>
      <c r="I81">
        <f t="shared" si="5"/>
        <v>0.28735242151440793</v>
      </c>
      <c r="J81">
        <f t="shared" si="6"/>
        <v>2.6191795407684456E-2</v>
      </c>
      <c r="K81">
        <f t="shared" si="7"/>
        <v>0.50654757454765276</v>
      </c>
      <c r="L81">
        <f t="shared" si="8"/>
        <v>4.0919052689300996E-2</v>
      </c>
      <c r="M81">
        <f t="shared" si="9"/>
        <v>0.51022833604485907</v>
      </c>
      <c r="N81">
        <f t="shared" si="10"/>
        <v>-9.9454722899875135E-3</v>
      </c>
      <c r="O81">
        <f t="shared" si="11"/>
        <v>3.7048071489076004E-2</v>
      </c>
      <c r="P81">
        <f t="shared" si="12"/>
        <v>-6.0688117813458529E-3</v>
      </c>
      <c r="Q81">
        <f t="shared" si="13"/>
        <v>4.0220088993909241E-2</v>
      </c>
      <c r="R81">
        <f t="shared" si="14"/>
        <v>1.3865121003318166E-2</v>
      </c>
      <c r="S81">
        <f t="shared" si="15"/>
        <v>0.50346622472163083</v>
      </c>
      <c r="T81">
        <f t="shared" si="16"/>
        <v>1.7447287194711499E-2</v>
      </c>
      <c r="U81">
        <f t="shared" si="17"/>
        <v>0.50436171115432005</v>
      </c>
      <c r="V81">
        <f t="shared" si="18"/>
        <v>6.0073569104223569E-6</v>
      </c>
      <c r="W81">
        <f t="shared" si="19"/>
        <v>9.5122620968599588E-6</v>
      </c>
      <c r="X81">
        <f t="shared" si="20"/>
        <v>1.5519619007282317E-5</v>
      </c>
      <c r="Y81">
        <f t="shared" si="21"/>
        <v>-1.9040476469583522E-7</v>
      </c>
      <c r="Z81">
        <f t="shared" si="22"/>
        <v>-3.8080952939167044E-7</v>
      </c>
      <c r="AA81">
        <f t="shared" si="23"/>
        <v>9.490583971600363E-7</v>
      </c>
      <c r="AB81">
        <f t="shared" si="24"/>
        <v>1.8981167943200726E-6</v>
      </c>
      <c r="AC81">
        <f t="shared" si="25"/>
        <v>4.3893083586745498E-4</v>
      </c>
      <c r="AD81">
        <f t="shared" si="26"/>
        <v>4.4212026920358385E-4</v>
      </c>
      <c r="AE81">
        <f t="shared" si="27"/>
        <v>5.5231151847054784E-4</v>
      </c>
      <c r="AF81">
        <f t="shared" si="28"/>
        <v>5.5632481766256425E-4</v>
      </c>
    </row>
    <row r="82" spans="2:32">
      <c r="B82">
        <v>0.5</v>
      </c>
      <c r="C82">
        <v>0.5</v>
      </c>
      <c r="D82">
        <v>0.05</v>
      </c>
      <c r="E82">
        <v>0.1</v>
      </c>
      <c r="F82">
        <f t="shared" si="2"/>
        <v>0.14476756244026709</v>
      </c>
      <c r="G82">
        <f t="shared" si="3"/>
        <v>0.18953512488053451</v>
      </c>
      <c r="H82">
        <f t="shared" si="4"/>
        <v>0.24367431264040965</v>
      </c>
      <c r="I82">
        <f t="shared" si="5"/>
        <v>0.28734862528081928</v>
      </c>
      <c r="J82">
        <f t="shared" si="6"/>
        <v>2.6191890610066805E-2</v>
      </c>
      <c r="K82">
        <f t="shared" si="7"/>
        <v>0.50654759834416685</v>
      </c>
      <c r="L82">
        <f t="shared" si="8"/>
        <v>4.0918578160102415E-2</v>
      </c>
      <c r="M82">
        <f t="shared" si="9"/>
        <v>0.51022821746220359</v>
      </c>
      <c r="N82">
        <f t="shared" si="10"/>
        <v>-1.0823333961722423E-2</v>
      </c>
      <c r="O82">
        <f t="shared" si="11"/>
        <v>3.6163830950668836E-2</v>
      </c>
      <c r="P82">
        <f t="shared" si="12"/>
        <v>-7.1734348182869489E-3</v>
      </c>
      <c r="Q82">
        <f t="shared" si="13"/>
        <v>3.9107439358584115E-2</v>
      </c>
      <c r="R82">
        <f t="shared" si="14"/>
        <v>1.2969273178176876E-2</v>
      </c>
      <c r="S82">
        <f t="shared" si="15"/>
        <v>0.50324227284826084</v>
      </c>
      <c r="T82">
        <f t="shared" si="16"/>
        <v>1.6320032894359918E-2</v>
      </c>
      <c r="U82">
        <f t="shared" si="17"/>
        <v>0.50407991766903826</v>
      </c>
      <c r="V82">
        <f t="shared" si="18"/>
        <v>5.2561666112847334E-6</v>
      </c>
      <c r="W82">
        <f t="shared" si="19"/>
        <v>8.3228640930652847E-6</v>
      </c>
      <c r="X82">
        <f t="shared" si="20"/>
        <v>1.3579030704350019E-5</v>
      </c>
      <c r="Y82">
        <f t="shared" si="21"/>
        <v>-2.010773906428212E-7</v>
      </c>
      <c r="Z82">
        <f t="shared" si="22"/>
        <v>-4.021547812856424E-7</v>
      </c>
      <c r="AA82">
        <f t="shared" si="23"/>
        <v>8.6461486794584547E-7</v>
      </c>
      <c r="AB82">
        <f t="shared" si="24"/>
        <v>1.7292297358916909E-6</v>
      </c>
      <c r="AC82">
        <f t="shared" si="25"/>
        <v>4.1057411602209111E-4</v>
      </c>
      <c r="AD82">
        <f t="shared" si="26"/>
        <v>4.1355738343021179E-4</v>
      </c>
      <c r="AE82">
        <f t="shared" si="27"/>
        <v>5.1663372290468561E-4</v>
      </c>
      <c r="AF82">
        <f t="shared" si="28"/>
        <v>5.203876286852308E-4</v>
      </c>
    </row>
    <row r="83" spans="2:32">
      <c r="B83">
        <v>0.5</v>
      </c>
      <c r="C83">
        <v>0.5</v>
      </c>
      <c r="D83">
        <v>0.05</v>
      </c>
      <c r="E83">
        <v>0.1</v>
      </c>
      <c r="F83">
        <f t="shared" si="2"/>
        <v>0.14476796459504837</v>
      </c>
      <c r="G83">
        <f t="shared" si="3"/>
        <v>0.18953592919009707</v>
      </c>
      <c r="H83">
        <f t="shared" si="4"/>
        <v>0.24367258341067374</v>
      </c>
      <c r="I83">
        <f t="shared" si="5"/>
        <v>0.28734516682134748</v>
      </c>
      <c r="J83">
        <f t="shared" si="6"/>
        <v>2.6191991148762125E-2</v>
      </c>
      <c r="K83">
        <f t="shared" si="7"/>
        <v>0.50654762347453053</v>
      </c>
      <c r="L83">
        <f t="shared" si="8"/>
        <v>4.0918145852668439E-2</v>
      </c>
      <c r="M83">
        <f t="shared" si="9"/>
        <v>0.51022810943057106</v>
      </c>
      <c r="N83">
        <f t="shared" si="10"/>
        <v>-1.1644482193766605E-2</v>
      </c>
      <c r="O83">
        <f t="shared" si="11"/>
        <v>3.533671618380841E-2</v>
      </c>
      <c r="P83">
        <f t="shared" si="12"/>
        <v>-8.2067022640963209E-3</v>
      </c>
      <c r="Q83">
        <f t="shared" si="13"/>
        <v>3.8066664101213656E-2</v>
      </c>
      <c r="R83">
        <f t="shared" si="14"/>
        <v>1.2131301110105269E-2</v>
      </c>
      <c r="S83">
        <f t="shared" si="15"/>
        <v>0.50303278808338658</v>
      </c>
      <c r="T83">
        <f t="shared" si="16"/>
        <v>1.5265596528249792E-2</v>
      </c>
      <c r="U83">
        <f t="shared" si="17"/>
        <v>0.50381632501981533</v>
      </c>
      <c r="V83">
        <f t="shared" si="18"/>
        <v>4.5989017793658343E-6</v>
      </c>
      <c r="W83">
        <f t="shared" si="19"/>
        <v>7.2821683284342219E-6</v>
      </c>
      <c r="X83">
        <f t="shared" si="20"/>
        <v>1.1881070107800055E-5</v>
      </c>
      <c r="Y83">
        <f t="shared" si="21"/>
        <v>-2.0818793684279203E-7</v>
      </c>
      <c r="Z83">
        <f t="shared" si="22"/>
        <v>-4.1637587368558406E-7</v>
      </c>
      <c r="AA83">
        <f t="shared" si="23"/>
        <v>7.88517177007274E-7</v>
      </c>
      <c r="AB83">
        <f t="shared" si="24"/>
        <v>1.577034354014548E-6</v>
      </c>
      <c r="AC83">
        <f t="shared" si="25"/>
        <v>3.8404876889493953E-4</v>
      </c>
      <c r="AD83">
        <f t="shared" si="26"/>
        <v>3.86839199714962E-4</v>
      </c>
      <c r="AE83">
        <f t="shared" si="27"/>
        <v>4.8325943724567564E-4</v>
      </c>
      <c r="AF83">
        <f t="shared" si="28"/>
        <v>4.8677071533579226E-4</v>
      </c>
    </row>
    <row r="84" spans="2:32">
      <c r="B84">
        <v>0.5</v>
      </c>
      <c r="C84">
        <v>0.5</v>
      </c>
      <c r="D84">
        <v>0.05</v>
      </c>
      <c r="E84">
        <v>0.1</v>
      </c>
      <c r="F84">
        <f t="shared" si="2"/>
        <v>0.14476838097092207</v>
      </c>
      <c r="G84">
        <f t="shared" si="3"/>
        <v>0.18953676194184443</v>
      </c>
      <c r="H84">
        <f t="shared" si="4"/>
        <v>0.24367100637631972</v>
      </c>
      <c r="I84">
        <f t="shared" si="5"/>
        <v>0.28734201275263943</v>
      </c>
      <c r="J84">
        <f t="shared" si="6"/>
        <v>2.619209524273055E-2</v>
      </c>
      <c r="K84">
        <f t="shared" si="7"/>
        <v>0.5065476494935599</v>
      </c>
      <c r="L84">
        <f t="shared" si="8"/>
        <v>4.0917751594079933E-2</v>
      </c>
      <c r="M84">
        <f t="shared" si="9"/>
        <v>0.51022801090716863</v>
      </c>
      <c r="N84">
        <f t="shared" si="10"/>
        <v>-1.2412579731556484E-2</v>
      </c>
      <c r="O84">
        <f t="shared" si="11"/>
        <v>3.4563037784378484E-2</v>
      </c>
      <c r="P84">
        <f t="shared" si="12"/>
        <v>-9.1732211385876714E-3</v>
      </c>
      <c r="Q84">
        <f t="shared" si="13"/>
        <v>3.7093122670542072E-2</v>
      </c>
      <c r="R84">
        <f t="shared" si="14"/>
        <v>1.1347466932461407E-2</v>
      </c>
      <c r="S84">
        <f t="shared" si="15"/>
        <v>0.50283683629274389</v>
      </c>
      <c r="T84">
        <f t="shared" si="16"/>
        <v>1.4279276592490064E-2</v>
      </c>
      <c r="U84">
        <f t="shared" si="17"/>
        <v>0.50356975849285457</v>
      </c>
      <c r="V84">
        <f t="shared" si="18"/>
        <v>4.0238200759144597E-6</v>
      </c>
      <c r="W84">
        <f t="shared" si="19"/>
        <v>6.3715878486536613E-6</v>
      </c>
      <c r="X84">
        <f t="shared" si="20"/>
        <v>1.0395407924568122E-5</v>
      </c>
      <c r="Y84">
        <f t="shared" si="21"/>
        <v>-2.1232557666296188E-7</v>
      </c>
      <c r="Z84">
        <f t="shared" si="22"/>
        <v>-4.2465115332592375E-7</v>
      </c>
      <c r="AA84">
        <f t="shared" si="23"/>
        <v>7.198650968998391E-7</v>
      </c>
      <c r="AB84">
        <f t="shared" si="24"/>
        <v>1.4397301937996782E-6</v>
      </c>
      <c r="AC84">
        <f t="shared" si="25"/>
        <v>3.5923662462125915E-4</v>
      </c>
      <c r="AD84">
        <f t="shared" si="26"/>
        <v>3.6184668630634046E-4</v>
      </c>
      <c r="AE84">
        <f t="shared" si="27"/>
        <v>4.5204015057098685E-4</v>
      </c>
      <c r="AF84">
        <f t="shared" si="28"/>
        <v>4.5532448350437755E-4</v>
      </c>
    </row>
    <row r="85" spans="2:32">
      <c r="B85">
        <v>0.5</v>
      </c>
      <c r="C85">
        <v>0.5</v>
      </c>
      <c r="D85">
        <v>0.05</v>
      </c>
      <c r="E85">
        <v>0.1</v>
      </c>
      <c r="F85">
        <f t="shared" si="2"/>
        <v>0.14476880562207539</v>
      </c>
      <c r="G85">
        <f t="shared" si="3"/>
        <v>0.18953761124415108</v>
      </c>
      <c r="H85">
        <f t="shared" si="4"/>
        <v>0.24366956664612593</v>
      </c>
      <c r="I85">
        <f t="shared" si="5"/>
        <v>0.28733913329225186</v>
      </c>
      <c r="J85">
        <f t="shared" si="6"/>
        <v>2.6192201405518881E-2</v>
      </c>
      <c r="K85">
        <f t="shared" si="7"/>
        <v>0.50654767602970563</v>
      </c>
      <c r="L85">
        <f t="shared" si="8"/>
        <v>4.0917391661531487E-2</v>
      </c>
      <c r="M85">
        <f t="shared" si="9"/>
        <v>0.51022792096168446</v>
      </c>
      <c r="N85">
        <f t="shared" si="10"/>
        <v>-1.3131052980799002E-2</v>
      </c>
      <c r="O85">
        <f t="shared" si="11"/>
        <v>3.3839344411765802E-2</v>
      </c>
      <c r="P85">
        <f t="shared" si="12"/>
        <v>-1.0077301439729645E-2</v>
      </c>
      <c r="Q85">
        <f t="shared" si="13"/>
        <v>3.6182473703533315E-2</v>
      </c>
      <c r="R85">
        <f t="shared" si="14"/>
        <v>1.0614273974674989E-2</v>
      </c>
      <c r="S85">
        <f t="shared" si="15"/>
        <v>0.5026535435807421</v>
      </c>
      <c r="T85">
        <f t="shared" si="16"/>
        <v>1.3356674708058763E-2</v>
      </c>
      <c r="U85">
        <f t="shared" si="17"/>
        <v>0.50333911903538131</v>
      </c>
      <c r="V85">
        <f t="shared" si="18"/>
        <v>3.5206467674488069E-6</v>
      </c>
      <c r="W85">
        <f t="shared" si="19"/>
        <v>5.5748579662229069E-6</v>
      </c>
      <c r="X85">
        <f t="shared" si="20"/>
        <v>9.0955047336717146E-6</v>
      </c>
      <c r="Y85">
        <f t="shared" si="21"/>
        <v>-2.139965717621872E-7</v>
      </c>
      <c r="Z85">
        <f t="shared" si="22"/>
        <v>-4.2799314352437441E-7</v>
      </c>
      <c r="AA85">
        <f t="shared" si="23"/>
        <v>6.5786162204171997E-7</v>
      </c>
      <c r="AB85">
        <f t="shared" si="24"/>
        <v>1.3157232440834399E-6</v>
      </c>
      <c r="AC85">
        <f t="shared" si="25"/>
        <v>3.360271189882217E-4</v>
      </c>
      <c r="AD85">
        <f t="shared" si="26"/>
        <v>3.3846847280383241E-4</v>
      </c>
      <c r="AE85">
        <f t="shared" si="27"/>
        <v>4.228368879539081E-4</v>
      </c>
      <c r="AF85">
        <f t="shared" si="28"/>
        <v>4.2590894491435663E-4</v>
      </c>
    </row>
    <row r="86" spans="2:32">
      <c r="B86">
        <v>0.5</v>
      </c>
      <c r="C86">
        <v>0.5</v>
      </c>
      <c r="D86">
        <v>0.05</v>
      </c>
      <c r="E86">
        <v>0.1</v>
      </c>
      <c r="F86">
        <f t="shared" si="2"/>
        <v>0.14476923361521893</v>
      </c>
      <c r="G86">
        <f t="shared" si="3"/>
        <v>0.18953846723043813</v>
      </c>
      <c r="H86">
        <f t="shared" si="4"/>
        <v>0.24366825092288186</v>
      </c>
      <c r="I86">
        <f t="shared" si="5"/>
        <v>0.2873365018457637</v>
      </c>
      <c r="J86">
        <f t="shared" si="6"/>
        <v>2.6192308403804761E-2</v>
      </c>
      <c r="K86">
        <f t="shared" si="7"/>
        <v>0.50654770277468986</v>
      </c>
      <c r="L86">
        <f t="shared" si="8"/>
        <v>4.091706273072046E-2</v>
      </c>
      <c r="M86">
        <f t="shared" si="9"/>
        <v>0.51022783876339095</v>
      </c>
      <c r="N86">
        <f t="shared" si="10"/>
        <v>-1.3803107218775446E-2</v>
      </c>
      <c r="O86">
        <f t="shared" si="11"/>
        <v>3.3162407466158138E-2</v>
      </c>
      <c r="P86">
        <f t="shared" si="12"/>
        <v>-1.0922975215637461E-2</v>
      </c>
      <c r="Q86">
        <f t="shared" si="13"/>
        <v>3.5330655813704599E-2</v>
      </c>
      <c r="R86">
        <f t="shared" si="14"/>
        <v>9.9284512368253679E-3</v>
      </c>
      <c r="S86">
        <f t="shared" si="15"/>
        <v>0.50248209242006181</v>
      </c>
      <c r="T86">
        <f t="shared" si="16"/>
        <v>1.2493676154973703E-2</v>
      </c>
      <c r="U86">
        <f t="shared" si="17"/>
        <v>0.50312337841099852</v>
      </c>
      <c r="V86">
        <f t="shared" si="18"/>
        <v>3.0803913908641461E-6</v>
      </c>
      <c r="W86">
        <f t="shared" si="19"/>
        <v>4.8777463491458288E-6</v>
      </c>
      <c r="X86">
        <f t="shared" si="20"/>
        <v>7.958137740009974E-6</v>
      </c>
      <c r="Y86">
        <f t="shared" si="21"/>
        <v>-2.1363522370243564E-7</v>
      </c>
      <c r="Z86">
        <f t="shared" si="22"/>
        <v>-4.2727044740487129E-7</v>
      </c>
      <c r="AA86">
        <f t="shared" si="23"/>
        <v>6.0180068425627982E-7</v>
      </c>
      <c r="AB86">
        <f t="shared" si="24"/>
        <v>1.2036013685125596E-6</v>
      </c>
      <c r="AC86">
        <f t="shared" si="25"/>
        <v>3.1431680742301016E-4</v>
      </c>
      <c r="AD86">
        <f t="shared" si="26"/>
        <v>3.1660036055831194E-4</v>
      </c>
      <c r="AE86">
        <f t="shared" si="27"/>
        <v>3.9551960519007204E-4</v>
      </c>
      <c r="AF86">
        <f t="shared" si="28"/>
        <v>3.9839310738013975E-4</v>
      </c>
    </row>
    <row r="87" spans="2:32">
      <c r="B87">
        <v>0.5</v>
      </c>
      <c r="C87">
        <v>0.5</v>
      </c>
      <c r="D87">
        <v>0.05</v>
      </c>
      <c r="E87">
        <v>0.1</v>
      </c>
      <c r="F87">
        <f t="shared" si="2"/>
        <v>0.14476966088566634</v>
      </c>
      <c r="G87">
        <f t="shared" si="3"/>
        <v>0.18953932177133295</v>
      </c>
      <c r="H87">
        <f t="shared" si="4"/>
        <v>0.24366704732151334</v>
      </c>
      <c r="I87">
        <f t="shared" si="5"/>
        <v>0.28733409464302667</v>
      </c>
      <c r="J87">
        <f t="shared" si="6"/>
        <v>2.6192415221416614E-2</v>
      </c>
      <c r="K87">
        <f t="shared" si="7"/>
        <v>0.50654772947451332</v>
      </c>
      <c r="L87">
        <f t="shared" si="8"/>
        <v>4.0916761830378331E-2</v>
      </c>
      <c r="M87">
        <f t="shared" si="9"/>
        <v>0.51022776356978206</v>
      </c>
      <c r="N87">
        <f t="shared" si="10"/>
        <v>-1.4431740833621465E-2</v>
      </c>
      <c r="O87">
        <f t="shared" si="11"/>
        <v>3.2529206745041513E-2</v>
      </c>
      <c r="P87">
        <f t="shared" si="12"/>
        <v>-1.1714014426017605E-2</v>
      </c>
      <c r="Q87">
        <f t="shared" si="13"/>
        <v>3.453386959894432E-2</v>
      </c>
      <c r="R87">
        <f t="shared" si="14"/>
        <v>9.2869388565860259E-3</v>
      </c>
      <c r="S87">
        <f t="shared" si="15"/>
        <v>0.50232171802735748</v>
      </c>
      <c r="T87">
        <f t="shared" si="16"/>
        <v>1.1686431642348935E-2</v>
      </c>
      <c r="U87">
        <f t="shared" si="17"/>
        <v>0.50292157466005505</v>
      </c>
      <c r="V87">
        <f t="shared" si="18"/>
        <v>2.6951872992783488E-6</v>
      </c>
      <c r="W87">
        <f t="shared" si="19"/>
        <v>4.2677992471378863E-6</v>
      </c>
      <c r="X87">
        <f t="shared" si="20"/>
        <v>6.9629865464162356E-6</v>
      </c>
      <c r="Y87">
        <f t="shared" si="21"/>
        <v>-2.1161342164853638E-7</v>
      </c>
      <c r="Z87">
        <f t="shared" si="22"/>
        <v>-4.2322684329707277E-7</v>
      </c>
      <c r="AA87">
        <f t="shared" si="23"/>
        <v>5.5105635983239017E-7</v>
      </c>
      <c r="AB87">
        <f t="shared" si="24"/>
        <v>1.1021127196647803E-6</v>
      </c>
      <c r="AC87">
        <f t="shared" si="25"/>
        <v>2.9400890940017903E-4</v>
      </c>
      <c r="AD87">
        <f t="shared" si="26"/>
        <v>2.9614486371987929E-4</v>
      </c>
      <c r="AE87">
        <f t="shared" si="27"/>
        <v>3.6996662065788262E-4</v>
      </c>
      <c r="AF87">
        <f t="shared" si="28"/>
        <v>3.7265440247766246E-4</v>
      </c>
    </row>
    <row r="88" spans="2:32">
      <c r="B88">
        <v>0.5</v>
      </c>
      <c r="C88">
        <v>0.5</v>
      </c>
      <c r="D88">
        <v>0.05</v>
      </c>
      <c r="E88">
        <v>0.1</v>
      </c>
      <c r="F88">
        <f t="shared" si="2"/>
        <v>0.14477008411250963</v>
      </c>
      <c r="G88">
        <f t="shared" si="3"/>
        <v>0.18954016822501954</v>
      </c>
      <c r="H88">
        <f t="shared" si="4"/>
        <v>0.24366594520879367</v>
      </c>
      <c r="I88">
        <f t="shared" si="5"/>
        <v>0.28733189041758733</v>
      </c>
      <c r="J88">
        <f t="shared" si="6"/>
        <v>2.6192521028127438E-2</v>
      </c>
      <c r="K88">
        <f t="shared" si="7"/>
        <v>0.50654775592165469</v>
      </c>
      <c r="L88">
        <f t="shared" si="8"/>
        <v>4.0916486302198421E-2</v>
      </c>
      <c r="M88">
        <f t="shared" si="9"/>
        <v>0.51022769471655904</v>
      </c>
      <c r="N88">
        <f t="shared" si="10"/>
        <v>-1.5019758652421824E-2</v>
      </c>
      <c r="O88">
        <f t="shared" si="11"/>
        <v>3.1936917017601756E-2</v>
      </c>
      <c r="P88">
        <f t="shared" si="12"/>
        <v>-1.2453947667333371E-2</v>
      </c>
      <c r="Q88">
        <f t="shared" si="13"/>
        <v>3.3788560793988995E-2</v>
      </c>
      <c r="R88">
        <f t="shared" si="14"/>
        <v>8.6868745063758551E-3</v>
      </c>
      <c r="S88">
        <f t="shared" si="15"/>
        <v>0.50217170496988273</v>
      </c>
      <c r="T88">
        <f t="shared" si="16"/>
        <v>1.0931340238453867E-2</v>
      </c>
      <c r="U88">
        <f t="shared" si="17"/>
        <v>0.50273280784677721</v>
      </c>
      <c r="V88">
        <f t="shared" si="18"/>
        <v>2.3581512381066665E-6</v>
      </c>
      <c r="W88">
        <f t="shared" si="19"/>
        <v>3.7341193637035392E-6</v>
      </c>
      <c r="X88">
        <f t="shared" si="20"/>
        <v>6.0922706018102061E-6</v>
      </c>
      <c r="Y88">
        <f t="shared" si="21"/>
        <v>-2.0824896313639004E-7</v>
      </c>
      <c r="Z88">
        <f t="shared" si="22"/>
        <v>-4.1649792627278008E-7</v>
      </c>
      <c r="AA88">
        <f t="shared" si="23"/>
        <v>5.0507338547319205E-7</v>
      </c>
      <c r="AB88">
        <f t="shared" si="24"/>
        <v>1.0101467709463841E-6</v>
      </c>
      <c r="AC88">
        <f t="shared" si="25"/>
        <v>2.7501288148088637E-4</v>
      </c>
      <c r="AD88">
        <f t="shared" si="26"/>
        <v>2.7701077913185626E-4</v>
      </c>
      <c r="AE88">
        <f t="shared" si="27"/>
        <v>3.4606408227196082E-4</v>
      </c>
      <c r="AF88">
        <f t="shared" si="28"/>
        <v>3.4857814857072164E-4</v>
      </c>
    </row>
    <row r="89" spans="2:32">
      <c r="B89">
        <v>0.5</v>
      </c>
      <c r="C89">
        <v>0.5</v>
      </c>
      <c r="D89">
        <v>0.05</v>
      </c>
      <c r="E89">
        <v>0.1</v>
      </c>
      <c r="F89">
        <f t="shared" si="2"/>
        <v>0.14477050061043592</v>
      </c>
      <c r="G89">
        <f t="shared" si="3"/>
        <v>0.18954100122087209</v>
      </c>
      <c r="H89">
        <f t="shared" si="4"/>
        <v>0.24366493506202272</v>
      </c>
      <c r="I89">
        <f t="shared" si="5"/>
        <v>0.28732987012404543</v>
      </c>
      <c r="J89">
        <f t="shared" si="6"/>
        <v>2.6192625152609006E-2</v>
      </c>
      <c r="K89">
        <f t="shared" si="7"/>
        <v>0.50654778194831096</v>
      </c>
      <c r="L89">
        <f t="shared" si="8"/>
        <v>4.0916233765505683E-2</v>
      </c>
      <c r="M89">
        <f t="shared" si="9"/>
        <v>0.51022763160880247</v>
      </c>
      <c r="N89">
        <f t="shared" si="10"/>
        <v>-1.5569784415383597E-2</v>
      </c>
      <c r="O89">
        <f t="shared" si="11"/>
        <v>3.1382895459338041E-2</v>
      </c>
      <c r="P89">
        <f t="shared" si="12"/>
        <v>-1.3146075831877293E-2</v>
      </c>
      <c r="Q89">
        <f t="shared" si="13"/>
        <v>3.3091404496847554E-2</v>
      </c>
      <c r="R89">
        <f t="shared" si="14"/>
        <v>8.1255806622187489E-3</v>
      </c>
      <c r="S89">
        <f t="shared" si="15"/>
        <v>0.50203138398871261</v>
      </c>
      <c r="T89">
        <f t="shared" si="16"/>
        <v>1.0225033389073665E-2</v>
      </c>
      <c r="U89">
        <f t="shared" si="17"/>
        <v>0.50255623607582178</v>
      </c>
      <c r="V89">
        <f t="shared" si="18"/>
        <v>2.0632604547989758E-6</v>
      </c>
      <c r="W89">
        <f t="shared" si="19"/>
        <v>3.2671714376663738E-6</v>
      </c>
      <c r="X89">
        <f t="shared" si="20"/>
        <v>5.3304318924653496E-6</v>
      </c>
      <c r="Y89">
        <f t="shared" si="21"/>
        <v>-2.0381280286014358E-7</v>
      </c>
      <c r="Z89">
        <f t="shared" si="22"/>
        <v>-4.0762560572028717E-7</v>
      </c>
      <c r="AA89">
        <f t="shared" si="23"/>
        <v>4.6335882286101656E-7</v>
      </c>
      <c r="AB89">
        <f t="shared" si="24"/>
        <v>9.2671764572203313E-7</v>
      </c>
      <c r="AC89">
        <f t="shared" si="25"/>
        <v>2.5724401728056907E-4</v>
      </c>
      <c r="AD89">
        <f t="shared" si="26"/>
        <v>2.5911278335434882E-4</v>
      </c>
      <c r="AE89">
        <f t="shared" si="27"/>
        <v>3.2370546755473303E-4</v>
      </c>
      <c r="AF89">
        <f t="shared" si="28"/>
        <v>3.2605704720295279E-4</v>
      </c>
    </row>
    <row r="90" spans="2:32">
      <c r="B90">
        <v>0.5</v>
      </c>
      <c r="C90">
        <v>0.5</v>
      </c>
      <c r="D90">
        <v>0.05</v>
      </c>
      <c r="E90">
        <v>0.1</v>
      </c>
      <c r="F90">
        <f>F89-$G$27*Y89</f>
        <v>0.14477090823604163</v>
      </c>
      <c r="G90">
        <f t="shared" si="3"/>
        <v>0.18954181647208351</v>
      </c>
      <c r="H90">
        <f t="shared" si="4"/>
        <v>0.24366400834437699</v>
      </c>
      <c r="I90">
        <f t="shared" si="5"/>
        <v>0.28732801668875396</v>
      </c>
      <c r="J90">
        <f>D90*F90+E90*G90</f>
        <v>2.6192727059010434E-2</v>
      </c>
      <c r="K90">
        <f>1/(1+EXP(-J90))</f>
        <v>0.50654780742054217</v>
      </c>
      <c r="L90">
        <f>H90*D90+I90*E90</f>
        <v>4.091600208609425E-2</v>
      </c>
      <c r="M90">
        <f>1/(1+EXP(-L90))</f>
        <v>0.51022757371318417</v>
      </c>
      <c r="N90">
        <f>N89-$G$27*AC89</f>
        <v>-1.6084272449944734E-2</v>
      </c>
      <c r="O90">
        <f t="shared" si="11"/>
        <v>3.0864669892629343E-2</v>
      </c>
      <c r="P90">
        <f t="shared" si="12"/>
        <v>-1.3793486766986759E-2</v>
      </c>
      <c r="Q90">
        <f t="shared" si="13"/>
        <v>3.2439290402441645E-2</v>
      </c>
      <c r="R90">
        <f>N90*K90+O90*M90</f>
        <v>7.6005526893004969E-3</v>
      </c>
      <c r="S90">
        <f>1/(1+EXP(-R90))</f>
        <v>0.50190012902504932</v>
      </c>
      <c r="T90">
        <f>P90*K90+Q90*M90</f>
        <v>9.5643599565137759E-3</v>
      </c>
      <c r="U90">
        <f>1/(1+EXP(-T90))</f>
        <v>0.50239107176182063</v>
      </c>
      <c r="V90">
        <f>0.5*(B90-S90)^2</f>
        <v>1.8052451559174475E-6</v>
      </c>
      <c r="W90">
        <f>0.5*(C90-U90)^2</f>
        <v>2.8586120850880035E-6</v>
      </c>
      <c r="X90">
        <f>V90+W90</f>
        <v>4.6638572410054512E-6</v>
      </c>
      <c r="Y90">
        <f>((S90-B90)*S90*(1-S90)*N90+(U90-C90)*U90*(1-U90)*P90)*K90*(1-K90)*D90</f>
        <v>-1.9853536510111535E-7</v>
      </c>
      <c r="Z90">
        <f>((S90-B90)*S90*(1-S90)*N90+(U90-C90)*U90*(1-U90)*P90)*K90*(1-K90)*E90</f>
        <v>-3.970707302022307E-7</v>
      </c>
      <c r="AA90">
        <f>((S90-B90)*S90*(1-S90)*O90+(U90-C90)*U90*(1-U90)*Q90)*M90*(1-M90)*D90</f>
        <v>4.2547473121187361E-7</v>
      </c>
      <c r="AB90">
        <f>((S90-B90)*S90*(1-S90)*O90+(U90-C90)*U90*(1-U90)*Q90)*M90*(1-M90)*E90</f>
        <v>8.5094946242374722E-7</v>
      </c>
      <c r="AC90">
        <f>(S90-B90)*S90*(1-S90)*K90</f>
        <v>2.4062307274443757E-4</v>
      </c>
      <c r="AD90">
        <f>(S90-B90)*S90*(1-S90)*M90</f>
        <v>2.4237105518429012E-4</v>
      </c>
      <c r="AE90">
        <f>(U90-C90)*U90*(1-U90)*K90</f>
        <v>3.0279111492677075E-4</v>
      </c>
      <c r="AF90">
        <f>(U90-C90)*U90*(1-U90)*M90</f>
        <v>3.0499071094139526E-4</v>
      </c>
    </row>
    <row r="91" spans="2:32">
      <c r="B91">
        <v>0.5</v>
      </c>
      <c r="C91">
        <v>0.5</v>
      </c>
      <c r="D91">
        <v>0.05</v>
      </c>
      <c r="E91">
        <v>0.1</v>
      </c>
      <c r="F91">
        <f t="shared" ref="F91:F96" si="29">F90-$G$27*Y90</f>
        <v>0.14477130530677185</v>
      </c>
      <c r="G91">
        <f t="shared" ref="G91:G96" si="30">G90-$G$27*Z90</f>
        <v>0.18954261061354391</v>
      </c>
      <c r="H91">
        <f t="shared" ref="H91:H96" si="31">H90-$G$27*AA90</f>
        <v>0.24366315739491456</v>
      </c>
      <c r="I91">
        <f t="shared" ref="I91:I96" si="32">I90-$G$27*AB90</f>
        <v>0.28732631478982912</v>
      </c>
      <c r="J91">
        <f t="shared" ref="J91:J96" si="33">D91*F91+E91*G91</f>
        <v>2.6192826326692988E-2</v>
      </c>
      <c r="K91">
        <f t="shared" si="7"/>
        <v>0.50654783223320687</v>
      </c>
      <c r="L91">
        <f t="shared" ref="L91:L96" si="34">H91*D91+I91*E91</f>
        <v>4.0915789348728644E-2</v>
      </c>
      <c r="M91">
        <f t="shared" si="9"/>
        <v>0.51022752055109577</v>
      </c>
      <c r="N91">
        <f t="shared" ref="N91:N96" si="35">N90-$G$27*AC90</f>
        <v>-1.656551859543361E-2</v>
      </c>
      <c r="O91">
        <f t="shared" ref="O91:O96" si="36">O90-$G$27*AD90</f>
        <v>3.0379927782260764E-2</v>
      </c>
      <c r="P91">
        <f t="shared" ref="P91:P96" si="37">P90-$G$27*AE90</f>
        <v>-1.4399068996840301E-2</v>
      </c>
      <c r="Q91">
        <f t="shared" ref="Q91:Q96" si="38">Q90-$G$27*AF90</f>
        <v>3.1829308980558857E-2</v>
      </c>
      <c r="R91">
        <f t="shared" ref="R91:R96" si="39">N91*K91+O91*M91</f>
        <v>7.1094476925284873E-3</v>
      </c>
      <c r="S91">
        <f t="shared" si="15"/>
        <v>0.50177735443688509</v>
      </c>
      <c r="T91">
        <f t="shared" ref="T91:T96" si="40">P91*K91+Q91*M91</f>
        <v>8.9463722154794409E-3</v>
      </c>
      <c r="U91">
        <f t="shared" si="17"/>
        <v>0.50223657813636535</v>
      </c>
      <c r="V91">
        <f t="shared" ref="V91:V96" si="41">0.5*(B91-S91)^2</f>
        <v>1.5794943971575621E-6</v>
      </c>
      <c r="W91">
        <f t="shared" ref="W91:W96" si="42">0.5*(C91-U91)^2</f>
        <v>2.5011408800337565E-6</v>
      </c>
      <c r="X91">
        <f t="shared" ref="X91:X96" si="43">V91+W91</f>
        <v>4.0806352771913188E-6</v>
      </c>
      <c r="Y91">
        <f t="shared" ref="Y91:Y96" si="44">((S91-B91)*S91*(1-S91)*N91+(U91-C91)*U91*(1-U91)*P91)*K91*(1-K91)*D91</f>
        <v>-1.9261203847186788E-7</v>
      </c>
      <c r="Z91">
        <f t="shared" ref="Z91:Z96" si="45">((S91-B91)*S91*(1-S91)*N91+(U91-C91)*U91*(1-U91)*P91)*K91*(1-K91)*E91</f>
        <v>-3.8522407694373575E-7</v>
      </c>
      <c r="AA91">
        <f t="shared" ref="AA91:AA96" si="46">((S91-B91)*S91*(1-S91)*O91+(U91-C91)*U91*(1-U91)*Q91)*M91*(1-M91)*D91</f>
        <v>3.9103172444747986E-7</v>
      </c>
      <c r="AB91">
        <f t="shared" ref="AB91:AB96" si="47">((S91-B91)*S91*(1-S91)*O91+(U91-C91)*U91*(1-U91)*Q91)*M91*(1-M91)*E91</f>
        <v>7.8206344889495973E-7</v>
      </c>
      <c r="AC91">
        <f t="shared" ref="AC91:AC96" si="48">(S91-B91)*S91*(1-S91)*K91</f>
        <v>2.2507591519344033E-4</v>
      </c>
      <c r="AD91">
        <f t="shared" ref="AD91:AD96" si="49">(S91-B91)*S91*(1-S91)*M91</f>
        <v>2.267109221228435E-4</v>
      </c>
      <c r="AE91">
        <f t="shared" ref="AE91:AE96" si="50">(U91-C91)*U91*(1-U91)*K91</f>
        <v>2.8322778439489771E-4</v>
      </c>
      <c r="AF91">
        <f t="shared" ref="AF91:AF96" si="51">(U91-C91)*U91*(1-U91)*M91</f>
        <v>2.8528522083667412E-4</v>
      </c>
    </row>
    <row r="92" spans="2:32">
      <c r="B92">
        <v>0.5</v>
      </c>
      <c r="C92">
        <v>0.5</v>
      </c>
      <c r="D92">
        <v>0.05</v>
      </c>
      <c r="E92">
        <v>0.1</v>
      </c>
      <c r="F92">
        <f t="shared" si="29"/>
        <v>0.14477169053084879</v>
      </c>
      <c r="G92">
        <f t="shared" si="30"/>
        <v>0.1895433810616978</v>
      </c>
      <c r="H92">
        <f t="shared" si="31"/>
        <v>0.24366237533146567</v>
      </c>
      <c r="I92">
        <f t="shared" si="32"/>
        <v>0.28732475066293134</v>
      </c>
      <c r="J92">
        <f t="shared" si="33"/>
        <v>2.6192922632712223E-2</v>
      </c>
      <c r="K92">
        <f t="shared" si="7"/>
        <v>0.50654785630558263</v>
      </c>
      <c r="L92">
        <f t="shared" si="34"/>
        <v>4.0915593832866415E-2</v>
      </c>
      <c r="M92">
        <f t="shared" si="9"/>
        <v>0.51022747169258142</v>
      </c>
      <c r="N92">
        <f t="shared" si="35"/>
        <v>-1.701567042582049E-2</v>
      </c>
      <c r="O92">
        <f t="shared" si="36"/>
        <v>2.9926505938015078E-2</v>
      </c>
      <c r="P92">
        <f t="shared" si="37"/>
        <v>-1.4965524565630096E-2</v>
      </c>
      <c r="Q92">
        <f t="shared" si="38"/>
        <v>3.1258738538885507E-2</v>
      </c>
      <c r="R92">
        <f t="shared" si="39"/>
        <v>6.650074083544788E-3</v>
      </c>
      <c r="S92">
        <f t="shared" si="15"/>
        <v>0.50166251239404969</v>
      </c>
      <c r="T92">
        <f t="shared" si="40"/>
        <v>8.3683127457865464E-3</v>
      </c>
      <c r="U92">
        <f t="shared" si="17"/>
        <v>0.50209206597774647</v>
      </c>
      <c r="V92">
        <f t="shared" si="41"/>
        <v>1.3819737301844104E-6</v>
      </c>
      <c r="W92">
        <f t="shared" si="42"/>
        <v>2.1883700276221494E-6</v>
      </c>
      <c r="X92">
        <f t="shared" si="43"/>
        <v>3.5703437578065598E-6</v>
      </c>
      <c r="Y92">
        <f t="shared" si="44"/>
        <v>-1.8620795679195825E-7</v>
      </c>
      <c r="Z92">
        <f t="shared" si="45"/>
        <v>-3.724159135839165E-7</v>
      </c>
      <c r="AA92">
        <f t="shared" si="46"/>
        <v>3.5968330476369668E-7</v>
      </c>
      <c r="AB92">
        <f t="shared" si="47"/>
        <v>7.1936660952739336E-7</v>
      </c>
      <c r="AC92">
        <f t="shared" si="48"/>
        <v>2.1053319468534375E-4</v>
      </c>
      <c r="AD92">
        <f t="shared" si="49"/>
        <v>2.1206252932370981E-4</v>
      </c>
      <c r="AE92">
        <f t="shared" si="50"/>
        <v>2.6492824589986682E-4</v>
      </c>
      <c r="AF92">
        <f t="shared" si="51"/>
        <v>2.6685271174831305E-4</v>
      </c>
    </row>
    <row r="93" spans="2:32">
      <c r="B93">
        <v>0.5</v>
      </c>
      <c r="C93">
        <v>0.5</v>
      </c>
      <c r="D93">
        <v>0.05</v>
      </c>
      <c r="E93">
        <v>0.1</v>
      </c>
      <c r="F93">
        <f t="shared" si="29"/>
        <v>0.14477206294676237</v>
      </c>
      <c r="G93">
        <f t="shared" si="30"/>
        <v>0.18954412589352496</v>
      </c>
      <c r="H93">
        <f t="shared" si="31"/>
        <v>0.24366165596485614</v>
      </c>
      <c r="I93">
        <f t="shared" si="32"/>
        <v>0.28732331192971228</v>
      </c>
      <c r="J93">
        <f t="shared" si="33"/>
        <v>2.6193015736690618E-2</v>
      </c>
      <c r="K93">
        <f t="shared" si="7"/>
        <v>0.5065478795775854</v>
      </c>
      <c r="L93">
        <f t="shared" si="34"/>
        <v>4.0915413991214039E-2</v>
      </c>
      <c r="M93">
        <f t="shared" si="9"/>
        <v>0.51022742675097998</v>
      </c>
      <c r="N93">
        <f t="shared" si="35"/>
        <v>-1.7436736815191176E-2</v>
      </c>
      <c r="O93">
        <f t="shared" si="36"/>
        <v>2.9502380879367657E-2</v>
      </c>
      <c r="P93">
        <f t="shared" si="37"/>
        <v>-1.5495381057429829E-2</v>
      </c>
      <c r="Q93">
        <f t="shared" si="38"/>
        <v>3.0725033115388881E-2</v>
      </c>
      <c r="R93">
        <f t="shared" si="39"/>
        <v>6.2203818186195633E-3</v>
      </c>
      <c r="S93">
        <f t="shared" si="15"/>
        <v>0.50155509044037916</v>
      </c>
      <c r="T93">
        <f t="shared" si="40"/>
        <v>7.8276021654157518E-3</v>
      </c>
      <c r="U93">
        <f t="shared" si="17"/>
        <v>0.50195689054958614</v>
      </c>
      <c r="V93">
        <f t="shared" si="41"/>
        <v>1.209153138879323E-6</v>
      </c>
      <c r="W93">
        <f t="shared" si="42"/>
        <v>1.9147103115297788E-6</v>
      </c>
      <c r="X93">
        <f t="shared" si="43"/>
        <v>3.1238634504091017E-6</v>
      </c>
      <c r="Y93">
        <f t="shared" si="44"/>
        <v>-1.7946215689265709E-7</v>
      </c>
      <c r="Z93">
        <f t="shared" si="45"/>
        <v>-3.5892431378531417E-7</v>
      </c>
      <c r="AA93">
        <f t="shared" si="46"/>
        <v>3.3112087767048748E-7</v>
      </c>
      <c r="AB93">
        <f t="shared" si="47"/>
        <v>6.6224175534097496E-7</v>
      </c>
      <c r="AC93">
        <f t="shared" si="48"/>
        <v>1.9693003631435951E-4</v>
      </c>
      <c r="AD93">
        <f t="shared" si="49"/>
        <v>1.9836052963530926E-4</v>
      </c>
      <c r="AE93">
        <f t="shared" si="50"/>
        <v>2.4781089366783673E-4</v>
      </c>
      <c r="AF93">
        <f t="shared" si="51"/>
        <v>2.4961098386679732E-4</v>
      </c>
    </row>
    <row r="94" spans="2:32">
      <c r="B94">
        <v>0.5</v>
      </c>
      <c r="C94">
        <v>0.5</v>
      </c>
      <c r="D94">
        <v>0.05</v>
      </c>
      <c r="E94">
        <v>0.1</v>
      </c>
      <c r="F94">
        <f t="shared" si="29"/>
        <v>0.14477242187107617</v>
      </c>
      <c r="G94">
        <f t="shared" si="30"/>
        <v>0.18954484374215252</v>
      </c>
      <c r="H94">
        <f t="shared" si="31"/>
        <v>0.24366099372310079</v>
      </c>
      <c r="I94">
        <f t="shared" si="32"/>
        <v>0.28732198744620158</v>
      </c>
      <c r="J94">
        <f t="shared" si="33"/>
        <v>2.6193105467769061E-2</v>
      </c>
      <c r="K94">
        <f t="shared" si="7"/>
        <v>0.50654790200650779</v>
      </c>
      <c r="L94">
        <f t="shared" si="34"/>
        <v>4.0915248430775195E-2</v>
      </c>
      <c r="M94">
        <f t="shared" si="9"/>
        <v>0.51022738537818779</v>
      </c>
      <c r="N94">
        <f t="shared" si="35"/>
        <v>-1.7830596887819895E-2</v>
      </c>
      <c r="O94">
        <f t="shared" si="36"/>
        <v>2.9105659820097038E-2</v>
      </c>
      <c r="P94">
        <f t="shared" si="37"/>
        <v>-1.5991002844765501E-2</v>
      </c>
      <c r="Q94">
        <f t="shared" si="38"/>
        <v>3.0225811147655286E-2</v>
      </c>
      <c r="R94">
        <f t="shared" si="39"/>
        <v>5.818453264666153E-3</v>
      </c>
      <c r="S94">
        <f t="shared" si="15"/>
        <v>0.50145460921242557</v>
      </c>
      <c r="T94">
        <f t="shared" si="40"/>
        <v>7.3218276508069755E-3</v>
      </c>
      <c r="U94">
        <f t="shared" si="17"/>
        <v>0.50183044873530736</v>
      </c>
      <c r="V94">
        <f t="shared" si="41"/>
        <v>1.0579439804366725E-6</v>
      </c>
      <c r="W94">
        <f t="shared" si="42"/>
        <v>1.6752712862941478E-6</v>
      </c>
      <c r="X94">
        <f t="shared" si="43"/>
        <v>2.7332152667308205E-6</v>
      </c>
      <c r="Y94">
        <f t="shared" si="44"/>
        <v>-1.7249119274436283E-7</v>
      </c>
      <c r="Z94">
        <f t="shared" si="45"/>
        <v>-3.4498238548872565E-7</v>
      </c>
      <c r="AA94">
        <f t="shared" si="46"/>
        <v>3.0506936524776973E-7</v>
      </c>
      <c r="AB94">
        <f t="shared" si="47"/>
        <v>6.1013873049553946E-7</v>
      </c>
      <c r="AC94">
        <f t="shared" si="48"/>
        <v>1.8420575215024983E-4</v>
      </c>
      <c r="AD94">
        <f t="shared" si="49"/>
        <v>1.8554379342792537E-4</v>
      </c>
      <c r="AE94">
        <f t="shared" si="50"/>
        <v>2.3179938499363472E-4</v>
      </c>
      <c r="AF94">
        <f t="shared" si="51"/>
        <v>2.3348313884844542E-4</v>
      </c>
    </row>
    <row r="95" spans="2:32">
      <c r="B95">
        <v>0.5</v>
      </c>
      <c r="C95">
        <v>0.5</v>
      </c>
      <c r="D95">
        <v>0.05</v>
      </c>
      <c r="E95">
        <v>0.1</v>
      </c>
      <c r="F95">
        <f t="shared" si="29"/>
        <v>0.14477276685346166</v>
      </c>
      <c r="G95">
        <f t="shared" si="30"/>
        <v>0.18954553370692351</v>
      </c>
      <c r="H95">
        <f t="shared" si="31"/>
        <v>0.24366038358437031</v>
      </c>
      <c r="I95">
        <f t="shared" si="32"/>
        <v>0.28732076716874061</v>
      </c>
      <c r="J95">
        <f t="shared" si="33"/>
        <v>2.6193191713365434E-2</v>
      </c>
      <c r="K95">
        <f t="shared" ref="K95:K107" si="52">1/(1+EXP(-J95))</f>
        <v>0.50654792356420919</v>
      </c>
      <c r="L95">
        <f t="shared" si="34"/>
        <v>4.0915095896092581E-2</v>
      </c>
      <c r="M95">
        <f t="shared" ref="M95:M107" si="53">1/(1+EXP(-L95))</f>
        <v>0.51022734726047214</v>
      </c>
      <c r="N95">
        <f t="shared" si="35"/>
        <v>-1.8199008392120394E-2</v>
      </c>
      <c r="O95">
        <f t="shared" si="36"/>
        <v>2.8734572233241187E-2</v>
      </c>
      <c r="P95">
        <f t="shared" si="37"/>
        <v>-1.6454601614752772E-2</v>
      </c>
      <c r="Q95">
        <f t="shared" si="38"/>
        <v>2.9758844869958393E-2</v>
      </c>
      <c r="R95">
        <f t="shared" si="39"/>
        <v>5.4424946532748673E-3</v>
      </c>
      <c r="S95">
        <f t="shared" ref="S95:S107" si="54">1/(1+EXP(-R95))</f>
        <v>0.50136062030477113</v>
      </c>
      <c r="T95">
        <f t="shared" si="40"/>
        <v>6.8487321945054809E-3</v>
      </c>
      <c r="U95">
        <f t="shared" ref="U95:U107" si="55">1/(1+EXP(-T95))</f>
        <v>0.50171217635614329</v>
      </c>
      <c r="V95">
        <f t="shared" si="41"/>
        <v>9.2564380687774378E-7</v>
      </c>
      <c r="W95">
        <f t="shared" si="42"/>
        <v>1.4657739372680593E-6</v>
      </c>
      <c r="X95">
        <f t="shared" si="43"/>
        <v>2.3914177441458028E-6</v>
      </c>
      <c r="Y95">
        <f t="shared" si="44"/>
        <v>-1.6539227531374087E-7</v>
      </c>
      <c r="Z95">
        <f t="shared" si="45"/>
        <v>-3.3078455062748173E-7</v>
      </c>
      <c r="AA95">
        <f t="shared" si="46"/>
        <v>2.8128334459759471E-7</v>
      </c>
      <c r="AB95">
        <f t="shared" si="47"/>
        <v>5.6256668919518942E-7</v>
      </c>
      <c r="AC95">
        <f t="shared" si="48"/>
        <v>1.7230357159195945E-4</v>
      </c>
      <c r="AD95">
        <f t="shared" si="49"/>
        <v>1.7355513697160874E-4</v>
      </c>
      <c r="AE95">
        <f t="shared" si="50"/>
        <v>2.1682230196538142E-4</v>
      </c>
      <c r="AF95">
        <f t="shared" si="51"/>
        <v>2.1839723906139454E-4</v>
      </c>
    </row>
    <row r="96" spans="2:32">
      <c r="B96">
        <v>0.5</v>
      </c>
      <c r="C96">
        <v>0.5</v>
      </c>
      <c r="D96">
        <v>0.05</v>
      </c>
      <c r="E96">
        <v>0.1</v>
      </c>
      <c r="F96">
        <f t="shared" si="29"/>
        <v>0.1447730976380123</v>
      </c>
      <c r="G96">
        <f t="shared" si="30"/>
        <v>0.18954619527602476</v>
      </c>
      <c r="H96">
        <f t="shared" si="31"/>
        <v>0.24365982101768111</v>
      </c>
      <c r="I96">
        <f t="shared" si="32"/>
        <v>0.2873196420353622</v>
      </c>
      <c r="J96">
        <f t="shared" si="33"/>
        <v>2.6193274409503094E-2</v>
      </c>
      <c r="K96">
        <f t="shared" si="52"/>
        <v>0.50654794423469796</v>
      </c>
      <c r="L96">
        <f t="shared" si="34"/>
        <v>4.0914955254420279E-2</v>
      </c>
      <c r="M96">
        <f t="shared" si="53"/>
        <v>0.51022731211476491</v>
      </c>
      <c r="N96">
        <f t="shared" si="35"/>
        <v>-1.8543615535304314E-2</v>
      </c>
      <c r="O96">
        <f t="shared" si="36"/>
        <v>2.838746195929797E-2</v>
      </c>
      <c r="P96">
        <f t="shared" si="37"/>
        <v>-1.6888246218683536E-2</v>
      </c>
      <c r="Q96">
        <f t="shared" si="38"/>
        <v>2.9322050391835604E-2</v>
      </c>
      <c r="R96">
        <f t="shared" si="39"/>
        <v>5.0908280851657325E-3</v>
      </c>
      <c r="S96">
        <f t="shared" si="54"/>
        <v>0.50127270427261927</v>
      </c>
      <c r="T96">
        <f t="shared" si="40"/>
        <v>6.4062045533164122E-3</v>
      </c>
      <c r="U96">
        <f t="shared" si="55"/>
        <v>0.50160154566111914</v>
      </c>
      <c r="V96">
        <f t="shared" si="41"/>
        <v>8.0988808277167755E-7</v>
      </c>
      <c r="W96">
        <f t="shared" si="42"/>
        <v>1.2824742523247738E-6</v>
      </c>
      <c r="X96">
        <f t="shared" si="43"/>
        <v>2.0923623350964516E-6</v>
      </c>
      <c r="Y96">
        <f t="shared" si="44"/>
        <v>-1.5824599881456045E-7</v>
      </c>
      <c r="Z96">
        <f t="shared" si="45"/>
        <v>-3.164919976291209E-7</v>
      </c>
      <c r="AA96">
        <f t="shared" si="46"/>
        <v>2.5954364745164183E-7</v>
      </c>
      <c r="AB96">
        <f t="shared" si="47"/>
        <v>5.1908729490328367E-7</v>
      </c>
      <c r="AC96">
        <f t="shared" si="48"/>
        <v>1.6117038898191797E-4</v>
      </c>
      <c r="AD96">
        <f t="shared" si="49"/>
        <v>1.6234106820229048E-4</v>
      </c>
      <c r="AE96">
        <f t="shared" si="50"/>
        <v>2.0281283472021777E-4</v>
      </c>
      <c r="AF96">
        <f t="shared" si="51"/>
        <v>2.0428598852180373E-4</v>
      </c>
    </row>
    <row r="97" spans="2:32">
      <c r="B97">
        <v>0.5</v>
      </c>
      <c r="C97">
        <v>0.5</v>
      </c>
      <c r="D97">
        <v>0.05</v>
      </c>
      <c r="E97">
        <v>0.1</v>
      </c>
      <c r="F97">
        <f t="shared" ref="F97:F107" si="56">F96-$G$27*Y96</f>
        <v>0.14477341413000994</v>
      </c>
      <c r="G97">
        <f t="shared" ref="G97:G107" si="57">G96-$G$27*Z96</f>
        <v>0.18954682826002001</v>
      </c>
      <c r="H97">
        <f t="shared" ref="H97:H107" si="58">H96-$G$27*AA96</f>
        <v>0.24365930193038621</v>
      </c>
      <c r="I97">
        <f t="shared" ref="I97:I107" si="59">I96-$G$27*AB96</f>
        <v>0.2873186038607724</v>
      </c>
      <c r="J97">
        <f t="shared" ref="J97:J107" si="60">D97*F97+E97*G97</f>
        <v>2.61933535325025E-2</v>
      </c>
      <c r="K97">
        <f t="shared" si="52"/>
        <v>0.50654796401205526</v>
      </c>
      <c r="L97">
        <f t="shared" ref="L97:L107" si="61">H97*D97+I97*E97</f>
        <v>4.0914825482596548E-2</v>
      </c>
      <c r="M97">
        <f t="shared" si="53"/>
        <v>0.51022727968538284</v>
      </c>
      <c r="N97">
        <f t="shared" ref="N97:N107" si="62">N96-$G$27*AC96</f>
        <v>-1.8865956313268151E-2</v>
      </c>
      <c r="O97">
        <f t="shared" ref="O97:O107" si="63">O96-$G$27*AD96</f>
        <v>2.8062779822893388E-2</v>
      </c>
      <c r="P97">
        <f t="shared" ref="P97:P107" si="64">P96-$G$27*AE96</f>
        <v>-1.7293871888123973E-2</v>
      </c>
      <c r="Q97">
        <f t="shared" ref="Q97:Q107" si="65">Q96-$G$27*AF96</f>
        <v>2.8913478414791995E-2</v>
      </c>
      <c r="R97">
        <f t="shared" ref="R97:R107" si="66">N97*K97+O97*M97</f>
        <v>4.7618840498183813E-3</v>
      </c>
      <c r="S97">
        <f t="shared" si="54"/>
        <v>0.50119046876291196</v>
      </c>
      <c r="T97">
        <f t="shared" ref="T97:T107" si="67">P97*K97+Q97*M97</f>
        <v>5.9922698430068394E-3</v>
      </c>
      <c r="U97">
        <f t="shared" si="55"/>
        <v>0.50149806297813826</v>
      </c>
      <c r="V97">
        <f t="shared" ref="V97:V107" si="68">0.5*(B97-S97)^2</f>
        <v>7.0860793773456134E-7</v>
      </c>
      <c r="W97">
        <f t="shared" ref="W97:W107" si="69">0.5*(C97-U97)^2</f>
        <v>1.1220963432342353E-6</v>
      </c>
      <c r="X97">
        <f t="shared" ref="X97:X107" si="70">V97+W97</f>
        <v>1.8307042809687966E-6</v>
      </c>
      <c r="Y97">
        <f t="shared" ref="Y97:Y107" si="71">((S97-B97)*S97*(1-S97)*N97+(U97-C97)*U97*(1-U97)*P97)*K97*(1-K97)*D97</f>
        <v>-1.5111870636411766E-7</v>
      </c>
      <c r="Z97">
        <f t="shared" ref="Z97:Z107" si="72">((S97-B97)*S97*(1-S97)*N97+(U97-C97)*U97*(1-U97)*P97)*K97*(1-K97)*E97</f>
        <v>-3.0223741272823533E-7</v>
      </c>
      <c r="AA97">
        <f t="shared" ref="AA97:AA107" si="73">((S97-B97)*S97*(1-S97)*O97+(U97-C97)*U97*(1-U97)*Q97)*M97*(1-M97)*D97</f>
        <v>2.3965436476776973E-7</v>
      </c>
      <c r="AB97">
        <f t="shared" ref="AB97:AB107" si="74">((S97-B97)*S97*(1-S97)*O97+(U97-C97)*U97*(1-U97)*Q97)*M97*(1-M97)*E97</f>
        <v>4.7930872953553946E-7</v>
      </c>
      <c r="AC97">
        <f t="shared" ref="AC97:AC107" si="75">(S97-B97)*S97*(1-S97)*K97</f>
        <v>1.507565273952298E-4</v>
      </c>
      <c r="AD97">
        <f t="shared" ref="AD97:AD107" si="76">(S97-B97)*S97*(1-S97)*M97</f>
        <v>1.5185154878216505E-4</v>
      </c>
      <c r="AE97">
        <f t="shared" ref="AE97:AE107" si="77">(U97-C97)*U97*(1-U97)*K97</f>
        <v>1.8970848489957803E-4</v>
      </c>
      <c r="AF97">
        <f t="shared" ref="AF97:AF107" si="78">(U97-C97)*U97*(1-U97)*M97</f>
        <v>1.9108643417870618E-4</v>
      </c>
    </row>
    <row r="98" spans="2:32">
      <c r="B98">
        <v>0.5</v>
      </c>
      <c r="C98">
        <v>0.5</v>
      </c>
      <c r="D98">
        <v>0.05</v>
      </c>
      <c r="E98">
        <v>0.1</v>
      </c>
      <c r="F98">
        <f t="shared" si="56"/>
        <v>0.14477371636742267</v>
      </c>
      <c r="G98">
        <f t="shared" si="57"/>
        <v>0.18954743273484545</v>
      </c>
      <c r="H98">
        <f t="shared" si="58"/>
        <v>0.24365882262165667</v>
      </c>
      <c r="I98">
        <f t="shared" si="59"/>
        <v>0.28731764524331332</v>
      </c>
      <c r="J98">
        <f t="shared" si="60"/>
        <v>2.619342909185568E-2</v>
      </c>
      <c r="K98">
        <f t="shared" si="52"/>
        <v>0.50654798289865399</v>
      </c>
      <c r="L98">
        <f t="shared" si="61"/>
        <v>4.091470565541417E-2</v>
      </c>
      <c r="M98">
        <f t="shared" si="53"/>
        <v>0.51022724974112077</v>
      </c>
      <c r="N98">
        <f t="shared" si="62"/>
        <v>-1.9167469368058611E-2</v>
      </c>
      <c r="O98">
        <f t="shared" si="63"/>
        <v>2.7759076725329058E-2</v>
      </c>
      <c r="P98">
        <f t="shared" si="64"/>
        <v>-1.7673288857923127E-2</v>
      </c>
      <c r="Q98">
        <f t="shared" si="65"/>
        <v>2.8531305546434581E-2</v>
      </c>
      <c r="R98">
        <f t="shared" si="66"/>
        <v>4.4541944272555745E-3</v>
      </c>
      <c r="S98">
        <f t="shared" si="54"/>
        <v>0.50111354676576458</v>
      </c>
      <c r="T98">
        <f t="shared" si="67"/>
        <v>5.6050807383146856E-3</v>
      </c>
      <c r="U98">
        <f t="shared" si="55"/>
        <v>0.50140126651595618</v>
      </c>
      <c r="V98">
        <f t="shared" si="68"/>
        <v>6.1999319977238223E-7</v>
      </c>
      <c r="W98">
        <f t="shared" si="69"/>
        <v>9.8177392436998391E-7</v>
      </c>
      <c r="X98">
        <f t="shared" si="70"/>
        <v>1.6017671241423661E-6</v>
      </c>
      <c r="Y98">
        <f t="shared" si="71"/>
        <v>-1.440645413603093E-7</v>
      </c>
      <c r="Z98">
        <f t="shared" si="72"/>
        <v>-2.8812908272061861E-7</v>
      </c>
      <c r="AA98">
        <f t="shared" si="73"/>
        <v>2.2144020705322465E-7</v>
      </c>
      <c r="AB98">
        <f t="shared" si="74"/>
        <v>4.428804141064493E-7</v>
      </c>
      <c r="AC98">
        <f t="shared" si="75"/>
        <v>1.4101551758257758E-4</v>
      </c>
      <c r="AD98">
        <f t="shared" si="76"/>
        <v>1.4203977142551247E-4</v>
      </c>
      <c r="AE98">
        <f t="shared" si="77"/>
        <v>1.7745078804685751E-4</v>
      </c>
      <c r="AF98">
        <f t="shared" si="78"/>
        <v>1.787396862809287E-4</v>
      </c>
    </row>
    <row r="99" spans="2:32">
      <c r="B99">
        <v>0.5</v>
      </c>
      <c r="C99">
        <v>0.5</v>
      </c>
      <c r="D99">
        <v>0.05</v>
      </c>
      <c r="E99">
        <v>0.1</v>
      </c>
      <c r="F99">
        <f t="shared" si="56"/>
        <v>0.1447740044965054</v>
      </c>
      <c r="G99">
        <f t="shared" si="57"/>
        <v>0.18954800899301089</v>
      </c>
      <c r="H99">
        <f t="shared" si="58"/>
        <v>0.24365837974124255</v>
      </c>
      <c r="I99">
        <f t="shared" si="59"/>
        <v>0.28731675948248508</v>
      </c>
      <c r="J99">
        <f t="shared" si="60"/>
        <v>2.6193501124126359E-2</v>
      </c>
      <c r="K99">
        <f t="shared" si="52"/>
        <v>0.50654800090363317</v>
      </c>
      <c r="L99">
        <f t="shared" si="61"/>
        <v>4.0914594935310633E-2</v>
      </c>
      <c r="M99">
        <f t="shared" si="53"/>
        <v>0.5102272220726759</v>
      </c>
      <c r="N99">
        <f t="shared" si="62"/>
        <v>-1.9449500403223765E-2</v>
      </c>
      <c r="O99">
        <f t="shared" si="63"/>
        <v>2.7474997182478034E-2</v>
      </c>
      <c r="P99">
        <f t="shared" si="64"/>
        <v>-1.8028190434016843E-2</v>
      </c>
      <c r="Q99">
        <f t="shared" si="65"/>
        <v>2.8173826173872724E-2</v>
      </c>
      <c r="R99">
        <f t="shared" si="66"/>
        <v>4.1663859410429587E-3</v>
      </c>
      <c r="S99">
        <f t="shared" si="54"/>
        <v>0.50104159497852707</v>
      </c>
      <c r="T99">
        <f t="shared" si="67"/>
        <v>5.2429092395922926E-3</v>
      </c>
      <c r="U99">
        <f t="shared" si="55"/>
        <v>0.50131072430745638</v>
      </c>
      <c r="V99">
        <f t="shared" si="68"/>
        <v>5.4246004964640549E-7</v>
      </c>
      <c r="W99">
        <f t="shared" si="69"/>
        <v>8.5899910507850215E-7</v>
      </c>
      <c r="X99">
        <f t="shared" si="70"/>
        <v>1.4014591547249076E-6</v>
      </c>
      <c r="Y99">
        <f t="shared" si="71"/>
        <v>-1.3712722503640114E-7</v>
      </c>
      <c r="Z99">
        <f t="shared" si="72"/>
        <v>-2.7425445007280228E-7</v>
      </c>
      <c r="AA99">
        <f t="shared" si="73"/>
        <v>2.0474417720704553E-7</v>
      </c>
      <c r="AB99">
        <f t="shared" si="74"/>
        <v>4.0948835441409107E-7</v>
      </c>
      <c r="AC99">
        <f t="shared" si="75"/>
        <v>1.3190389110782303E-4</v>
      </c>
      <c r="AD99">
        <f t="shared" si="76"/>
        <v>1.3286195152377035E-4</v>
      </c>
      <c r="AE99">
        <f t="shared" si="77"/>
        <v>1.6598505376351727E-4</v>
      </c>
      <c r="AF99">
        <f t="shared" si="78"/>
        <v>1.6719065663325914E-4</v>
      </c>
    </row>
    <row r="100" spans="2:32">
      <c r="B100">
        <v>0.5</v>
      </c>
      <c r="C100">
        <v>0.5</v>
      </c>
      <c r="D100">
        <v>0.05</v>
      </c>
      <c r="E100">
        <v>0.1</v>
      </c>
      <c r="F100">
        <f t="shared" si="56"/>
        <v>0.14477427875095547</v>
      </c>
      <c r="G100">
        <f t="shared" si="57"/>
        <v>0.18954855750191102</v>
      </c>
      <c r="H100">
        <f t="shared" si="58"/>
        <v>0.24365797025288813</v>
      </c>
      <c r="I100">
        <f t="shared" si="59"/>
        <v>0.28731594050577625</v>
      </c>
      <c r="J100">
        <f t="shared" si="60"/>
        <v>2.6193569687738876E-2</v>
      </c>
      <c r="K100">
        <f t="shared" si="52"/>
        <v>0.50654801804159644</v>
      </c>
      <c r="L100">
        <f t="shared" si="61"/>
        <v>4.0914492563222035E-2</v>
      </c>
      <c r="M100">
        <f t="shared" si="53"/>
        <v>0.51022719649036141</v>
      </c>
      <c r="N100">
        <f t="shared" si="62"/>
        <v>-1.9713308185439413E-2</v>
      </c>
      <c r="O100">
        <f t="shared" si="63"/>
        <v>2.7209273279430492E-2</v>
      </c>
      <c r="P100">
        <f t="shared" si="64"/>
        <v>-1.8360160541543876E-2</v>
      </c>
      <c r="Q100">
        <f t="shared" si="65"/>
        <v>2.7839444860606206E-2</v>
      </c>
      <c r="R100">
        <f t="shared" si="66"/>
        <v>3.8971740335264089E-3</v>
      </c>
      <c r="S100">
        <f t="shared" si="54"/>
        <v>0.50097429227525547</v>
      </c>
      <c r="T100">
        <f t="shared" si="67"/>
        <v>4.9041389698305307E-3</v>
      </c>
      <c r="U100">
        <f t="shared" si="55"/>
        <v>0.50122603228522644</v>
      </c>
      <c r="V100">
        <f t="shared" si="68"/>
        <v>4.7462271881124296E-7</v>
      </c>
      <c r="W100">
        <f t="shared" si="69"/>
        <v>7.5157758220878528E-7</v>
      </c>
      <c r="X100">
        <f t="shared" si="70"/>
        <v>1.2262003010200282E-6</v>
      </c>
      <c r="Y100">
        <f t="shared" si="71"/>
        <v>-1.3034159552520561E-7</v>
      </c>
      <c r="Z100">
        <f t="shared" si="72"/>
        <v>-2.6068319105041123E-7</v>
      </c>
      <c r="AA100">
        <f t="shared" si="73"/>
        <v>1.894255179807301E-7</v>
      </c>
      <c r="AB100">
        <f t="shared" si="74"/>
        <v>3.7885103596146019E-7</v>
      </c>
      <c r="AC100">
        <f t="shared" si="75"/>
        <v>1.2338098677884036E-4</v>
      </c>
      <c r="AD100">
        <f t="shared" si="76"/>
        <v>1.242771321616593E-4</v>
      </c>
      <c r="AE100">
        <f t="shared" si="77"/>
        <v>1.5526012250828298E-4</v>
      </c>
      <c r="AF100">
        <f t="shared" si="78"/>
        <v>1.5638781361818714E-4</v>
      </c>
    </row>
    <row r="101" spans="2:32">
      <c r="B101">
        <v>0.5</v>
      </c>
      <c r="C101">
        <v>0.5</v>
      </c>
      <c r="D101">
        <v>0.05</v>
      </c>
      <c r="E101">
        <v>0.1</v>
      </c>
      <c r="F101">
        <f t="shared" si="56"/>
        <v>0.14477453943414653</v>
      </c>
      <c r="G101">
        <f t="shared" si="57"/>
        <v>0.18954907886829311</v>
      </c>
      <c r="H101">
        <f t="shared" si="58"/>
        <v>0.24365759140185217</v>
      </c>
      <c r="I101">
        <f t="shared" si="59"/>
        <v>0.28731518280370433</v>
      </c>
      <c r="J101">
        <f t="shared" si="60"/>
        <v>2.6193634858536638E-2</v>
      </c>
      <c r="K101">
        <f t="shared" si="52"/>
        <v>0.50654803433150164</v>
      </c>
      <c r="L101">
        <f t="shared" si="61"/>
        <v>4.0914397850463038E-2</v>
      </c>
      <c r="M101">
        <f t="shared" si="53"/>
        <v>0.51022717282207808</v>
      </c>
      <c r="N101">
        <f t="shared" si="62"/>
        <v>-1.9960070158997093E-2</v>
      </c>
      <c r="O101">
        <f t="shared" si="63"/>
        <v>2.6960719015107174E-2</v>
      </c>
      <c r="P101">
        <f t="shared" si="64"/>
        <v>-1.8670680786560444E-2</v>
      </c>
      <c r="Q101">
        <f t="shared" si="65"/>
        <v>2.7526669233369831E-2</v>
      </c>
      <c r="R101">
        <f t="shared" si="66"/>
        <v>3.6453571361697336E-3</v>
      </c>
      <c r="S101">
        <f t="shared" si="54"/>
        <v>0.50091133827483969</v>
      </c>
      <c r="T101">
        <f t="shared" si="67"/>
        <v>4.5872579680876404E-3</v>
      </c>
      <c r="U101">
        <f t="shared" si="55"/>
        <v>0.50114681248099746</v>
      </c>
      <c r="V101">
        <f t="shared" si="68"/>
        <v>4.1526872559389145E-7</v>
      </c>
      <c r="W101">
        <f t="shared" si="69"/>
        <v>6.5758943328577606E-7</v>
      </c>
      <c r="X101">
        <f t="shared" si="70"/>
        <v>1.0728581588796674E-6</v>
      </c>
      <c r="Y101">
        <f t="shared" si="71"/>
        <v>-1.23734939283315E-7</v>
      </c>
      <c r="Z101">
        <f t="shared" si="72"/>
        <v>-2.4746987856663001E-7</v>
      </c>
      <c r="AA101">
        <f t="shared" si="73"/>
        <v>1.7535790081052001E-7</v>
      </c>
      <c r="AB101">
        <f t="shared" si="74"/>
        <v>3.5071580162104003E-7</v>
      </c>
      <c r="AC101">
        <f t="shared" si="75"/>
        <v>1.1540876952628185E-4</v>
      </c>
      <c r="AD101">
        <f t="shared" si="76"/>
        <v>1.1624700167276438E-4</v>
      </c>
      <c r="AE101">
        <f t="shared" si="77"/>
        <v>1.452281379910932E-4</v>
      </c>
      <c r="AF101">
        <f t="shared" si="78"/>
        <v>1.4628295292706058E-4</v>
      </c>
    </row>
    <row r="102" spans="2:32">
      <c r="B102">
        <v>0.5</v>
      </c>
      <c r="C102">
        <v>0.5</v>
      </c>
      <c r="D102">
        <v>0.05</v>
      </c>
      <c r="E102">
        <v>0.1</v>
      </c>
      <c r="F102">
        <f t="shared" si="56"/>
        <v>0.14477478690402509</v>
      </c>
      <c r="G102">
        <f t="shared" si="57"/>
        <v>0.18954957380805024</v>
      </c>
      <c r="H102">
        <f t="shared" si="58"/>
        <v>0.24365724068605055</v>
      </c>
      <c r="I102">
        <f t="shared" si="59"/>
        <v>0.28731448137210108</v>
      </c>
      <c r="J102">
        <f t="shared" si="60"/>
        <v>2.6193696726006278E-2</v>
      </c>
      <c r="K102">
        <f t="shared" si="52"/>
        <v>0.50654804979571633</v>
      </c>
      <c r="L102">
        <f t="shared" si="61"/>
        <v>4.091431017151264E-2</v>
      </c>
      <c r="M102">
        <f t="shared" si="53"/>
        <v>0.51022715091151127</v>
      </c>
      <c r="N102">
        <f t="shared" si="62"/>
        <v>-2.0190887698049657E-2</v>
      </c>
      <c r="O102">
        <f t="shared" si="63"/>
        <v>2.6728225011761645E-2</v>
      </c>
      <c r="P102">
        <f t="shared" si="64"/>
        <v>-1.896113706254263E-2</v>
      </c>
      <c r="Q102">
        <f t="shared" si="65"/>
        <v>2.7234103327515708E-2</v>
      </c>
      <c r="R102">
        <f t="shared" si="66"/>
        <v>3.4098113095815657E-3</v>
      </c>
      <c r="S102">
        <f t="shared" si="54"/>
        <v>0.5008524520014539</v>
      </c>
      <c r="T102">
        <f t="shared" si="67"/>
        <v>4.2908519474878018E-3</v>
      </c>
      <c r="U102">
        <f t="shared" si="55"/>
        <v>0.50107271134102838</v>
      </c>
      <c r="V102">
        <f t="shared" si="68"/>
        <v>3.6333720739137666E-7</v>
      </c>
      <c r="W102">
        <f t="shared" si="69"/>
        <v>5.7535481058544864E-7</v>
      </c>
      <c r="X102">
        <f t="shared" si="70"/>
        <v>9.3869201797682524E-7</v>
      </c>
      <c r="Y102">
        <f t="shared" si="71"/>
        <v>-1.1732814180631822E-7</v>
      </c>
      <c r="Z102">
        <f t="shared" si="72"/>
        <v>-2.3465628361263643E-7</v>
      </c>
      <c r="AA102">
        <f t="shared" si="73"/>
        <v>1.6242782685260288E-7</v>
      </c>
      <c r="AB102">
        <f t="shared" si="74"/>
        <v>3.2485565370520577E-7</v>
      </c>
      <c r="AC102">
        <f t="shared" si="75"/>
        <v>1.0795166093647933E-4</v>
      </c>
      <c r="AD102">
        <f t="shared" si="76"/>
        <v>1.0873572293486919E-4</v>
      </c>
      <c r="AE102">
        <f t="shared" si="77"/>
        <v>1.358443341755106E-4</v>
      </c>
      <c r="AF102">
        <f t="shared" si="78"/>
        <v>1.3683098300703032E-4</v>
      </c>
    </row>
    <row r="103" spans="2:32">
      <c r="B103">
        <v>0.5</v>
      </c>
      <c r="C103">
        <v>0.5</v>
      </c>
      <c r="D103">
        <v>0.05</v>
      </c>
      <c r="E103">
        <v>0.1</v>
      </c>
      <c r="F103">
        <f t="shared" si="56"/>
        <v>0.14477502156030872</v>
      </c>
      <c r="G103">
        <f t="shared" si="57"/>
        <v>0.18955004312061746</v>
      </c>
      <c r="H103">
        <f t="shared" si="58"/>
        <v>0.24365691583039684</v>
      </c>
      <c r="I103">
        <f t="shared" si="59"/>
        <v>0.28731383166079366</v>
      </c>
      <c r="J103">
        <f t="shared" si="60"/>
        <v>2.6193755390077185E-2</v>
      </c>
      <c r="K103">
        <f t="shared" si="52"/>
        <v>0.50654806445921874</v>
      </c>
      <c r="L103">
        <f t="shared" si="61"/>
        <v>4.0914228957599212E-2</v>
      </c>
      <c r="M103">
        <f t="shared" si="53"/>
        <v>0.51022713061652747</v>
      </c>
      <c r="N103">
        <f t="shared" si="62"/>
        <v>-2.0406791019922616E-2</v>
      </c>
      <c r="O103">
        <f t="shared" si="63"/>
        <v>2.6510753565891908E-2</v>
      </c>
      <c r="P103">
        <f t="shared" si="64"/>
        <v>-1.9232825730893653E-2</v>
      </c>
      <c r="Q103">
        <f t="shared" si="65"/>
        <v>2.6960441361501646E-2</v>
      </c>
      <c r="R103">
        <f t="shared" si="66"/>
        <v>3.1894852294413328E-3</v>
      </c>
      <c r="S103">
        <f t="shared" si="54"/>
        <v>0.50079737063140173</v>
      </c>
      <c r="T103">
        <f t="shared" si="67"/>
        <v>4.0135979879684907E-3</v>
      </c>
      <c r="U103">
        <f t="shared" si="55"/>
        <v>0.50100339815001671</v>
      </c>
      <c r="V103">
        <f t="shared" si="68"/>
        <v>3.1789996191099529E-7</v>
      </c>
      <c r="W103">
        <f t="shared" si="69"/>
        <v>5.0340392372847794E-7</v>
      </c>
      <c r="X103">
        <f t="shared" si="70"/>
        <v>8.2130388563947323E-7</v>
      </c>
      <c r="Y103">
        <f t="shared" si="71"/>
        <v>-1.1113668114015969E-7</v>
      </c>
      <c r="Z103">
        <f t="shared" si="72"/>
        <v>-2.2227336228031937E-7</v>
      </c>
      <c r="AA103">
        <f t="shared" si="73"/>
        <v>1.5053321462914521E-7</v>
      </c>
      <c r="AB103">
        <f t="shared" si="74"/>
        <v>3.0106642925829041E-7</v>
      </c>
      <c r="AC103">
        <f t="shared" si="75"/>
        <v>1.0097638069453891E-4</v>
      </c>
      <c r="AD103">
        <f t="shared" si="76"/>
        <v>1.017097736555749E-4</v>
      </c>
      <c r="AE103">
        <f t="shared" si="77"/>
        <v>1.2706683596362006E-4</v>
      </c>
      <c r="AF103">
        <f t="shared" si="78"/>
        <v>1.2798972429092841E-4</v>
      </c>
    </row>
    <row r="104" spans="2:32">
      <c r="B104">
        <v>0.5</v>
      </c>
      <c r="C104">
        <v>0.5</v>
      </c>
      <c r="D104">
        <v>0.05</v>
      </c>
      <c r="E104">
        <v>0.1</v>
      </c>
      <c r="F104">
        <f t="shared" si="56"/>
        <v>0.14477524383367099</v>
      </c>
      <c r="G104">
        <f t="shared" si="57"/>
        <v>0.18955048766734203</v>
      </c>
      <c r="H104">
        <f t="shared" si="58"/>
        <v>0.24365661476396758</v>
      </c>
      <c r="I104">
        <f t="shared" si="59"/>
        <v>0.28731322952793514</v>
      </c>
      <c r="J104">
        <f t="shared" si="60"/>
        <v>2.6193810958417756E-2</v>
      </c>
      <c r="K104">
        <f t="shared" si="52"/>
        <v>0.50654807834892124</v>
      </c>
      <c r="L104">
        <f t="shared" si="61"/>
        <v>4.0914153690991897E-2</v>
      </c>
      <c r="M104">
        <f t="shared" si="53"/>
        <v>0.51022711180774805</v>
      </c>
      <c r="N104">
        <f t="shared" si="62"/>
        <v>-2.0608743781311695E-2</v>
      </c>
      <c r="O104">
        <f t="shared" si="63"/>
        <v>2.6307334018580757E-2</v>
      </c>
      <c r="P104">
        <f t="shared" si="64"/>
        <v>-1.9486959402820893E-2</v>
      </c>
      <c r="Q104">
        <f t="shared" si="65"/>
        <v>2.6704461912919791E-2</v>
      </c>
      <c r="R104">
        <f t="shared" si="66"/>
        <v>2.9833954960534585E-3</v>
      </c>
      <c r="S104">
        <f t="shared" si="54"/>
        <v>0.50074584832080227</v>
      </c>
      <c r="T104">
        <f t="shared" si="67"/>
        <v>3.7542586358467103E-3</v>
      </c>
      <c r="U104">
        <f t="shared" si="55"/>
        <v>0.50093856355658328</v>
      </c>
      <c r="V104">
        <f t="shared" si="68"/>
        <v>2.7814485882178075E-7</v>
      </c>
      <c r="W104">
        <f t="shared" si="69"/>
        <v>4.4045077487313057E-7</v>
      </c>
      <c r="X104">
        <f t="shared" si="70"/>
        <v>7.1859563369491126E-7</v>
      </c>
      <c r="Y104">
        <f t="shared" si="71"/>
        <v>-1.0517148469862324E-7</v>
      </c>
      <c r="Z104">
        <f t="shared" si="72"/>
        <v>-2.1034296939724647E-7</v>
      </c>
      <c r="AA104">
        <f t="shared" si="73"/>
        <v>1.3958215182748494E-7</v>
      </c>
      <c r="AB104">
        <f t="shared" si="74"/>
        <v>2.7916430365496988E-7</v>
      </c>
      <c r="AC104">
        <f t="shared" si="75"/>
        <v>9.445179823981517E-5</v>
      </c>
      <c r="AD104">
        <f t="shared" si="76"/>
        <v>9.513779694521599E-5</v>
      </c>
      <c r="AE104">
        <f t="shared" si="77"/>
        <v>1.1885647269401804E-4</v>
      </c>
      <c r="AF104">
        <f t="shared" si="78"/>
        <v>1.1971972133423541E-4</v>
      </c>
    </row>
    <row r="105" spans="2:32">
      <c r="B105">
        <v>0.5</v>
      </c>
      <c r="C105">
        <v>0.5</v>
      </c>
      <c r="D105">
        <v>0.05</v>
      </c>
      <c r="E105">
        <v>0.1</v>
      </c>
      <c r="F105">
        <f t="shared" si="56"/>
        <v>0.14477545417664039</v>
      </c>
      <c r="G105">
        <f t="shared" si="57"/>
        <v>0.18955090835328084</v>
      </c>
      <c r="H105">
        <f t="shared" si="58"/>
        <v>0.24365633559966393</v>
      </c>
      <c r="I105">
        <f t="shared" si="59"/>
        <v>0.28731267119932785</v>
      </c>
      <c r="J105">
        <f t="shared" si="60"/>
        <v>2.6193863544160104E-2</v>
      </c>
      <c r="K105">
        <f t="shared" si="52"/>
        <v>0.50654809149310209</v>
      </c>
      <c r="L105">
        <f t="shared" si="61"/>
        <v>4.0914083899915986E-2</v>
      </c>
      <c r="M105">
        <f t="shared" si="53"/>
        <v>0.51022709436727876</v>
      </c>
      <c r="N105">
        <f t="shared" si="62"/>
        <v>-2.0797647377791325E-2</v>
      </c>
      <c r="O105">
        <f t="shared" si="63"/>
        <v>2.6117058424690323E-2</v>
      </c>
      <c r="P105">
        <f t="shared" si="64"/>
        <v>-1.9724672348208929E-2</v>
      </c>
      <c r="Q105">
        <f t="shared" si="65"/>
        <v>2.6465022470251318E-2</v>
      </c>
      <c r="R105">
        <f t="shared" si="66"/>
        <v>2.7906222466834874E-3</v>
      </c>
      <c r="S105">
        <f t="shared" si="54"/>
        <v>0.50069765510891762</v>
      </c>
      <c r="T105">
        <f t="shared" si="67"/>
        <v>3.5116763840490738E-3</v>
      </c>
      <c r="U105">
        <f t="shared" si="55"/>
        <v>0.50087791819381466</v>
      </c>
      <c r="V105">
        <f t="shared" si="68"/>
        <v>2.4336132549942557E-7</v>
      </c>
      <c r="W105">
        <f t="shared" si="69"/>
        <v>3.8537017751540104E-7</v>
      </c>
      <c r="X105">
        <f t="shared" si="70"/>
        <v>6.2873150301482662E-7</v>
      </c>
      <c r="Y105">
        <f t="shared" si="71"/>
        <v>-9.9439667279246175E-8</v>
      </c>
      <c r="Z105">
        <f t="shared" si="72"/>
        <v>-1.9887933455849235E-7</v>
      </c>
      <c r="AA105">
        <f t="shared" si="73"/>
        <v>1.2949179154271089E-7</v>
      </c>
      <c r="AB105">
        <f t="shared" si="74"/>
        <v>2.5898358308542177E-7</v>
      </c>
      <c r="AC105">
        <f t="shared" si="75"/>
        <v>8.8348793979885963E-5</v>
      </c>
      <c r="AD105">
        <f t="shared" si="76"/>
        <v>8.8990461518350013E-5</v>
      </c>
      <c r="AE105">
        <f t="shared" si="77"/>
        <v>1.1117660363673582E-4</v>
      </c>
      <c r="AF105">
        <f t="shared" si="78"/>
        <v>1.1198406703693367E-4</v>
      </c>
    </row>
    <row r="106" spans="2:32">
      <c r="B106">
        <v>0.5</v>
      </c>
      <c r="C106">
        <v>0.5</v>
      </c>
      <c r="D106">
        <v>0.05</v>
      </c>
      <c r="E106">
        <v>0.1</v>
      </c>
      <c r="F106">
        <f t="shared" si="56"/>
        <v>0.14477565305597495</v>
      </c>
      <c r="G106">
        <f t="shared" si="57"/>
        <v>0.18955130611194995</v>
      </c>
      <c r="H106">
        <f t="shared" si="58"/>
        <v>0.24365607661608085</v>
      </c>
      <c r="I106">
        <f t="shared" si="59"/>
        <v>0.28731215323216169</v>
      </c>
      <c r="J106">
        <f t="shared" si="60"/>
        <v>2.6193913263993746E-2</v>
      </c>
      <c r="K106">
        <f t="shared" si="52"/>
        <v>0.50654810392092864</v>
      </c>
      <c r="L106">
        <f t="shared" si="61"/>
        <v>4.0914019154020209E-2</v>
      </c>
      <c r="M106">
        <f t="shared" si="53"/>
        <v>0.51022707818757684</v>
      </c>
      <c r="N106">
        <f t="shared" si="62"/>
        <v>-2.0974344965751096E-2</v>
      </c>
      <c r="O106">
        <f t="shared" si="63"/>
        <v>2.5939077501653623E-2</v>
      </c>
      <c r="P106">
        <f t="shared" si="64"/>
        <v>-1.99470255554824E-2</v>
      </c>
      <c r="Q106">
        <f t="shared" si="65"/>
        <v>2.624105433617745E-2</v>
      </c>
      <c r="R106">
        <f t="shared" si="66"/>
        <v>2.6103050511651453E-3</v>
      </c>
      <c r="S106">
        <f t="shared" si="54"/>
        <v>0.50065257589225376</v>
      </c>
      <c r="T106">
        <f t="shared" si="67"/>
        <v>3.2847685085173467E-3</v>
      </c>
      <c r="U106">
        <f t="shared" si="55"/>
        <v>0.5008211913887618</v>
      </c>
      <c r="V106">
        <f t="shared" si="68"/>
        <v>2.1292764757539512E-7</v>
      </c>
      <c r="W106">
        <f t="shared" si="69"/>
        <v>3.3717764848826642E-7</v>
      </c>
      <c r="X106">
        <f t="shared" si="70"/>
        <v>5.5010529606366149E-7</v>
      </c>
      <c r="Y106">
        <f t="shared" si="71"/>
        <v>-9.3945165882637145E-8</v>
      </c>
      <c r="Z106">
        <f t="shared" si="72"/>
        <v>-1.8789033176527429E-7</v>
      </c>
      <c r="AA106">
        <f t="shared" si="73"/>
        <v>1.2018737566307391E-7</v>
      </c>
      <c r="AB106">
        <f t="shared" si="74"/>
        <v>2.4037475132614782E-7</v>
      </c>
      <c r="AC106">
        <f t="shared" si="75"/>
        <v>8.2640129450225856E-5</v>
      </c>
      <c r="AD106">
        <f t="shared" si="76"/>
        <v>8.3240330906487374E-5</v>
      </c>
      <c r="AE106">
        <f t="shared" si="77"/>
        <v>1.0399295471981481E-4</v>
      </c>
      <c r="AF106">
        <f t="shared" si="78"/>
        <v>1.0474823817930365E-4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2024-02-25T18:30:51Z</dcterms:created>
  <dcterms:modified xsi:type="dcterms:W3CDTF">2024-03-01T09:04:07Z</dcterms:modified>
  <cp:category/>
  <cp:contentStatus/>
</cp:coreProperties>
</file>