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moData\AssetZipFile\"/>
    </mc:Choice>
  </mc:AlternateContent>
  <bookViews>
    <workbookView xWindow="0" yWindow="0" windowWidth="20490" windowHeight="7905" tabRatio="787"/>
  </bookViews>
  <sheets>
    <sheet name="Assets" sheetId="32" r:id="rId1"/>
  </sheets>
  <definedNames>
    <definedName name="_xlnm._FilterDatabase" localSheetId="0" hidden="1">Assets!$AX$1:$AZ$1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52" i="32" l="1"/>
  <c r="BG51" i="32"/>
  <c r="BG50" i="32"/>
  <c r="BG47" i="32"/>
  <c r="BG40" i="32"/>
  <c r="BG36" i="32"/>
  <c r="BG35" i="32"/>
  <c r="BG33" i="32"/>
  <c r="BG32" i="32"/>
  <c r="BG31" i="32"/>
  <c r="BG30" i="32"/>
  <c r="BG27" i="32"/>
  <c r="BG25" i="32"/>
  <c r="BG19" i="32"/>
  <c r="BG18" i="32"/>
  <c r="BG17" i="32"/>
  <c r="BG12" i="32"/>
  <c r="BG10" i="32"/>
  <c r="BG9" i="32"/>
  <c r="BG8" i="32"/>
  <c r="BG7" i="32"/>
  <c r="BG2" i="32"/>
</calcChain>
</file>

<file path=xl/sharedStrings.xml><?xml version="1.0" encoding="utf-8"?>
<sst xmlns="http://schemas.openxmlformats.org/spreadsheetml/2006/main" count="979" uniqueCount="261">
  <si>
    <t>Asset Name</t>
  </si>
  <si>
    <t>USD</t>
  </si>
  <si>
    <t>Site</t>
  </si>
  <si>
    <t>Address Line 1</t>
  </si>
  <si>
    <t>Address Line 2</t>
  </si>
  <si>
    <t>US</t>
  </si>
  <si>
    <t>Auto</t>
  </si>
  <si>
    <t>Latitude</t>
  </si>
  <si>
    <t>Longitude</t>
  </si>
  <si>
    <t>Asset Schedule Name</t>
  </si>
  <si>
    <t>Asset Type</t>
  </si>
  <si>
    <t>Asset Number</t>
  </si>
  <si>
    <t>Parent Asset Number</t>
  </si>
  <si>
    <t>Valuation Date</t>
  </si>
  <si>
    <t>City</t>
  </si>
  <si>
    <t>Zipcode</t>
  </si>
  <si>
    <t>Occupancy Scheme</t>
  </si>
  <si>
    <t>Occupancy Code</t>
  </si>
  <si>
    <t>Construction Scheme</t>
  </si>
  <si>
    <t>Square Footage</t>
  </si>
  <si>
    <t>Lowest Floor Occupied</t>
  </si>
  <si>
    <t>Highest Floor Occupied</t>
  </si>
  <si>
    <t>Floor Height</t>
  </si>
  <si>
    <t>Average Age</t>
  </si>
  <si>
    <t>GeoSpatial Model Version</t>
  </si>
  <si>
    <t>Distance To Coast</t>
  </si>
  <si>
    <t>Distance To Coast Unit</t>
  </si>
  <si>
    <t>Elevation</t>
  </si>
  <si>
    <t>Elevation Unit</t>
  </si>
  <si>
    <t>Landslide Zone</t>
  </si>
  <si>
    <t>Liquefaction Zone</t>
  </si>
  <si>
    <t>Soil Type</t>
  </si>
  <si>
    <t>Flood Zone</t>
  </si>
  <si>
    <t>Terrorism Zone</t>
  </si>
  <si>
    <t>CA DOI Zone</t>
  </si>
  <si>
    <t>Brush Fire Zone</t>
  </si>
  <si>
    <t>Geocoded Latitude</t>
  </si>
  <si>
    <t>Geocoded Longitude</t>
  </si>
  <si>
    <t>Asset Numbering Scheme</t>
  </si>
  <si>
    <t>Area</t>
  </si>
  <si>
    <t>Country Code</t>
  </si>
  <si>
    <t>Asset Model Code</t>
  </si>
  <si>
    <t>Risk Owner Identifier</t>
  </si>
  <si>
    <t>State Code</t>
  </si>
  <si>
    <t>County Code</t>
  </si>
  <si>
    <t>Valuation Currency</t>
  </si>
  <si>
    <t>Valuation Type Code</t>
  </si>
  <si>
    <t>Value Property Damage</t>
  </si>
  <si>
    <t>Value Buildings</t>
  </si>
  <si>
    <t>Value Structures</t>
  </si>
  <si>
    <t>Value Other Structures</t>
  </si>
  <si>
    <t>Value Contents</t>
  </si>
  <si>
    <t>Value Specie</t>
  </si>
  <si>
    <t>Value Personal Property</t>
  </si>
  <si>
    <t>Value Machinery and Equipment</t>
  </si>
  <si>
    <t>Value Time Element</t>
  </si>
  <si>
    <t>Value Business Interruption</t>
  </si>
  <si>
    <t>Value Contingent Business Interruption</t>
  </si>
  <si>
    <t>Value Life</t>
  </si>
  <si>
    <t>User Occupancy Desc</t>
  </si>
  <si>
    <t>Construction code</t>
  </si>
  <si>
    <t>User Construction Desc</t>
  </si>
  <si>
    <t>Year Built</t>
  </si>
  <si>
    <t>Year Upgrade</t>
  </si>
  <si>
    <t>Percentage complete</t>
  </si>
  <si>
    <t>Roof Age Range</t>
  </si>
  <si>
    <t>ERBASICS</t>
  </si>
  <si>
    <t>R</t>
  </si>
  <si>
    <t>MA</t>
  </si>
  <si>
    <t>Cladding Type Code</t>
  </si>
  <si>
    <t>Equipment Bracing Type Code</t>
  </si>
  <si>
    <t>BI Preparedness Code</t>
  </si>
  <si>
    <t>BI Redundancy Code</t>
  </si>
  <si>
    <t>Occupation Code</t>
  </si>
  <si>
    <t>Geocoder Code</t>
  </si>
  <si>
    <t>Occupation Scheme</t>
  </si>
  <si>
    <t>GeoSpatial Model Code</t>
  </si>
  <si>
    <t>Number of Buildings</t>
  </si>
  <si>
    <t>Number of Stories</t>
  </si>
  <si>
    <t>Geocoded Resolution code</t>
  </si>
  <si>
    <t>GA</t>
  </si>
  <si>
    <t>OH</t>
  </si>
  <si>
    <t>KS</t>
  </si>
  <si>
    <t>TX</t>
  </si>
  <si>
    <t>CO</t>
  </si>
  <si>
    <t>UT</t>
  </si>
  <si>
    <t>AZ</t>
  </si>
  <si>
    <t>NM</t>
  </si>
  <si>
    <t>NV</t>
  </si>
  <si>
    <t>CA</t>
  </si>
  <si>
    <t>OR</t>
  </si>
  <si>
    <t>WA</t>
  </si>
  <si>
    <t>Washington</t>
  </si>
  <si>
    <t>Fairfield</t>
  </si>
  <si>
    <t>Fulton</t>
  </si>
  <si>
    <t>Lancaster</t>
  </si>
  <si>
    <t>Gwinnett</t>
  </si>
  <si>
    <t>Cobb</t>
  </si>
  <si>
    <t>Douglas</t>
  </si>
  <si>
    <t>Johnson</t>
  </si>
  <si>
    <t>Dallas</t>
  </si>
  <si>
    <t>Clark</t>
  </si>
  <si>
    <t>Collin</t>
  </si>
  <si>
    <t>Parker</t>
  </si>
  <si>
    <t>King</t>
  </si>
  <si>
    <t>Salt Lake</t>
  </si>
  <si>
    <t>Bernalillo</t>
  </si>
  <si>
    <t>Los Angeles</t>
  </si>
  <si>
    <t>Lawrenceville</t>
  </si>
  <si>
    <t>Marietta</t>
  </si>
  <si>
    <t>Irving</t>
  </si>
  <si>
    <t>Loganville</t>
  </si>
  <si>
    <t>Frisco</t>
  </si>
  <si>
    <t>Roswell</t>
  </si>
  <si>
    <t>Douglasville</t>
  </si>
  <si>
    <t>Beaverton</t>
  </si>
  <si>
    <t>Olathe</t>
  </si>
  <si>
    <t>Grand Prairie</t>
  </si>
  <si>
    <t>Mesquite</t>
  </si>
  <si>
    <t>Salt Lake City</t>
  </si>
  <si>
    <t>Redmond</t>
  </si>
  <si>
    <t>Albuquerque</t>
  </si>
  <si>
    <t>Las Vegas</t>
  </si>
  <si>
    <t>RND</t>
  </si>
  <si>
    <t>Asset 501</t>
  </si>
  <si>
    <t>Asset 511</t>
  </si>
  <si>
    <t>Asset 519</t>
  </si>
  <si>
    <t>Asset 522</t>
  </si>
  <si>
    <t>Asset 544</t>
  </si>
  <si>
    <t>Asset 693</t>
  </si>
  <si>
    <t>Asset 1264</t>
  </si>
  <si>
    <t>Asset 1270</t>
  </si>
  <si>
    <t>Asset 1277</t>
  </si>
  <si>
    <t>Asset 1289</t>
  </si>
  <si>
    <t>Asset 1343</t>
  </si>
  <si>
    <t>Asset 2020</t>
  </si>
  <si>
    <t>Asset 4046</t>
  </si>
  <si>
    <t>Asset 4161</t>
  </si>
  <si>
    <t>Asset 4439</t>
  </si>
  <si>
    <t>Asset 4603</t>
  </si>
  <si>
    <t>Asset 5468</t>
  </si>
  <si>
    <t>Asset 5485</t>
  </si>
  <si>
    <t>Asset 5492</t>
  </si>
  <si>
    <t>Asset 5558</t>
  </si>
  <si>
    <t>Asset 5672</t>
  </si>
  <si>
    <t>Asset 5984</t>
  </si>
  <si>
    <t>Number of People</t>
  </si>
  <si>
    <t>ISO FIRE</t>
  </si>
  <si>
    <t>01/01/1974</t>
  </si>
  <si>
    <t>01/01/2001</t>
  </si>
  <si>
    <t>01/01/1972</t>
  </si>
  <si>
    <t>01/01/1988</t>
  </si>
  <si>
    <t>01/01/1979</t>
  </si>
  <si>
    <t>01/01/1994</t>
  </si>
  <si>
    <t/>
  </si>
  <si>
    <t>01/01/1986</t>
  </si>
  <si>
    <t>01/01/1990</t>
  </si>
  <si>
    <t>01/01/1984</t>
  </si>
  <si>
    <t>01/01/1977</t>
  </si>
  <si>
    <t>01/01/1996</t>
  </si>
  <si>
    <t>01/01/2006</t>
  </si>
  <si>
    <t>01/01/1980</t>
  </si>
  <si>
    <t>01/01/1999</t>
  </si>
  <si>
    <t>01/01/2003</t>
  </si>
  <si>
    <t>01/01/2005</t>
  </si>
  <si>
    <t>01/01/1971</t>
  </si>
  <si>
    <t>01/01/1992</t>
  </si>
  <si>
    <t>01/01/2004</t>
  </si>
  <si>
    <t>01/01/1997</t>
  </si>
  <si>
    <t>01/01/2000</t>
  </si>
  <si>
    <t>01/01/2008</t>
  </si>
  <si>
    <t>01/01/1978</t>
  </si>
  <si>
    <t>01/01/1961</t>
  </si>
  <si>
    <t>01/01/1962</t>
  </si>
  <si>
    <t>01/01/1991</t>
  </si>
  <si>
    <t>01/01/1960</t>
  </si>
  <si>
    <t>01/01/1989</t>
  </si>
  <si>
    <t>01/01/1995</t>
  </si>
  <si>
    <t>01/01/1987</t>
  </si>
  <si>
    <t>01/01/1969</t>
  </si>
  <si>
    <t>01/01/1998</t>
  </si>
  <si>
    <t>01/01/1976</t>
  </si>
  <si>
    <t>01/01/2009</t>
  </si>
  <si>
    <t>01/01/1982</t>
  </si>
  <si>
    <t>01/01/2007</t>
  </si>
  <si>
    <t>ER</t>
  </si>
  <si>
    <t>m</t>
  </si>
  <si>
    <t>Asset 6846</t>
  </si>
  <si>
    <t>Asset 6917</t>
  </si>
  <si>
    <t>Asset 6958</t>
  </si>
  <si>
    <t>Asset 7702</t>
  </si>
  <si>
    <t>Asset 8459</t>
  </si>
  <si>
    <t>Asset 9834</t>
  </si>
  <si>
    <t>Asset 10598</t>
  </si>
  <si>
    <t>Asset 13356</t>
  </si>
  <si>
    <t>Asset 13887</t>
  </si>
  <si>
    <t>Asset 14121</t>
  </si>
  <si>
    <t>Asset 14141</t>
  </si>
  <si>
    <t>Asset 14648</t>
  </si>
  <si>
    <t>Asset 16930</t>
  </si>
  <si>
    <t>Asset 17987</t>
  </si>
  <si>
    <t>Asset 18371</t>
  </si>
  <si>
    <t>Asset 19821</t>
  </si>
  <si>
    <t>Asset 20042</t>
  </si>
  <si>
    <t>Asset 20555</t>
  </si>
  <si>
    <t>Asset 20581</t>
  </si>
  <si>
    <t>Asset 20670</t>
  </si>
  <si>
    <t>Asset 20703</t>
  </si>
  <si>
    <t>Asset 23363</t>
  </si>
  <si>
    <t>Asset 23572</t>
  </si>
  <si>
    <t>Asset 24635</t>
  </si>
  <si>
    <t>Asset 24660</t>
  </si>
  <si>
    <t>Asset 27050</t>
  </si>
  <si>
    <t>Asset 27109</t>
  </si>
  <si>
    <t>Asset 27776</t>
  </si>
  <si>
    <t>Asset 29917</t>
  </si>
  <si>
    <t>AG</t>
  </si>
  <si>
    <t>BG</t>
  </si>
  <si>
    <t>CL</t>
  </si>
  <si>
    <t>FI</t>
  </si>
  <si>
    <t>FR</t>
  </si>
  <si>
    <t>GB</t>
  </si>
  <si>
    <t>GG</t>
  </si>
  <si>
    <t>IM</t>
  </si>
  <si>
    <t>JP</t>
  </si>
  <si>
    <t>KH</t>
  </si>
  <si>
    <t>LK</t>
  </si>
  <si>
    <t>LS</t>
  </si>
  <si>
    <t>LY</t>
  </si>
  <si>
    <t>NG</t>
  </si>
  <si>
    <t>NL</t>
  </si>
  <si>
    <t>PG</t>
  </si>
  <si>
    <t>SG</t>
  </si>
  <si>
    <t>SO</t>
  </si>
  <si>
    <t>UZ</t>
  </si>
  <si>
    <t>EUR</t>
  </si>
  <si>
    <t>XCD</t>
  </si>
  <si>
    <t>CAD</t>
  </si>
  <si>
    <t>CLP</t>
  </si>
  <si>
    <t>GBP</t>
  </si>
  <si>
    <t>JPY</t>
  </si>
  <si>
    <t>KHR</t>
  </si>
  <si>
    <t>LKR</t>
  </si>
  <si>
    <t>LSL</t>
  </si>
  <si>
    <t>LYD</t>
  </si>
  <si>
    <t>MAD</t>
  </si>
  <si>
    <t>NGN</t>
  </si>
  <si>
    <t>PGK</t>
  </si>
  <si>
    <t>SGD</t>
  </si>
  <si>
    <t>UZS</t>
  </si>
  <si>
    <t>Area Range</t>
  </si>
  <si>
    <t>Number of Buildings Range</t>
  </si>
  <si>
    <t>Square Footage Range</t>
  </si>
  <si>
    <t>Number of Stories Range</t>
  </si>
  <si>
    <t>Year Built Range</t>
  </si>
  <si>
    <t>Year Upgrade Range</t>
  </si>
  <si>
    <t>Distance to Coast Range</t>
  </si>
  <si>
    <t>BGN</t>
  </si>
  <si>
    <t>SOS</t>
  </si>
  <si>
    <t>AZN</t>
  </si>
  <si>
    <t>51 Records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</si>
</sst>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Fill="1" applyBorder="1"/>
    <xf numFmtId="3" fontId="0" fillId="0" borderId="6" xfId="0" applyNumberFormat="1" applyFill="1" applyBorder="1"/>
    <xf numFmtId="3" fontId="0" fillId="0" borderId="4" xfId="0" applyNumberFormat="1" applyFill="1" applyBorder="1"/>
    <xf numFmtId="164" fontId="0" fillId="0" borderId="5" xfId="1" applyNumberFormat="1" applyFont="1" applyBorder="1"/>
    <xf numFmtId="14" fontId="0" fillId="0" borderId="6" xfId="0" applyNumberFormat="1" applyBorder="1"/>
    <xf numFmtId="164" fontId="0" fillId="0" borderId="6" xfId="1" applyNumberFormat="1" applyFont="1" applyBorder="1"/>
    <xf numFmtId="166" fontId="0" fillId="0" borderId="0" xfId="0" applyNumberFormat="1" applyFill="1" applyBorder="1"/>
    <xf numFmtId="166" fontId="0" fillId="0" borderId="0" xfId="0" applyNumberFormat="1" applyBorder="1"/>
    <xf numFmtId="1" fontId="0" fillId="0" borderId="0" xfId="0" applyNumberFormat="1" applyFill="1" applyBorder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1" fontId="0" fillId="0" borderId="6" xfId="0" applyNumberFormat="1" applyBorder="1"/>
    <xf numFmtId="1" fontId="0" fillId="0" borderId="0" xfId="0" applyNumberFormat="1"/>
    <xf numFmtId="1" fontId="0" fillId="0" borderId="0" xfId="0" applyNumberFormat="1" applyBorder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4" fontId="0" fillId="0" borderId="0" xfId="1" applyNumberFormat="1" applyFont="1" applyBorder="1"/>
    <xf numFmtId="0" fontId="0" fillId="3" borderId="0" xfId="0" applyFill="1"/>
    <xf numFmtId="165" fontId="0" fillId="0" borderId="6" xfId="0" applyNumberFormat="1" applyBorder="1"/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2"/>
  <sheetViews>
    <sheetView tabSelected="1" workbookViewId="0">
      <selection activeCell="A2" sqref="A2:A52"/>
    </sheetView>
  </sheetViews>
  <sheetFormatPr defaultRowHeight="15" x14ac:dyDescent="0.25"/>
  <cols>
    <col min="1" max="1" width="28.85546875" bestFit="1" customWidth="1"/>
    <col min="2" max="2" width="17.28515625" bestFit="1" customWidth="1"/>
    <col min="3" max="3" width="10.5703125" bestFit="1" customWidth="1"/>
    <col min="4" max="4" width="24.140625" bestFit="1" customWidth="1"/>
    <col min="5" max="5" width="13.7109375" bestFit="1" customWidth="1"/>
    <col min="6" max="7" width="20.140625" bestFit="1" customWidth="1"/>
    <col min="8" max="8" width="21.42578125" bestFit="1" customWidth="1"/>
    <col min="9" max="9" width="22.85546875" bestFit="1" customWidth="1"/>
    <col min="10" max="10" width="14.140625" bestFit="1" customWidth="1"/>
    <col min="11" max="11" width="10.5703125" bestFit="1" customWidth="1"/>
    <col min="12" max="12" width="12.28515625" bestFit="1" customWidth="1"/>
    <col min="13" max="13" width="26" bestFit="1" customWidth="1"/>
    <col min="14" max="14" width="13.140625" bestFit="1" customWidth="1"/>
    <col min="15" max="15" width="12.28515625" bestFit="1" customWidth="1"/>
    <col min="16" max="16" width="10" bestFit="1" customWidth="1"/>
    <col min="17" max="17" width="10.7109375" bestFit="1" customWidth="1"/>
    <col min="18" max="18" width="18.140625" bestFit="1" customWidth="1"/>
    <col min="19" max="19" width="14.28515625" bestFit="1" customWidth="1"/>
    <col min="20" max="20" width="19.5703125" bestFit="1" customWidth="1"/>
    <col min="21" max="21" width="22.28515625" style="22" bestFit="1" customWidth="1"/>
    <col min="22" max="22" width="14.85546875" bestFit="1" customWidth="1"/>
    <col min="23" max="23" width="15.7109375" bestFit="1" customWidth="1"/>
    <col min="24" max="24" width="21.5703125" bestFit="1" customWidth="1"/>
    <col min="25" max="25" width="14.7109375" bestFit="1" customWidth="1"/>
    <col min="26" max="26" width="12.42578125" bestFit="1" customWidth="1"/>
    <col min="27" max="27" width="22.85546875" bestFit="1" customWidth="1"/>
    <col min="28" max="28" width="30.42578125" bestFit="1" customWidth="1"/>
    <col min="29" max="29" width="19.140625" bestFit="1" customWidth="1"/>
    <col min="30" max="30" width="26.140625" bestFit="1" customWidth="1"/>
    <col min="31" max="31" width="36.7109375" bestFit="1" customWidth="1"/>
    <col min="32" max="32" width="10.140625" bestFit="1" customWidth="1"/>
    <col min="33" max="33" width="7" bestFit="1" customWidth="1"/>
    <col min="34" max="34" width="11" bestFit="1" customWidth="1"/>
    <col min="35" max="35" width="20.85546875" bestFit="1" customWidth="1"/>
    <col min="36" max="36" width="20.85546875" customWidth="1"/>
    <col min="37" max="37" width="18.140625" bestFit="1" customWidth="1"/>
    <col min="38" max="38" width="15.5703125" bestFit="1" customWidth="1"/>
    <col min="39" max="39" width="37.5703125" bestFit="1" customWidth="1"/>
    <col min="40" max="40" width="20" bestFit="1" customWidth="1"/>
    <col min="41" max="41" width="17.28515625" bestFit="1" customWidth="1"/>
    <col min="42" max="42" width="46.85546875" bestFit="1" customWidth="1"/>
    <col min="43" max="43" width="14.85546875" bestFit="1" customWidth="1"/>
    <col min="44" max="44" width="14.85546875" customWidth="1"/>
    <col min="45" max="45" width="17.28515625" bestFit="1" customWidth="1"/>
    <col min="46" max="46" width="17.28515625" customWidth="1"/>
    <col min="47" max="47" width="21.42578125" bestFit="1" customWidth="1"/>
    <col min="48" max="48" width="21.85546875" bestFit="1" customWidth="1"/>
    <col min="49" max="49" width="11.85546875" bestFit="1" customWidth="1"/>
    <col min="50" max="50" width="10.7109375" style="18" bestFit="1" customWidth="1"/>
    <col min="51" max="51" width="10.7109375" customWidth="1"/>
    <col min="52" max="52" width="12.7109375" style="18" bestFit="1" customWidth="1"/>
    <col min="53" max="53" width="12.7109375" customWidth="1"/>
    <col min="54" max="54" width="20.140625" bestFit="1" customWidth="1"/>
    <col min="55" max="55" width="15" bestFit="1" customWidth="1"/>
    <col min="56" max="56" width="18.7109375" bestFit="1" customWidth="1"/>
    <col min="57" max="57" width="27.85546875" bestFit="1" customWidth="1"/>
    <col min="58" max="58" width="24.7109375" customWidth="1"/>
    <col min="59" max="59" width="19.28515625" bestFit="1" customWidth="1"/>
    <col min="60" max="60" width="18" bestFit="1" customWidth="1"/>
    <col min="61" max="61" width="24" customWidth="1"/>
    <col min="62" max="62" width="21.7109375" customWidth="1"/>
    <col min="63" max="63" width="19.28515625" customWidth="1"/>
    <col min="64" max="64" width="20.5703125" customWidth="1"/>
    <col min="65" max="65" width="25" customWidth="1"/>
    <col min="66" max="66" width="23.28515625" customWidth="1"/>
    <col min="67" max="67" width="25.140625" bestFit="1" customWidth="1"/>
    <col min="68" max="68" width="22.140625" bestFit="1" customWidth="1"/>
    <col min="69" max="69" width="24.42578125" bestFit="1" customWidth="1"/>
    <col min="70" max="70" width="16.5703125" bestFit="1" customWidth="1"/>
    <col min="71" max="71" width="20.85546875" bestFit="1" customWidth="1"/>
    <col min="72" max="72" width="20.85546875" customWidth="1"/>
    <col min="73" max="73" width="9.28515625" bestFit="1" customWidth="1"/>
    <col min="74" max="74" width="13.5703125" bestFit="1" customWidth="1"/>
    <col min="75" max="75" width="14.42578125" bestFit="1" customWidth="1"/>
    <col min="76" max="76" width="17" bestFit="1" customWidth="1"/>
    <col min="77" max="77" width="9" bestFit="1" customWidth="1"/>
    <col min="78" max="78" width="10.85546875" bestFit="1" customWidth="1"/>
    <col min="79" max="79" width="14.5703125" bestFit="1" customWidth="1"/>
    <col min="80" max="80" width="12" bestFit="1" customWidth="1"/>
    <col min="81" max="81" width="14.85546875" bestFit="1" customWidth="1"/>
  </cols>
  <sheetData>
    <row r="1" spans="1:81" ht="22.5" customHeight="1" thickBot="1" x14ac:dyDescent="0.3">
      <c r="A1" s="6" t="s">
        <v>9</v>
      </c>
      <c r="B1" s="5" t="s">
        <v>41</v>
      </c>
      <c r="C1" s="5" t="s">
        <v>10</v>
      </c>
      <c r="D1" s="5" t="s">
        <v>38</v>
      </c>
      <c r="E1" s="5" t="s">
        <v>11</v>
      </c>
      <c r="F1" s="5" t="s">
        <v>12</v>
      </c>
      <c r="G1" s="5" t="s">
        <v>42</v>
      </c>
      <c r="H1" s="7" t="s">
        <v>0</v>
      </c>
      <c r="I1" s="8" t="s">
        <v>3</v>
      </c>
      <c r="J1" s="5" t="s">
        <v>4</v>
      </c>
      <c r="K1" s="9" t="s">
        <v>43</v>
      </c>
      <c r="L1" s="5" t="s">
        <v>44</v>
      </c>
      <c r="M1" s="5" t="s">
        <v>14</v>
      </c>
      <c r="N1" s="5" t="s">
        <v>15</v>
      </c>
      <c r="O1" s="5" t="s">
        <v>40</v>
      </c>
      <c r="P1" s="5" t="s">
        <v>7</v>
      </c>
      <c r="Q1" s="7" t="s">
        <v>8</v>
      </c>
      <c r="R1" s="6" t="s">
        <v>45</v>
      </c>
      <c r="S1" s="5" t="s">
        <v>13</v>
      </c>
      <c r="T1" s="5" t="s">
        <v>46</v>
      </c>
      <c r="U1" s="21" t="s">
        <v>47</v>
      </c>
      <c r="V1" s="5" t="s">
        <v>48</v>
      </c>
      <c r="W1" s="5" t="s">
        <v>49</v>
      </c>
      <c r="X1" s="10" t="s">
        <v>50</v>
      </c>
      <c r="Y1" s="10" t="s">
        <v>51</v>
      </c>
      <c r="Z1" s="10" t="s">
        <v>52</v>
      </c>
      <c r="AA1" s="10" t="s">
        <v>53</v>
      </c>
      <c r="AB1" s="10" t="s">
        <v>54</v>
      </c>
      <c r="AC1" s="10" t="s">
        <v>55</v>
      </c>
      <c r="AD1" s="10" t="s">
        <v>56</v>
      </c>
      <c r="AE1" s="10" t="s">
        <v>57</v>
      </c>
      <c r="AF1" s="11" t="s">
        <v>58</v>
      </c>
      <c r="AG1" s="12" t="s">
        <v>39</v>
      </c>
      <c r="AH1" s="24" t="s">
        <v>250</v>
      </c>
      <c r="AI1" s="14" t="s">
        <v>77</v>
      </c>
      <c r="AJ1" s="24" t="s">
        <v>251</v>
      </c>
      <c r="AK1" s="5" t="s">
        <v>16</v>
      </c>
      <c r="AL1" s="5" t="s">
        <v>17</v>
      </c>
      <c r="AM1" s="5" t="s">
        <v>59</v>
      </c>
      <c r="AN1" s="5" t="s">
        <v>18</v>
      </c>
      <c r="AO1" s="5" t="s">
        <v>60</v>
      </c>
      <c r="AP1" s="5" t="s">
        <v>61</v>
      </c>
      <c r="AQ1" s="5" t="s">
        <v>19</v>
      </c>
      <c r="AR1" s="24" t="s">
        <v>252</v>
      </c>
      <c r="AS1" s="5" t="s">
        <v>78</v>
      </c>
      <c r="AT1" s="24" t="s">
        <v>253</v>
      </c>
      <c r="AU1" s="5" t="s">
        <v>20</v>
      </c>
      <c r="AV1" s="5" t="s">
        <v>21</v>
      </c>
      <c r="AW1" s="5" t="s">
        <v>22</v>
      </c>
      <c r="AX1" s="29" t="s">
        <v>62</v>
      </c>
      <c r="AY1" s="24" t="s">
        <v>254</v>
      </c>
      <c r="AZ1" s="29" t="s">
        <v>63</v>
      </c>
      <c r="BA1" s="24" t="s">
        <v>255</v>
      </c>
      <c r="BB1" s="13" t="s">
        <v>64</v>
      </c>
      <c r="BC1" s="5" t="s">
        <v>65</v>
      </c>
      <c r="BD1" s="5" t="s">
        <v>69</v>
      </c>
      <c r="BE1" s="5" t="s">
        <v>70</v>
      </c>
      <c r="BF1" s="5" t="s">
        <v>71</v>
      </c>
      <c r="BG1" s="5" t="s">
        <v>72</v>
      </c>
      <c r="BH1" s="5" t="s">
        <v>146</v>
      </c>
      <c r="BI1" s="5" t="s">
        <v>75</v>
      </c>
      <c r="BJ1" s="5" t="s">
        <v>73</v>
      </c>
      <c r="BK1" s="7" t="s">
        <v>23</v>
      </c>
      <c r="BL1" s="6" t="s">
        <v>74</v>
      </c>
      <c r="BM1" s="5" t="s">
        <v>36</v>
      </c>
      <c r="BN1" s="5" t="s">
        <v>37</v>
      </c>
      <c r="BO1" s="5" t="s">
        <v>79</v>
      </c>
      <c r="BP1" s="5" t="s">
        <v>76</v>
      </c>
      <c r="BQ1" s="5" t="s">
        <v>24</v>
      </c>
      <c r="BR1" s="5" t="s">
        <v>25</v>
      </c>
      <c r="BS1" s="5" t="s">
        <v>26</v>
      </c>
      <c r="BT1" s="24" t="s">
        <v>256</v>
      </c>
      <c r="BU1" s="5" t="s">
        <v>27</v>
      </c>
      <c r="BV1" s="5" t="s">
        <v>28</v>
      </c>
      <c r="BW1" s="5" t="s">
        <v>29</v>
      </c>
      <c r="BX1" s="9" t="s">
        <v>30</v>
      </c>
      <c r="BY1" s="9" t="s">
        <v>31</v>
      </c>
      <c r="BZ1" s="5" t="s">
        <v>32</v>
      </c>
      <c r="CA1" s="5" t="s">
        <v>33</v>
      </c>
      <c r="CB1" s="5" t="s">
        <v>34</v>
      </c>
      <c r="CC1" s="7" t="s">
        <v>35</v>
      </c>
    </row>
    <row r="2" spans="1:81" x14ac:dyDescent="0.25">
      <c r="A2" s="1" t="s">
        <v>260</v>
      </c>
      <c r="B2" t="s">
        <v>66</v>
      </c>
      <c r="C2" s="1" t="s">
        <v>2</v>
      </c>
      <c r="D2" s="4" t="s">
        <v>6</v>
      </c>
      <c r="E2" s="3">
        <v>511</v>
      </c>
      <c r="F2" s="1">
        <v>0</v>
      </c>
      <c r="G2" s="1">
        <v>123</v>
      </c>
      <c r="H2" s="3" t="s">
        <v>125</v>
      </c>
      <c r="K2" t="s">
        <v>89</v>
      </c>
      <c r="L2" t="s">
        <v>107</v>
      </c>
      <c r="M2" t="s">
        <v>107</v>
      </c>
      <c r="N2">
        <v>90011</v>
      </c>
      <c r="O2" s="1" t="s">
        <v>5</v>
      </c>
      <c r="P2">
        <v>33.989263999999999</v>
      </c>
      <c r="Q2">
        <v>-118.250056</v>
      </c>
      <c r="R2" s="2" t="s">
        <v>1</v>
      </c>
      <c r="S2" s="18">
        <v>40544</v>
      </c>
      <c r="T2" s="1" t="s">
        <v>67</v>
      </c>
      <c r="V2" s="23">
        <v>3563595</v>
      </c>
      <c r="Y2">
        <v>1817433.45</v>
      </c>
      <c r="AD2">
        <v>2993419.8000000003</v>
      </c>
      <c r="AG2" s="2">
        <v>103892</v>
      </c>
      <c r="AH2" s="1">
        <v>5</v>
      </c>
      <c r="AI2">
        <v>2</v>
      </c>
      <c r="AJ2">
        <v>2</v>
      </c>
      <c r="AK2" t="s">
        <v>185</v>
      </c>
      <c r="AL2">
        <v>4</v>
      </c>
      <c r="AN2" t="s">
        <v>147</v>
      </c>
      <c r="AO2">
        <v>1</v>
      </c>
      <c r="AQ2" s="2">
        <v>103892</v>
      </c>
      <c r="AR2" s="1">
        <v>5</v>
      </c>
      <c r="AS2">
        <v>21</v>
      </c>
      <c r="AT2">
        <v>4</v>
      </c>
      <c r="AU2">
        <v>1</v>
      </c>
      <c r="AV2">
        <v>21</v>
      </c>
      <c r="AW2">
        <v>9</v>
      </c>
      <c r="AX2" s="18" t="s">
        <v>166</v>
      </c>
      <c r="AY2">
        <v>3</v>
      </c>
      <c r="AZ2" s="30" t="s">
        <v>154</v>
      </c>
      <c r="BB2" s="1" t="s">
        <v>154</v>
      </c>
      <c r="BC2" s="1">
        <v>1</v>
      </c>
      <c r="BD2" s="1">
        <v>3</v>
      </c>
      <c r="BE2">
        <v>2</v>
      </c>
      <c r="BF2">
        <v>1</v>
      </c>
      <c r="BG2">
        <f>IF(BE2&lt;=3,BE2,BF2)</f>
        <v>2</v>
      </c>
      <c r="BL2" s="4">
        <v>1</v>
      </c>
      <c r="BM2">
        <v>33.989263999999999</v>
      </c>
      <c r="BN2">
        <v>-118.250056</v>
      </c>
      <c r="BO2" s="1">
        <v>1</v>
      </c>
      <c r="BP2" t="s">
        <v>123</v>
      </c>
      <c r="BQ2">
        <v>1</v>
      </c>
      <c r="BR2" s="15">
        <v>79</v>
      </c>
      <c r="BS2" s="1" t="s">
        <v>186</v>
      </c>
      <c r="BT2" s="1">
        <v>4</v>
      </c>
      <c r="BU2" s="16">
        <v>0.2418462616009307</v>
      </c>
      <c r="BV2" s="1" t="s">
        <v>186</v>
      </c>
      <c r="BW2" s="17">
        <v>3</v>
      </c>
      <c r="BX2" s="17">
        <v>1</v>
      </c>
      <c r="BY2" s="17">
        <v>3</v>
      </c>
      <c r="BZ2" s="17">
        <v>3</v>
      </c>
      <c r="CA2" s="17">
        <v>3</v>
      </c>
      <c r="CB2" s="17">
        <v>1</v>
      </c>
      <c r="CC2" s="17">
        <v>2</v>
      </c>
    </row>
    <row r="3" spans="1:81" x14ac:dyDescent="0.25">
      <c r="A3" s="1" t="s">
        <v>260</v>
      </c>
      <c r="B3" t="s">
        <v>66</v>
      </c>
      <c r="C3" s="1" t="s">
        <v>2</v>
      </c>
      <c r="D3" s="4" t="s">
        <v>6</v>
      </c>
      <c r="E3" s="3">
        <v>14141</v>
      </c>
      <c r="F3" s="1">
        <v>0</v>
      </c>
      <c r="G3" s="1">
        <v>123</v>
      </c>
      <c r="H3" s="3" t="s">
        <v>197</v>
      </c>
      <c r="O3" t="s">
        <v>221</v>
      </c>
      <c r="P3">
        <v>51.54</v>
      </c>
      <c r="Q3">
        <v>-3.59</v>
      </c>
      <c r="R3" s="2" t="s">
        <v>239</v>
      </c>
      <c r="S3" s="18">
        <v>40544</v>
      </c>
      <c r="T3" s="1" t="s">
        <v>67</v>
      </c>
      <c r="V3" s="23">
        <v>2959554.375</v>
      </c>
      <c r="Y3">
        <v>1523220.1875</v>
      </c>
      <c r="AD3">
        <v>2367643.5</v>
      </c>
      <c r="AG3" s="2">
        <v>1054</v>
      </c>
      <c r="AH3" s="1">
        <v>1</v>
      </c>
      <c r="AI3">
        <v>34</v>
      </c>
      <c r="AJ3">
        <v>5</v>
      </c>
      <c r="AK3" t="s">
        <v>185</v>
      </c>
      <c r="AL3">
        <v>6</v>
      </c>
      <c r="AN3" t="s">
        <v>147</v>
      </c>
      <c r="AO3">
        <v>3</v>
      </c>
      <c r="AQ3" s="2">
        <v>1054</v>
      </c>
      <c r="AR3" s="1">
        <v>1</v>
      </c>
      <c r="AS3">
        <v>22</v>
      </c>
      <c r="AT3">
        <v>4</v>
      </c>
      <c r="AU3">
        <v>-2</v>
      </c>
      <c r="AV3">
        <v>22</v>
      </c>
      <c r="AW3">
        <v>12</v>
      </c>
      <c r="AX3" s="18" t="s">
        <v>175</v>
      </c>
      <c r="AY3">
        <v>1</v>
      </c>
      <c r="AZ3" s="30" t="s">
        <v>151</v>
      </c>
      <c r="BA3">
        <v>2</v>
      </c>
      <c r="BB3" s="1" t="s">
        <v>154</v>
      </c>
      <c r="BC3">
        <v>3</v>
      </c>
      <c r="BD3">
        <v>1</v>
      </c>
      <c r="BE3">
        <v>3</v>
      </c>
      <c r="BF3">
        <v>0</v>
      </c>
      <c r="BG3">
        <v>2</v>
      </c>
      <c r="BL3" s="4">
        <v>1</v>
      </c>
      <c r="BO3">
        <v>1</v>
      </c>
      <c r="BP3" t="s">
        <v>123</v>
      </c>
      <c r="BQ3">
        <v>1</v>
      </c>
      <c r="BR3">
        <v>39</v>
      </c>
      <c r="BS3" s="1" t="s">
        <v>186</v>
      </c>
      <c r="BT3" s="1">
        <v>3</v>
      </c>
      <c r="BU3" s="20">
        <v>0.77562861715874898</v>
      </c>
      <c r="BV3" s="1" t="s">
        <v>186</v>
      </c>
      <c r="BW3">
        <v>1</v>
      </c>
      <c r="BX3">
        <v>1</v>
      </c>
      <c r="BY3">
        <v>2</v>
      </c>
      <c r="BZ3">
        <v>2</v>
      </c>
      <c r="CA3">
        <v>2</v>
      </c>
    </row>
    <row r="4" spans="1:81" x14ac:dyDescent="0.25">
      <c r="A4" s="1" t="s">
        <v>260</v>
      </c>
      <c r="B4" t="s">
        <v>66</v>
      </c>
      <c r="C4" s="1" t="s">
        <v>2</v>
      </c>
      <c r="D4" s="4" t="s">
        <v>6</v>
      </c>
      <c r="E4" s="3">
        <v>9834</v>
      </c>
      <c r="F4" s="1">
        <v>0</v>
      </c>
      <c r="G4" s="1">
        <v>123</v>
      </c>
      <c r="H4" s="3" t="s">
        <v>192</v>
      </c>
      <c r="O4" t="s">
        <v>89</v>
      </c>
      <c r="P4">
        <v>48.53</v>
      </c>
      <c r="Q4">
        <v>-123.55</v>
      </c>
      <c r="R4" s="2" t="s">
        <v>237</v>
      </c>
      <c r="S4" s="18">
        <v>40544</v>
      </c>
      <c r="T4" s="1" t="s">
        <v>67</v>
      </c>
      <c r="V4" s="23">
        <v>4428821.7750000004</v>
      </c>
      <c r="Y4">
        <v>943944.19200000004</v>
      </c>
      <c r="AD4">
        <v>1311443.2980000002</v>
      </c>
      <c r="AG4" s="2">
        <v>9020</v>
      </c>
      <c r="AH4" s="1">
        <v>2</v>
      </c>
      <c r="AI4">
        <v>12</v>
      </c>
      <c r="AJ4">
        <v>4</v>
      </c>
      <c r="AK4" t="s">
        <v>185</v>
      </c>
      <c r="AL4">
        <v>3</v>
      </c>
      <c r="AN4" t="s">
        <v>147</v>
      </c>
      <c r="AO4">
        <v>6</v>
      </c>
      <c r="AQ4" s="2">
        <v>9020</v>
      </c>
      <c r="AR4" s="1">
        <v>2</v>
      </c>
      <c r="AS4">
        <v>38</v>
      </c>
      <c r="AT4">
        <v>4</v>
      </c>
      <c r="AU4">
        <v>1</v>
      </c>
      <c r="AV4">
        <v>38</v>
      </c>
      <c r="AW4">
        <v>10</v>
      </c>
      <c r="AX4" s="18" t="s">
        <v>148</v>
      </c>
      <c r="AY4">
        <v>1</v>
      </c>
      <c r="AZ4" s="30" t="s">
        <v>176</v>
      </c>
      <c r="BA4">
        <v>2</v>
      </c>
      <c r="BB4" s="1" t="s">
        <v>154</v>
      </c>
      <c r="BC4">
        <v>2</v>
      </c>
      <c r="BD4">
        <v>1</v>
      </c>
      <c r="BE4">
        <v>0</v>
      </c>
      <c r="BF4">
        <v>0</v>
      </c>
      <c r="BG4">
        <v>0</v>
      </c>
      <c r="BL4" s="4">
        <v>1</v>
      </c>
      <c r="BO4">
        <v>2</v>
      </c>
      <c r="BP4" t="s">
        <v>123</v>
      </c>
      <c r="BQ4">
        <v>1</v>
      </c>
      <c r="BR4">
        <v>77</v>
      </c>
      <c r="BS4" s="1" t="s">
        <v>186</v>
      </c>
      <c r="BT4" s="1">
        <v>4</v>
      </c>
      <c r="BU4" s="20">
        <v>0.53137069687380001</v>
      </c>
      <c r="BV4" s="1" t="s">
        <v>186</v>
      </c>
      <c r="BW4">
        <v>1</v>
      </c>
      <c r="BX4">
        <v>2</v>
      </c>
      <c r="BY4">
        <v>3</v>
      </c>
      <c r="BZ4">
        <v>1</v>
      </c>
      <c r="CA4">
        <v>3</v>
      </c>
    </row>
    <row r="5" spans="1:81" x14ac:dyDescent="0.25">
      <c r="A5" s="1" t="s">
        <v>260</v>
      </c>
      <c r="B5" t="s">
        <v>66</v>
      </c>
      <c r="C5" s="1" t="s">
        <v>2</v>
      </c>
      <c r="D5" s="4" t="s">
        <v>6</v>
      </c>
      <c r="E5" s="3">
        <v>13887</v>
      </c>
      <c r="F5" s="1">
        <v>0</v>
      </c>
      <c r="G5" s="1">
        <v>123</v>
      </c>
      <c r="H5" s="3" t="s">
        <v>195</v>
      </c>
      <c r="O5" t="s">
        <v>220</v>
      </c>
      <c r="P5">
        <v>46</v>
      </c>
      <c r="Q5">
        <v>5.36</v>
      </c>
      <c r="R5" s="2" t="s">
        <v>235</v>
      </c>
      <c r="S5" s="18">
        <v>40544</v>
      </c>
      <c r="T5" s="1" t="s">
        <v>67</v>
      </c>
      <c r="V5" s="23">
        <v>1506174.75</v>
      </c>
      <c r="Y5">
        <v>818020.24199999997</v>
      </c>
      <c r="AD5">
        <v>1507848.2775000001</v>
      </c>
      <c r="AG5" s="2">
        <v>7720</v>
      </c>
      <c r="AH5" s="1">
        <v>2</v>
      </c>
      <c r="AI5">
        <v>9</v>
      </c>
      <c r="AJ5">
        <v>3</v>
      </c>
      <c r="AK5" t="s">
        <v>185</v>
      </c>
      <c r="AL5">
        <v>1</v>
      </c>
      <c r="AN5" t="s">
        <v>147</v>
      </c>
      <c r="AO5">
        <v>1</v>
      </c>
      <c r="AQ5" s="2">
        <v>7720</v>
      </c>
      <c r="AR5" s="1">
        <v>2</v>
      </c>
      <c r="AS5">
        <v>17</v>
      </c>
      <c r="AT5">
        <v>3</v>
      </c>
      <c r="AU5">
        <v>-2</v>
      </c>
      <c r="AV5">
        <v>17</v>
      </c>
      <c r="AW5">
        <v>12</v>
      </c>
      <c r="AX5" s="18" t="s">
        <v>174</v>
      </c>
      <c r="AY5">
        <v>3</v>
      </c>
      <c r="AZ5" s="30" t="s">
        <v>154</v>
      </c>
      <c r="BB5" s="1" t="s">
        <v>154</v>
      </c>
      <c r="BC5">
        <v>3</v>
      </c>
      <c r="BD5">
        <v>3</v>
      </c>
      <c r="BE5">
        <v>3</v>
      </c>
      <c r="BF5">
        <v>1</v>
      </c>
      <c r="BG5">
        <v>2</v>
      </c>
      <c r="BL5" s="4">
        <v>1</v>
      </c>
      <c r="BO5">
        <v>3</v>
      </c>
      <c r="BP5" t="s">
        <v>123</v>
      </c>
      <c r="BQ5">
        <v>1</v>
      </c>
      <c r="BR5">
        <v>56</v>
      </c>
      <c r="BS5" s="1" t="s">
        <v>186</v>
      </c>
      <c r="BT5" s="1">
        <v>4</v>
      </c>
      <c r="BU5" s="20">
        <v>0.44074550993349604</v>
      </c>
      <c r="BV5" s="1" t="s">
        <v>186</v>
      </c>
      <c r="BW5">
        <v>3</v>
      </c>
      <c r="BX5">
        <v>3</v>
      </c>
      <c r="BY5">
        <v>2</v>
      </c>
      <c r="BZ5">
        <v>3</v>
      </c>
      <c r="CA5">
        <v>3</v>
      </c>
    </row>
    <row r="6" spans="1:81" x14ac:dyDescent="0.25">
      <c r="A6" s="1" t="s">
        <v>260</v>
      </c>
      <c r="B6" t="s">
        <v>66</v>
      </c>
      <c r="C6" s="1" t="s">
        <v>2</v>
      </c>
      <c r="D6" s="4" t="s">
        <v>6</v>
      </c>
      <c r="E6" s="3">
        <v>17987</v>
      </c>
      <c r="F6" s="1">
        <v>0</v>
      </c>
      <c r="G6" s="1">
        <v>123</v>
      </c>
      <c r="H6" s="3" t="s">
        <v>200</v>
      </c>
      <c r="O6" t="s">
        <v>224</v>
      </c>
      <c r="P6">
        <v>33.200000000000003</v>
      </c>
      <c r="Q6">
        <v>129.65</v>
      </c>
      <c r="R6" s="2" t="s">
        <v>240</v>
      </c>
      <c r="S6" s="18">
        <v>40544</v>
      </c>
      <c r="T6" s="1" t="s">
        <v>67</v>
      </c>
      <c r="V6" s="23">
        <v>1296000</v>
      </c>
      <c r="Y6">
        <v>1118340</v>
      </c>
      <c r="AD6">
        <v>963630</v>
      </c>
      <c r="AG6" s="2">
        <v>1017</v>
      </c>
      <c r="AH6" s="1">
        <v>1</v>
      </c>
      <c r="AI6">
        <v>22</v>
      </c>
      <c r="AJ6">
        <v>5</v>
      </c>
      <c r="AK6" t="s">
        <v>185</v>
      </c>
      <c r="AL6">
        <v>4</v>
      </c>
      <c r="AN6" t="s">
        <v>147</v>
      </c>
      <c r="AO6">
        <v>1</v>
      </c>
      <c r="AQ6" s="2">
        <v>1017</v>
      </c>
      <c r="AR6" s="1">
        <v>1</v>
      </c>
      <c r="AS6">
        <v>8</v>
      </c>
      <c r="AT6">
        <v>2</v>
      </c>
      <c r="AU6">
        <v>-2</v>
      </c>
      <c r="AV6">
        <v>8</v>
      </c>
      <c r="AW6">
        <v>9</v>
      </c>
      <c r="AX6" s="18" t="s">
        <v>153</v>
      </c>
      <c r="AY6">
        <v>3</v>
      </c>
      <c r="AZ6" s="30" t="s">
        <v>154</v>
      </c>
      <c r="BB6" s="1" t="s">
        <v>154</v>
      </c>
      <c r="BC6">
        <v>1</v>
      </c>
      <c r="BD6">
        <v>3</v>
      </c>
      <c r="BE6">
        <v>0</v>
      </c>
      <c r="BF6">
        <v>2</v>
      </c>
      <c r="BG6">
        <v>1</v>
      </c>
      <c r="BL6" s="4">
        <v>1</v>
      </c>
      <c r="BO6">
        <v>3</v>
      </c>
      <c r="BP6" t="s">
        <v>123</v>
      </c>
      <c r="BQ6">
        <v>1</v>
      </c>
      <c r="BR6">
        <v>106</v>
      </c>
      <c r="BS6" s="1" t="s">
        <v>186</v>
      </c>
      <c r="BT6" s="1">
        <v>5</v>
      </c>
      <c r="BU6" s="20">
        <v>0.25281073125243558</v>
      </c>
      <c r="BV6" s="1" t="s">
        <v>186</v>
      </c>
      <c r="BW6">
        <v>2</v>
      </c>
      <c r="BX6">
        <v>2</v>
      </c>
      <c r="BY6">
        <v>1</v>
      </c>
      <c r="BZ6">
        <v>1</v>
      </c>
      <c r="CA6">
        <v>2</v>
      </c>
    </row>
    <row r="7" spans="1:81" x14ac:dyDescent="0.25">
      <c r="A7" s="1" t="s">
        <v>260</v>
      </c>
      <c r="B7" t="s">
        <v>66</v>
      </c>
      <c r="C7" s="1" t="s">
        <v>2</v>
      </c>
      <c r="D7" s="4" t="s">
        <v>6</v>
      </c>
      <c r="E7" s="3">
        <v>5485</v>
      </c>
      <c r="F7" s="1">
        <v>0</v>
      </c>
      <c r="G7" s="1">
        <v>123</v>
      </c>
      <c r="H7" s="3" t="s">
        <v>141</v>
      </c>
      <c r="I7" s="4"/>
      <c r="J7" s="4"/>
      <c r="K7" t="s">
        <v>83</v>
      </c>
      <c r="L7" t="s">
        <v>100</v>
      </c>
      <c r="M7" t="s">
        <v>117</v>
      </c>
      <c r="N7">
        <v>75052</v>
      </c>
      <c r="O7" s="1" t="s">
        <v>5</v>
      </c>
      <c r="P7">
        <v>32.767268000000001</v>
      </c>
      <c r="Q7">
        <v>-96.777625999999998</v>
      </c>
      <c r="R7" s="2" t="s">
        <v>1</v>
      </c>
      <c r="S7" s="18">
        <v>40909</v>
      </c>
      <c r="T7" s="1" t="s">
        <v>67</v>
      </c>
      <c r="V7" s="1">
        <v>1296570</v>
      </c>
      <c r="Y7">
        <v>972427.5</v>
      </c>
      <c r="AD7">
        <v>998358.9</v>
      </c>
      <c r="AG7" s="2">
        <v>88996</v>
      </c>
      <c r="AH7" s="1">
        <v>5</v>
      </c>
      <c r="AI7">
        <v>4</v>
      </c>
      <c r="AJ7">
        <v>2</v>
      </c>
      <c r="AK7" t="s">
        <v>185</v>
      </c>
      <c r="AL7">
        <v>1</v>
      </c>
      <c r="AN7" t="s">
        <v>147</v>
      </c>
      <c r="AO7">
        <v>3</v>
      </c>
      <c r="AQ7" s="2">
        <v>88996</v>
      </c>
      <c r="AR7" s="1">
        <v>5</v>
      </c>
      <c r="AS7">
        <v>48</v>
      </c>
      <c r="AT7">
        <v>4</v>
      </c>
      <c r="AU7">
        <v>1</v>
      </c>
      <c r="AV7">
        <v>48</v>
      </c>
      <c r="AW7">
        <v>10</v>
      </c>
      <c r="AX7" s="18" t="s">
        <v>159</v>
      </c>
      <c r="AY7">
        <v>3</v>
      </c>
      <c r="AZ7" s="30" t="s">
        <v>154</v>
      </c>
      <c r="BB7" s="1" t="s">
        <v>154</v>
      </c>
      <c r="BC7" s="1">
        <v>3</v>
      </c>
      <c r="BD7" s="1">
        <v>1</v>
      </c>
      <c r="BE7">
        <v>0</v>
      </c>
      <c r="BF7">
        <v>3</v>
      </c>
      <c r="BG7">
        <f>IF(BE7&lt;=3,BE7,BF7)</f>
        <v>0</v>
      </c>
      <c r="BL7" s="4">
        <v>1</v>
      </c>
      <c r="BM7">
        <v>32.767268000000001</v>
      </c>
      <c r="BN7">
        <v>-96.777625999999998</v>
      </c>
      <c r="BO7" s="1">
        <v>2</v>
      </c>
      <c r="BP7" t="s">
        <v>123</v>
      </c>
      <c r="BQ7">
        <v>1</v>
      </c>
      <c r="BR7" s="15">
        <v>101</v>
      </c>
      <c r="BS7" s="1" t="s">
        <v>186</v>
      </c>
      <c r="BT7" s="1">
        <v>5</v>
      </c>
      <c r="BU7" s="16">
        <v>0.34027518956182334</v>
      </c>
      <c r="BV7" s="1" t="s">
        <v>186</v>
      </c>
      <c r="BW7" s="17">
        <v>2</v>
      </c>
      <c r="BX7" s="17">
        <v>1</v>
      </c>
      <c r="BY7" s="17">
        <v>2</v>
      </c>
      <c r="BZ7" s="17">
        <v>3</v>
      </c>
      <c r="CA7" s="17">
        <v>1</v>
      </c>
      <c r="CB7" s="17" t="s">
        <v>154</v>
      </c>
      <c r="CC7" s="17">
        <v>3</v>
      </c>
    </row>
    <row r="8" spans="1:81" x14ac:dyDescent="0.25">
      <c r="A8" s="1" t="s">
        <v>260</v>
      </c>
      <c r="B8" t="s">
        <v>66</v>
      </c>
      <c r="C8" s="1" t="s">
        <v>2</v>
      </c>
      <c r="D8" s="4" t="s">
        <v>6</v>
      </c>
      <c r="E8" s="3">
        <v>544</v>
      </c>
      <c r="F8" s="1">
        <v>0</v>
      </c>
      <c r="G8" s="1">
        <v>123</v>
      </c>
      <c r="H8" s="3" t="s">
        <v>128</v>
      </c>
      <c r="I8" s="4"/>
      <c r="J8" s="4"/>
      <c r="K8" t="s">
        <v>89</v>
      </c>
      <c r="L8" t="s">
        <v>107</v>
      </c>
      <c r="M8" t="s">
        <v>107</v>
      </c>
      <c r="N8">
        <v>90044</v>
      </c>
      <c r="O8" s="1" t="s">
        <v>5</v>
      </c>
      <c r="P8">
        <v>33.938108</v>
      </c>
      <c r="Q8">
        <v>-118.285706</v>
      </c>
      <c r="R8" s="2" t="s">
        <v>1</v>
      </c>
      <c r="S8" s="18">
        <v>40909</v>
      </c>
      <c r="T8" s="1" t="s">
        <v>67</v>
      </c>
      <c r="V8" s="1">
        <v>1293840</v>
      </c>
      <c r="Y8">
        <v>789242.4</v>
      </c>
      <c r="AD8">
        <v>905688</v>
      </c>
      <c r="AG8" s="1">
        <v>89779</v>
      </c>
      <c r="AH8" s="1">
        <v>5</v>
      </c>
      <c r="AI8">
        <v>17</v>
      </c>
      <c r="AJ8">
        <v>5</v>
      </c>
      <c r="AK8" t="s">
        <v>185</v>
      </c>
      <c r="AL8">
        <v>2</v>
      </c>
      <c r="AN8" t="s">
        <v>147</v>
      </c>
      <c r="AO8">
        <v>1</v>
      </c>
      <c r="AQ8" s="1">
        <v>89779</v>
      </c>
      <c r="AR8" s="1">
        <v>5</v>
      </c>
      <c r="AS8">
        <v>95</v>
      </c>
      <c r="AT8">
        <v>5</v>
      </c>
      <c r="AU8">
        <v>1</v>
      </c>
      <c r="AV8">
        <v>95</v>
      </c>
      <c r="AW8">
        <v>9</v>
      </c>
      <c r="AX8" s="18" t="s">
        <v>182</v>
      </c>
      <c r="AY8">
        <v>4</v>
      </c>
      <c r="AZ8" s="30" t="s">
        <v>154</v>
      </c>
      <c r="BB8" s="1">
        <v>83</v>
      </c>
      <c r="BC8" s="1">
        <v>0</v>
      </c>
      <c r="BD8" s="1">
        <v>0</v>
      </c>
      <c r="BE8">
        <v>1</v>
      </c>
      <c r="BF8">
        <v>0</v>
      </c>
      <c r="BG8">
        <f>IF(BE8&lt;=3,BE8,BF8)</f>
        <v>1</v>
      </c>
      <c r="BL8" s="4">
        <v>1</v>
      </c>
      <c r="BM8">
        <v>33.938108</v>
      </c>
      <c r="BN8">
        <v>-118.285706</v>
      </c>
      <c r="BO8" s="1">
        <v>4</v>
      </c>
      <c r="BP8" t="s">
        <v>123</v>
      </c>
      <c r="BQ8">
        <v>1</v>
      </c>
      <c r="BR8" s="15">
        <v>5</v>
      </c>
      <c r="BS8" s="1" t="s">
        <v>186</v>
      </c>
      <c r="BT8" s="1">
        <v>2</v>
      </c>
      <c r="BU8" s="16">
        <v>0.520918577886191</v>
      </c>
      <c r="BV8" s="1" t="s">
        <v>186</v>
      </c>
      <c r="BW8" s="17">
        <v>1</v>
      </c>
      <c r="BX8" s="17">
        <v>1</v>
      </c>
      <c r="BY8" s="17">
        <v>3</v>
      </c>
      <c r="BZ8" s="17">
        <v>1</v>
      </c>
      <c r="CA8" s="17">
        <v>3</v>
      </c>
      <c r="CB8" s="17">
        <v>3</v>
      </c>
      <c r="CC8" s="17">
        <v>3</v>
      </c>
    </row>
    <row r="9" spans="1:81" x14ac:dyDescent="0.25">
      <c r="A9" s="1" t="s">
        <v>260</v>
      </c>
      <c r="B9" t="s">
        <v>66</v>
      </c>
      <c r="C9" s="1" t="s">
        <v>2</v>
      </c>
      <c r="D9" s="4" t="s">
        <v>6</v>
      </c>
      <c r="E9" s="3">
        <v>1264</v>
      </c>
      <c r="F9" s="1">
        <v>0</v>
      </c>
      <c r="G9" s="1">
        <v>123</v>
      </c>
      <c r="H9" s="3" t="s">
        <v>130</v>
      </c>
      <c r="I9" s="4"/>
      <c r="J9" s="4"/>
      <c r="K9" t="s">
        <v>80</v>
      </c>
      <c r="L9" t="s">
        <v>96</v>
      </c>
      <c r="M9" t="s">
        <v>108</v>
      </c>
      <c r="N9">
        <v>30044</v>
      </c>
      <c r="O9" s="1" t="s">
        <v>5</v>
      </c>
      <c r="P9">
        <v>33.941847000000003</v>
      </c>
      <c r="Q9">
        <v>-84.070566999999997</v>
      </c>
      <c r="R9" s="2" t="s">
        <v>1</v>
      </c>
      <c r="S9" s="18">
        <v>40909</v>
      </c>
      <c r="T9" s="1" t="s">
        <v>67</v>
      </c>
      <c r="V9" s="1">
        <v>1168710</v>
      </c>
      <c r="Y9">
        <v>888219.6</v>
      </c>
      <c r="AD9">
        <v>864845.4</v>
      </c>
      <c r="AG9" s="1">
        <v>79701</v>
      </c>
      <c r="AH9" s="1">
        <v>5</v>
      </c>
      <c r="AI9">
        <v>8</v>
      </c>
      <c r="AJ9">
        <v>3</v>
      </c>
      <c r="AK9" t="s">
        <v>185</v>
      </c>
      <c r="AL9">
        <v>3</v>
      </c>
      <c r="AN9" t="s">
        <v>147</v>
      </c>
      <c r="AO9">
        <v>2</v>
      </c>
      <c r="AQ9" s="1">
        <v>79701</v>
      </c>
      <c r="AR9" s="1">
        <v>5</v>
      </c>
      <c r="AS9">
        <v>42</v>
      </c>
      <c r="AT9">
        <v>4</v>
      </c>
      <c r="AU9">
        <v>1</v>
      </c>
      <c r="AV9">
        <v>42</v>
      </c>
      <c r="AW9">
        <v>10</v>
      </c>
      <c r="AX9" s="18" t="s">
        <v>165</v>
      </c>
      <c r="AY9">
        <v>1</v>
      </c>
      <c r="AZ9" s="30" t="s">
        <v>159</v>
      </c>
      <c r="BA9">
        <v>3</v>
      </c>
      <c r="BB9" s="1" t="s">
        <v>154</v>
      </c>
      <c r="BC9" s="1">
        <v>0</v>
      </c>
      <c r="BD9" s="1">
        <v>1</v>
      </c>
      <c r="BE9">
        <v>2</v>
      </c>
      <c r="BF9">
        <v>3</v>
      </c>
      <c r="BG9">
        <f>IF(BE9&lt;=3,BE9,BF9)</f>
        <v>2</v>
      </c>
      <c r="BL9" s="4">
        <v>1</v>
      </c>
      <c r="BM9">
        <v>33.941847000000003</v>
      </c>
      <c r="BN9">
        <v>-84.070566999999997</v>
      </c>
      <c r="BO9" s="1">
        <v>1</v>
      </c>
      <c r="BP9" t="s">
        <v>123</v>
      </c>
      <c r="BQ9">
        <v>1</v>
      </c>
      <c r="BR9" s="15">
        <v>187</v>
      </c>
      <c r="BS9" s="1" t="s">
        <v>186</v>
      </c>
      <c r="BT9" s="1">
        <v>6</v>
      </c>
      <c r="BU9" s="16">
        <v>1.1277780023305706E-2</v>
      </c>
      <c r="BV9" s="1" t="s">
        <v>186</v>
      </c>
      <c r="BW9" s="17">
        <v>3</v>
      </c>
      <c r="BX9" s="17">
        <v>1</v>
      </c>
      <c r="BY9" s="17">
        <v>2</v>
      </c>
      <c r="BZ9" s="17">
        <v>3</v>
      </c>
      <c r="CA9" s="17">
        <v>3</v>
      </c>
      <c r="CB9" s="17" t="s">
        <v>154</v>
      </c>
      <c r="CC9" s="17">
        <v>1</v>
      </c>
    </row>
    <row r="10" spans="1:81" x14ac:dyDescent="0.25">
      <c r="A10" s="1" t="s">
        <v>260</v>
      </c>
      <c r="B10" t="s">
        <v>66</v>
      </c>
      <c r="C10" s="1" t="s">
        <v>2</v>
      </c>
      <c r="D10" s="4" t="s">
        <v>6</v>
      </c>
      <c r="E10" s="3">
        <v>2020</v>
      </c>
      <c r="F10" s="1">
        <v>0</v>
      </c>
      <c r="G10" s="1">
        <v>123</v>
      </c>
      <c r="H10" s="3" t="s">
        <v>135</v>
      </c>
      <c r="I10" s="4"/>
      <c r="J10" s="4"/>
      <c r="K10" t="s">
        <v>82</v>
      </c>
      <c r="L10" t="s">
        <v>99</v>
      </c>
      <c r="M10" t="s">
        <v>116</v>
      </c>
      <c r="N10">
        <v>66062</v>
      </c>
      <c r="O10" s="1" t="s">
        <v>5</v>
      </c>
      <c r="P10">
        <v>38.847391000000002</v>
      </c>
      <c r="Q10">
        <v>-94.778713999999994</v>
      </c>
      <c r="R10" s="2" t="s">
        <v>1</v>
      </c>
      <c r="S10" s="18">
        <v>40909</v>
      </c>
      <c r="T10" s="1" t="s">
        <v>67</v>
      </c>
      <c r="V10" s="1">
        <v>1107810</v>
      </c>
      <c r="Y10">
        <v>653607.9</v>
      </c>
      <c r="AD10">
        <v>985950.9</v>
      </c>
      <c r="AG10" s="1">
        <v>74411</v>
      </c>
      <c r="AH10" s="1">
        <v>5</v>
      </c>
      <c r="AI10">
        <v>18</v>
      </c>
      <c r="AJ10">
        <v>5</v>
      </c>
      <c r="AK10" t="s">
        <v>185</v>
      </c>
      <c r="AL10">
        <v>2</v>
      </c>
      <c r="AN10" t="s">
        <v>147</v>
      </c>
      <c r="AO10">
        <v>6</v>
      </c>
      <c r="AQ10" s="1">
        <v>74411</v>
      </c>
      <c r="AR10" s="1">
        <v>5</v>
      </c>
      <c r="AS10">
        <v>47</v>
      </c>
      <c r="AT10">
        <v>4</v>
      </c>
      <c r="AU10">
        <v>1</v>
      </c>
      <c r="AV10">
        <v>47</v>
      </c>
      <c r="AW10">
        <v>11</v>
      </c>
      <c r="AX10" s="18" t="s">
        <v>179</v>
      </c>
      <c r="AY10">
        <v>1</v>
      </c>
      <c r="AZ10" s="30" t="s">
        <v>176</v>
      </c>
      <c r="BA10">
        <v>2</v>
      </c>
      <c r="BB10" s="1" t="s">
        <v>154</v>
      </c>
      <c r="BC10" s="1">
        <v>0</v>
      </c>
      <c r="BD10" s="1">
        <v>2</v>
      </c>
      <c r="BE10">
        <v>0</v>
      </c>
      <c r="BF10">
        <v>3</v>
      </c>
      <c r="BG10">
        <f>IF(BE10&lt;=3,BE10,BF10)</f>
        <v>0</v>
      </c>
      <c r="BL10" s="4">
        <v>1</v>
      </c>
      <c r="BM10">
        <v>38.847391000000002</v>
      </c>
      <c r="BN10">
        <v>-94.778713999999994</v>
      </c>
      <c r="BO10" s="1">
        <v>2</v>
      </c>
      <c r="BP10" t="s">
        <v>123</v>
      </c>
      <c r="BQ10">
        <v>1</v>
      </c>
      <c r="BR10" s="15">
        <v>48</v>
      </c>
      <c r="BS10" s="1" t="s">
        <v>186</v>
      </c>
      <c r="BT10" s="1">
        <v>3</v>
      </c>
      <c r="BU10" s="16">
        <v>0.60211111943409468</v>
      </c>
      <c r="BV10" s="1" t="s">
        <v>186</v>
      </c>
      <c r="BW10" s="17">
        <v>1</v>
      </c>
      <c r="BX10" s="17">
        <v>2</v>
      </c>
      <c r="BY10" s="17">
        <v>1</v>
      </c>
      <c r="BZ10" s="17">
        <v>2</v>
      </c>
      <c r="CA10" s="17">
        <v>2</v>
      </c>
      <c r="CB10" s="17" t="s">
        <v>154</v>
      </c>
      <c r="CC10" s="17">
        <v>2</v>
      </c>
    </row>
    <row r="11" spans="1:81" x14ac:dyDescent="0.25">
      <c r="A11" s="1" t="s">
        <v>260</v>
      </c>
      <c r="B11" t="s">
        <v>66</v>
      </c>
      <c r="C11" s="1" t="s">
        <v>2</v>
      </c>
      <c r="D11" s="4" t="s">
        <v>6</v>
      </c>
      <c r="E11" s="3">
        <v>13356</v>
      </c>
      <c r="F11" s="1">
        <v>0</v>
      </c>
      <c r="G11" s="1">
        <v>123</v>
      </c>
      <c r="H11" s="3" t="s">
        <v>194</v>
      </c>
      <c r="I11" s="4"/>
      <c r="J11" s="4"/>
      <c r="O11" t="s">
        <v>219</v>
      </c>
      <c r="P11">
        <v>61.71</v>
      </c>
      <c r="Q11">
        <v>28.7</v>
      </c>
      <c r="R11" s="2" t="s">
        <v>235</v>
      </c>
      <c r="S11" s="18">
        <v>40909</v>
      </c>
      <c r="T11" s="1" t="s">
        <v>67</v>
      </c>
      <c r="V11" s="1">
        <v>1156142.3999999999</v>
      </c>
      <c r="Y11">
        <v>792783.35999999999</v>
      </c>
      <c r="AD11">
        <v>676343.30399999989</v>
      </c>
      <c r="AG11">
        <v>3689</v>
      </c>
      <c r="AH11" s="1">
        <v>1</v>
      </c>
      <c r="AI11">
        <v>15</v>
      </c>
      <c r="AJ11">
        <v>5</v>
      </c>
      <c r="AK11" t="s">
        <v>185</v>
      </c>
      <c r="AL11">
        <v>6</v>
      </c>
      <c r="AN11" t="s">
        <v>147</v>
      </c>
      <c r="AO11">
        <v>2</v>
      </c>
      <c r="AQ11">
        <v>3689</v>
      </c>
      <c r="AR11" s="1">
        <v>1</v>
      </c>
      <c r="AS11">
        <v>144</v>
      </c>
      <c r="AT11">
        <v>6</v>
      </c>
      <c r="AU11">
        <v>-2</v>
      </c>
      <c r="AV11">
        <v>144</v>
      </c>
      <c r="AW11">
        <v>11</v>
      </c>
      <c r="AX11" s="18" t="s">
        <v>180</v>
      </c>
      <c r="AY11">
        <v>3</v>
      </c>
      <c r="AZ11" s="30" t="s">
        <v>154</v>
      </c>
      <c r="BB11" s="1" t="s">
        <v>154</v>
      </c>
      <c r="BC11">
        <v>3</v>
      </c>
      <c r="BD11">
        <v>2</v>
      </c>
      <c r="BE11">
        <v>0</v>
      </c>
      <c r="BF11">
        <v>1</v>
      </c>
      <c r="BG11">
        <v>1</v>
      </c>
      <c r="BL11" s="4">
        <v>1</v>
      </c>
      <c r="BO11">
        <v>2</v>
      </c>
      <c r="BP11" t="s">
        <v>123</v>
      </c>
      <c r="BQ11">
        <v>1</v>
      </c>
      <c r="BR11">
        <v>29</v>
      </c>
      <c r="BS11" s="1" t="s">
        <v>186</v>
      </c>
      <c r="BT11" s="1">
        <v>3</v>
      </c>
      <c r="BU11" s="20">
        <v>0.16116340502122017</v>
      </c>
      <c r="BV11" s="1" t="s">
        <v>186</v>
      </c>
      <c r="BW11">
        <v>1</v>
      </c>
      <c r="BX11">
        <v>2</v>
      </c>
      <c r="BY11">
        <v>1</v>
      </c>
      <c r="BZ11">
        <v>1</v>
      </c>
      <c r="CA11">
        <v>2</v>
      </c>
    </row>
    <row r="12" spans="1:81" x14ac:dyDescent="0.25">
      <c r="A12" s="1" t="s">
        <v>260</v>
      </c>
      <c r="B12" t="s">
        <v>66</v>
      </c>
      <c r="C12" s="1" t="s">
        <v>2</v>
      </c>
      <c r="D12" s="4" t="s">
        <v>6</v>
      </c>
      <c r="E12" s="3">
        <v>5468</v>
      </c>
      <c r="F12" s="1">
        <v>0</v>
      </c>
      <c r="G12" s="1">
        <v>123</v>
      </c>
      <c r="H12" s="3" t="s">
        <v>140</v>
      </c>
      <c r="I12" s="4"/>
      <c r="J12" s="4"/>
      <c r="K12" t="s">
        <v>83</v>
      </c>
      <c r="L12" t="s">
        <v>102</v>
      </c>
      <c r="M12" t="s">
        <v>112</v>
      </c>
      <c r="N12">
        <v>75034</v>
      </c>
      <c r="O12" s="1" t="s">
        <v>5</v>
      </c>
      <c r="P12">
        <v>33.152222000000002</v>
      </c>
      <c r="Q12">
        <v>-96.796436999999997</v>
      </c>
      <c r="R12" s="2" t="s">
        <v>1</v>
      </c>
      <c r="S12" s="18">
        <v>41275</v>
      </c>
      <c r="T12" s="1" t="s">
        <v>67</v>
      </c>
      <c r="V12" s="1">
        <v>1074210</v>
      </c>
      <c r="Y12">
        <v>580073.4</v>
      </c>
      <c r="AD12">
        <v>902336.4</v>
      </c>
      <c r="AG12" s="1">
        <v>72723</v>
      </c>
      <c r="AH12" s="1">
        <v>5</v>
      </c>
      <c r="AI12">
        <v>10</v>
      </c>
      <c r="AJ12">
        <v>4</v>
      </c>
      <c r="AK12" t="s">
        <v>185</v>
      </c>
      <c r="AL12">
        <v>5</v>
      </c>
      <c r="AN12" t="s">
        <v>147</v>
      </c>
      <c r="AO12">
        <v>2</v>
      </c>
      <c r="AQ12" s="1">
        <v>72723</v>
      </c>
      <c r="AR12" s="1">
        <v>5</v>
      </c>
      <c r="AS12">
        <v>93</v>
      </c>
      <c r="AT12">
        <v>5</v>
      </c>
      <c r="AU12">
        <v>1</v>
      </c>
      <c r="AV12">
        <v>93</v>
      </c>
      <c r="AW12">
        <v>9</v>
      </c>
      <c r="AX12" s="18" t="s">
        <v>181</v>
      </c>
      <c r="AY12">
        <v>2</v>
      </c>
      <c r="AZ12" s="30" t="s">
        <v>160</v>
      </c>
      <c r="BA12">
        <v>4</v>
      </c>
      <c r="BB12" s="1" t="s">
        <v>154</v>
      </c>
      <c r="BC12" s="1">
        <v>3</v>
      </c>
      <c r="BD12" s="1">
        <v>1</v>
      </c>
      <c r="BE12">
        <v>0</v>
      </c>
      <c r="BF12">
        <v>1</v>
      </c>
      <c r="BG12">
        <f>IF(BE12&lt;=3,BE12,BF12)</f>
        <v>0</v>
      </c>
      <c r="BL12" s="4">
        <v>1</v>
      </c>
      <c r="BM12">
        <v>33.152222000000002</v>
      </c>
      <c r="BN12">
        <v>-96.796436999999997</v>
      </c>
      <c r="BO12" s="1">
        <v>3</v>
      </c>
      <c r="BP12" t="s">
        <v>123</v>
      </c>
      <c r="BQ12">
        <v>1</v>
      </c>
      <c r="BR12" s="15">
        <v>104</v>
      </c>
      <c r="BS12" s="1" t="s">
        <v>186</v>
      </c>
      <c r="BT12" s="1">
        <v>5</v>
      </c>
      <c r="BU12" s="16">
        <v>3.7610563548410081E-2</v>
      </c>
      <c r="BV12" s="1" t="s">
        <v>186</v>
      </c>
      <c r="BW12" s="17">
        <v>3</v>
      </c>
      <c r="BX12" s="17">
        <v>3</v>
      </c>
      <c r="BY12" s="17">
        <v>1</v>
      </c>
      <c r="BZ12" s="17">
        <v>1</v>
      </c>
      <c r="CA12" s="17">
        <v>2</v>
      </c>
      <c r="CB12" s="17" t="s">
        <v>154</v>
      </c>
      <c r="CC12" s="17">
        <v>2</v>
      </c>
    </row>
    <row r="13" spans="1:81" x14ac:dyDescent="0.25">
      <c r="A13" s="1" t="s">
        <v>260</v>
      </c>
      <c r="B13" t="s">
        <v>66</v>
      </c>
      <c r="C13" s="1" t="s">
        <v>2</v>
      </c>
      <c r="D13" s="4" t="s">
        <v>6</v>
      </c>
      <c r="E13" s="3">
        <v>20581</v>
      </c>
      <c r="F13" s="1">
        <v>0</v>
      </c>
      <c r="G13" s="1">
        <v>123</v>
      </c>
      <c r="H13" s="3" t="s">
        <v>205</v>
      </c>
      <c r="I13" s="4"/>
      <c r="J13" s="4"/>
      <c r="O13" t="s">
        <v>68</v>
      </c>
      <c r="P13">
        <v>35.06</v>
      </c>
      <c r="Q13">
        <v>-4.3600000000000003</v>
      </c>
      <c r="R13" s="2" t="s">
        <v>245</v>
      </c>
      <c r="S13" s="18">
        <v>41275</v>
      </c>
      <c r="T13" s="1" t="s">
        <v>67</v>
      </c>
      <c r="V13" s="1">
        <v>1098587.3999999999</v>
      </c>
      <c r="Y13">
        <v>666164.69999999995</v>
      </c>
      <c r="AD13">
        <v>735118.59</v>
      </c>
      <c r="AG13">
        <v>1706</v>
      </c>
      <c r="AH13" s="1">
        <v>1</v>
      </c>
      <c r="AI13">
        <v>32</v>
      </c>
      <c r="AJ13">
        <v>5</v>
      </c>
      <c r="AK13" t="s">
        <v>185</v>
      </c>
      <c r="AL13">
        <v>3</v>
      </c>
      <c r="AN13" t="s">
        <v>147</v>
      </c>
      <c r="AO13">
        <v>5</v>
      </c>
      <c r="AQ13">
        <v>1706</v>
      </c>
      <c r="AR13" s="1">
        <v>1</v>
      </c>
      <c r="AS13">
        <v>87</v>
      </c>
      <c r="AT13">
        <v>5</v>
      </c>
      <c r="AU13">
        <v>-1</v>
      </c>
      <c r="AV13">
        <v>87</v>
      </c>
      <c r="AW13">
        <v>10</v>
      </c>
      <c r="AX13" s="18" t="s">
        <v>165</v>
      </c>
      <c r="AY13">
        <v>1</v>
      </c>
      <c r="AZ13" s="30" t="s">
        <v>159</v>
      </c>
      <c r="BA13">
        <v>3</v>
      </c>
      <c r="BB13" s="1" t="s">
        <v>154</v>
      </c>
      <c r="BC13">
        <v>2</v>
      </c>
      <c r="BD13">
        <v>1</v>
      </c>
      <c r="BE13">
        <v>2</v>
      </c>
      <c r="BF13">
        <v>1</v>
      </c>
      <c r="BG13">
        <v>2</v>
      </c>
      <c r="BL13" s="4">
        <v>1</v>
      </c>
      <c r="BO13">
        <v>4</v>
      </c>
      <c r="BP13" t="s">
        <v>123</v>
      </c>
      <c r="BQ13">
        <v>1</v>
      </c>
      <c r="BR13">
        <v>62</v>
      </c>
      <c r="BS13" s="1" t="s">
        <v>186</v>
      </c>
      <c r="BT13" s="1">
        <v>4</v>
      </c>
      <c r="BU13" s="20">
        <v>0.95515189480352991</v>
      </c>
      <c r="BV13" s="1" t="s">
        <v>186</v>
      </c>
      <c r="BW13">
        <v>2</v>
      </c>
      <c r="BX13">
        <v>3</v>
      </c>
      <c r="BY13">
        <v>2</v>
      </c>
      <c r="BZ13">
        <v>1</v>
      </c>
      <c r="CA13">
        <v>1</v>
      </c>
    </row>
    <row r="14" spans="1:81" x14ac:dyDescent="0.25">
      <c r="A14" s="1" t="s">
        <v>260</v>
      </c>
      <c r="B14" t="s">
        <v>66</v>
      </c>
      <c r="C14" s="1" t="s">
        <v>2</v>
      </c>
      <c r="D14" s="4" t="s">
        <v>6</v>
      </c>
      <c r="E14" s="3">
        <v>19821</v>
      </c>
      <c r="F14" s="1">
        <v>0</v>
      </c>
      <c r="G14" s="1">
        <v>123</v>
      </c>
      <c r="H14" s="3" t="s">
        <v>202</v>
      </c>
      <c r="I14" s="4"/>
      <c r="J14" s="4"/>
      <c r="O14" t="s">
        <v>226</v>
      </c>
      <c r="P14">
        <v>7.83</v>
      </c>
      <c r="Q14">
        <v>80.08</v>
      </c>
      <c r="R14" s="2" t="s">
        <v>242</v>
      </c>
      <c r="S14" s="18">
        <v>41275</v>
      </c>
      <c r="T14" s="1" t="s">
        <v>67</v>
      </c>
      <c r="V14" s="1">
        <v>1108090.8</v>
      </c>
      <c r="Y14">
        <v>692838.46799999999</v>
      </c>
      <c r="AD14">
        <v>689927.38199999998</v>
      </c>
      <c r="AG14">
        <v>5986</v>
      </c>
      <c r="AH14" s="1">
        <v>2</v>
      </c>
      <c r="AI14">
        <v>17</v>
      </c>
      <c r="AJ14">
        <v>5</v>
      </c>
      <c r="AK14" t="s">
        <v>185</v>
      </c>
      <c r="AL14">
        <v>6</v>
      </c>
      <c r="AN14" t="s">
        <v>147</v>
      </c>
      <c r="AO14">
        <v>4</v>
      </c>
      <c r="AQ14">
        <v>5986</v>
      </c>
      <c r="AR14" s="1">
        <v>2</v>
      </c>
      <c r="AS14">
        <v>38</v>
      </c>
      <c r="AT14">
        <v>4</v>
      </c>
      <c r="AU14">
        <v>-1</v>
      </c>
      <c r="AV14">
        <v>38</v>
      </c>
      <c r="AW14">
        <v>9</v>
      </c>
      <c r="AX14" s="18" t="s">
        <v>167</v>
      </c>
      <c r="AY14">
        <v>4</v>
      </c>
      <c r="AZ14" s="30" t="s">
        <v>154</v>
      </c>
      <c r="BB14" s="1" t="s">
        <v>154</v>
      </c>
      <c r="BC14">
        <v>0</v>
      </c>
      <c r="BD14">
        <v>2</v>
      </c>
      <c r="BE14">
        <v>3</v>
      </c>
      <c r="BF14">
        <v>2</v>
      </c>
      <c r="BG14">
        <v>3</v>
      </c>
      <c r="BL14" s="4">
        <v>1</v>
      </c>
      <c r="BO14">
        <v>3</v>
      </c>
      <c r="BP14" t="s">
        <v>123</v>
      </c>
      <c r="BQ14">
        <v>1</v>
      </c>
      <c r="BR14">
        <v>116</v>
      </c>
      <c r="BS14" s="1" t="s">
        <v>186</v>
      </c>
      <c r="BT14" s="1">
        <v>5</v>
      </c>
      <c r="BU14" s="20">
        <v>0.32823973520475058</v>
      </c>
      <c r="BV14" s="1" t="s">
        <v>186</v>
      </c>
      <c r="BW14">
        <v>2</v>
      </c>
      <c r="BX14">
        <v>2</v>
      </c>
      <c r="BY14">
        <v>1</v>
      </c>
      <c r="BZ14">
        <v>3</v>
      </c>
      <c r="CA14">
        <v>2</v>
      </c>
    </row>
    <row r="15" spans="1:81" x14ac:dyDescent="0.25">
      <c r="A15" s="1" t="s">
        <v>260</v>
      </c>
      <c r="B15" t="s">
        <v>66</v>
      </c>
      <c r="C15" s="1" t="s">
        <v>2</v>
      </c>
      <c r="D15" s="4" t="s">
        <v>6</v>
      </c>
      <c r="E15" s="3">
        <v>23572</v>
      </c>
      <c r="F15" s="1">
        <v>0</v>
      </c>
      <c r="G15" s="1">
        <v>123</v>
      </c>
      <c r="H15" s="3" t="s">
        <v>209</v>
      </c>
      <c r="I15" s="4"/>
      <c r="J15" s="4"/>
      <c r="O15" t="s">
        <v>230</v>
      </c>
      <c r="P15">
        <v>51.4</v>
      </c>
      <c r="Q15">
        <v>5.48</v>
      </c>
      <c r="R15" s="2" t="s">
        <v>235</v>
      </c>
      <c r="S15" s="18">
        <v>41275</v>
      </c>
      <c r="T15" s="1" t="s">
        <v>67</v>
      </c>
      <c r="V15" s="1">
        <v>1148664</v>
      </c>
      <c r="Y15">
        <v>623098.00800000003</v>
      </c>
      <c r="AD15">
        <v>718437.12</v>
      </c>
      <c r="AG15">
        <v>5945</v>
      </c>
      <c r="AH15" s="1">
        <v>2</v>
      </c>
      <c r="AI15">
        <v>11</v>
      </c>
      <c r="AJ15">
        <v>4</v>
      </c>
      <c r="AK15" t="s">
        <v>185</v>
      </c>
      <c r="AL15">
        <v>2</v>
      </c>
      <c r="AN15" t="s">
        <v>147</v>
      </c>
      <c r="AO15">
        <v>6</v>
      </c>
      <c r="AQ15">
        <v>5945</v>
      </c>
      <c r="AR15" s="1">
        <v>2</v>
      </c>
      <c r="AS15">
        <v>84</v>
      </c>
      <c r="AT15">
        <v>5</v>
      </c>
      <c r="AU15">
        <v>-1</v>
      </c>
      <c r="AV15">
        <v>84</v>
      </c>
      <c r="AW15">
        <v>9</v>
      </c>
      <c r="AX15" s="18" t="s">
        <v>162</v>
      </c>
      <c r="AY15">
        <v>3</v>
      </c>
      <c r="AZ15" s="30" t="s">
        <v>154</v>
      </c>
      <c r="BB15" s="1" t="s">
        <v>154</v>
      </c>
      <c r="BC15">
        <v>3</v>
      </c>
      <c r="BD15">
        <v>2</v>
      </c>
      <c r="BE15">
        <v>0</v>
      </c>
      <c r="BF15">
        <v>2</v>
      </c>
      <c r="BG15">
        <v>1</v>
      </c>
      <c r="BL15" s="4">
        <v>1</v>
      </c>
      <c r="BO15">
        <v>4</v>
      </c>
      <c r="BP15" t="s">
        <v>123</v>
      </c>
      <c r="BQ15">
        <v>1</v>
      </c>
      <c r="BR15">
        <v>109</v>
      </c>
      <c r="BS15" s="1" t="s">
        <v>186</v>
      </c>
      <c r="BT15" s="1">
        <v>5</v>
      </c>
      <c r="BU15" s="20">
        <v>1.4016099236115576E-2</v>
      </c>
      <c r="BV15" s="1" t="s">
        <v>186</v>
      </c>
      <c r="BW15">
        <v>2</v>
      </c>
      <c r="BX15">
        <v>2</v>
      </c>
      <c r="BY15">
        <v>1</v>
      </c>
      <c r="BZ15">
        <v>2</v>
      </c>
      <c r="CA15">
        <v>2</v>
      </c>
    </row>
    <row r="16" spans="1:81" x14ac:dyDescent="0.25">
      <c r="A16" s="1" t="s">
        <v>260</v>
      </c>
      <c r="B16" t="s">
        <v>66</v>
      </c>
      <c r="C16" s="1" t="s">
        <v>2</v>
      </c>
      <c r="D16" s="4" t="s">
        <v>6</v>
      </c>
      <c r="E16" s="3">
        <v>24635</v>
      </c>
      <c r="F16" s="1">
        <v>0</v>
      </c>
      <c r="G16" s="1">
        <v>123</v>
      </c>
      <c r="H16" s="3" t="s">
        <v>210</v>
      </c>
      <c r="I16" s="4"/>
      <c r="J16" s="4"/>
      <c r="O16" t="s">
        <v>231</v>
      </c>
      <c r="P16">
        <v>-3.9</v>
      </c>
      <c r="Q16">
        <v>141.19999999999999</v>
      </c>
      <c r="R16" s="2" t="s">
        <v>247</v>
      </c>
      <c r="S16" s="18">
        <v>41275</v>
      </c>
      <c r="T16" s="1" t="s">
        <v>67</v>
      </c>
      <c r="V16" s="27">
        <v>977562</v>
      </c>
      <c r="Y16">
        <v>440584.92</v>
      </c>
      <c r="AD16">
        <v>1032805.62</v>
      </c>
      <c r="AG16">
        <v>4335</v>
      </c>
      <c r="AH16" s="1">
        <v>1</v>
      </c>
      <c r="AI16">
        <v>12</v>
      </c>
      <c r="AJ16">
        <v>4</v>
      </c>
      <c r="AK16" t="s">
        <v>185</v>
      </c>
      <c r="AL16">
        <v>1</v>
      </c>
      <c r="AN16" t="s">
        <v>147</v>
      </c>
      <c r="AO16">
        <v>3</v>
      </c>
      <c r="AQ16">
        <v>4335</v>
      </c>
      <c r="AR16" s="1">
        <v>1</v>
      </c>
      <c r="AS16">
        <v>122</v>
      </c>
      <c r="AT16">
        <v>6</v>
      </c>
      <c r="AU16">
        <v>0</v>
      </c>
      <c r="AV16">
        <v>122</v>
      </c>
      <c r="AW16">
        <v>11</v>
      </c>
      <c r="AX16" s="18" t="s">
        <v>173</v>
      </c>
      <c r="AY16">
        <v>1</v>
      </c>
      <c r="AZ16" s="30" t="s">
        <v>161</v>
      </c>
      <c r="BA16">
        <v>2</v>
      </c>
      <c r="BB16" s="1" t="s">
        <v>154</v>
      </c>
      <c r="BC16">
        <v>1</v>
      </c>
      <c r="BD16">
        <v>2</v>
      </c>
      <c r="BE16">
        <v>2</v>
      </c>
      <c r="BF16">
        <v>3</v>
      </c>
      <c r="BG16">
        <v>3</v>
      </c>
      <c r="BL16" s="4">
        <v>1</v>
      </c>
      <c r="BO16">
        <v>2</v>
      </c>
      <c r="BP16" t="s">
        <v>123</v>
      </c>
      <c r="BQ16">
        <v>1</v>
      </c>
      <c r="BR16">
        <v>22</v>
      </c>
      <c r="BS16" s="1" t="s">
        <v>186</v>
      </c>
      <c r="BT16" s="1">
        <v>3</v>
      </c>
      <c r="BU16" s="20">
        <v>1.0437922036547476E-2</v>
      </c>
      <c r="BV16" s="1" t="s">
        <v>186</v>
      </c>
      <c r="BW16">
        <v>3</v>
      </c>
      <c r="BX16">
        <v>1</v>
      </c>
      <c r="BY16">
        <v>1</v>
      </c>
      <c r="BZ16">
        <v>1</v>
      </c>
      <c r="CA16">
        <v>1</v>
      </c>
    </row>
    <row r="17" spans="1:81" x14ac:dyDescent="0.25">
      <c r="A17" s="1" t="s">
        <v>260</v>
      </c>
      <c r="B17" t="s">
        <v>66</v>
      </c>
      <c r="C17" s="1" t="s">
        <v>2</v>
      </c>
      <c r="D17" s="4" t="s">
        <v>6</v>
      </c>
      <c r="E17" s="3">
        <v>4161</v>
      </c>
      <c r="F17" s="1">
        <v>0</v>
      </c>
      <c r="G17" s="1">
        <v>123</v>
      </c>
      <c r="H17" s="3" t="s">
        <v>137</v>
      </c>
      <c r="I17" s="4"/>
      <c r="J17" s="4"/>
      <c r="K17" t="s">
        <v>88</v>
      </c>
      <c r="L17" t="s">
        <v>101</v>
      </c>
      <c r="M17" t="s">
        <v>122</v>
      </c>
      <c r="N17">
        <v>89110</v>
      </c>
      <c r="O17" s="1" t="s">
        <v>5</v>
      </c>
      <c r="P17">
        <v>36.183652000000002</v>
      </c>
      <c r="Q17">
        <v>-115.12503100000001</v>
      </c>
      <c r="R17" s="2" t="s">
        <v>1</v>
      </c>
      <c r="S17" s="18">
        <v>41640</v>
      </c>
      <c r="T17" s="1" t="s">
        <v>67</v>
      </c>
      <c r="V17" s="1">
        <v>1065660</v>
      </c>
      <c r="Y17">
        <v>596769.6</v>
      </c>
      <c r="AD17">
        <v>745962</v>
      </c>
      <c r="AG17" s="1">
        <v>70994</v>
      </c>
      <c r="AH17" s="1">
        <v>5</v>
      </c>
      <c r="AI17">
        <v>6</v>
      </c>
      <c r="AJ17">
        <v>3</v>
      </c>
      <c r="AK17" t="s">
        <v>185</v>
      </c>
      <c r="AL17">
        <v>2</v>
      </c>
      <c r="AN17" t="s">
        <v>147</v>
      </c>
      <c r="AO17">
        <v>1</v>
      </c>
      <c r="AQ17" s="1">
        <v>70994</v>
      </c>
      <c r="AR17" s="1">
        <v>5</v>
      </c>
      <c r="AS17">
        <v>15</v>
      </c>
      <c r="AT17">
        <v>3</v>
      </c>
      <c r="AU17">
        <v>1</v>
      </c>
      <c r="AV17">
        <v>15</v>
      </c>
      <c r="AW17">
        <v>10</v>
      </c>
      <c r="AX17" s="18" t="s">
        <v>177</v>
      </c>
      <c r="AY17">
        <v>3</v>
      </c>
      <c r="AZ17" s="30" t="s">
        <v>154</v>
      </c>
      <c r="BB17" s="1" t="s">
        <v>154</v>
      </c>
      <c r="BC17" s="1">
        <v>3</v>
      </c>
      <c r="BD17" s="1">
        <v>3</v>
      </c>
      <c r="BE17">
        <v>1</v>
      </c>
      <c r="BF17">
        <v>1</v>
      </c>
      <c r="BG17">
        <f>IF(BE17&lt;=3,BE17,BF17)</f>
        <v>1</v>
      </c>
      <c r="BL17" s="4">
        <v>1</v>
      </c>
      <c r="BM17">
        <v>36.183652000000002</v>
      </c>
      <c r="BN17">
        <v>-115.12503100000001</v>
      </c>
      <c r="BO17" s="1">
        <v>1</v>
      </c>
      <c r="BP17" t="s">
        <v>123</v>
      </c>
      <c r="BQ17">
        <v>1</v>
      </c>
      <c r="BR17" s="15">
        <v>79</v>
      </c>
      <c r="BS17" s="1" t="s">
        <v>186</v>
      </c>
      <c r="BT17" s="1">
        <v>4</v>
      </c>
      <c r="BU17" s="16">
        <v>0.93871143034521409</v>
      </c>
      <c r="BV17" s="1" t="s">
        <v>186</v>
      </c>
      <c r="BW17" s="17">
        <v>2</v>
      </c>
      <c r="BX17" s="17">
        <v>3</v>
      </c>
      <c r="BY17" s="17">
        <v>2</v>
      </c>
      <c r="BZ17" s="17">
        <v>2</v>
      </c>
      <c r="CA17" s="17">
        <v>3</v>
      </c>
      <c r="CB17" s="17" t="s">
        <v>154</v>
      </c>
      <c r="CC17" s="17">
        <v>3</v>
      </c>
    </row>
    <row r="18" spans="1:81" x14ac:dyDescent="0.25">
      <c r="A18" s="1" t="s">
        <v>260</v>
      </c>
      <c r="B18" t="s">
        <v>66</v>
      </c>
      <c r="C18" s="1" t="s">
        <v>2</v>
      </c>
      <c r="D18" s="4" t="s">
        <v>6</v>
      </c>
      <c r="E18" s="3">
        <v>522</v>
      </c>
      <c r="F18" s="1">
        <v>0</v>
      </c>
      <c r="G18" s="1">
        <v>123</v>
      </c>
      <c r="H18" s="3" t="s">
        <v>127</v>
      </c>
      <c r="I18" s="4"/>
      <c r="J18" s="4"/>
      <c r="K18" t="s">
        <v>89</v>
      </c>
      <c r="L18" t="s">
        <v>107</v>
      </c>
      <c r="M18" t="s">
        <v>107</v>
      </c>
      <c r="N18">
        <v>90022</v>
      </c>
      <c r="O18" s="1" t="s">
        <v>5</v>
      </c>
      <c r="P18">
        <v>33.896563999999998</v>
      </c>
      <c r="Q18">
        <v>-118.176502</v>
      </c>
      <c r="R18" s="2" t="s">
        <v>1</v>
      </c>
      <c r="S18" s="18">
        <v>41640</v>
      </c>
      <c r="T18" s="1" t="s">
        <v>67</v>
      </c>
      <c r="V18" s="27">
        <v>996480</v>
      </c>
      <c r="Y18">
        <v>647712</v>
      </c>
      <c r="AD18">
        <v>757324.80000000005</v>
      </c>
      <c r="AG18" s="1">
        <v>67179</v>
      </c>
      <c r="AH18" s="1">
        <v>5</v>
      </c>
      <c r="AI18">
        <v>4</v>
      </c>
      <c r="AJ18">
        <v>2</v>
      </c>
      <c r="AK18" t="s">
        <v>185</v>
      </c>
      <c r="AL18">
        <v>6</v>
      </c>
      <c r="AN18" t="s">
        <v>147</v>
      </c>
      <c r="AO18">
        <v>5</v>
      </c>
      <c r="AQ18" s="1">
        <v>67179</v>
      </c>
      <c r="AR18" s="1">
        <v>5</v>
      </c>
      <c r="AS18">
        <v>72</v>
      </c>
      <c r="AT18">
        <v>5</v>
      </c>
      <c r="AU18">
        <v>1</v>
      </c>
      <c r="AV18">
        <v>72</v>
      </c>
      <c r="AW18">
        <v>12</v>
      </c>
      <c r="AX18" s="18" t="s">
        <v>155</v>
      </c>
      <c r="AY18">
        <v>2</v>
      </c>
      <c r="AZ18" s="30" t="s">
        <v>154</v>
      </c>
      <c r="BB18" s="1" t="s">
        <v>154</v>
      </c>
      <c r="BC18" s="1">
        <v>1</v>
      </c>
      <c r="BD18" s="1">
        <v>1</v>
      </c>
      <c r="BE18">
        <v>0</v>
      </c>
      <c r="BF18">
        <v>1</v>
      </c>
      <c r="BG18">
        <f>IF(BE18&lt;=3,BE18,BF18)</f>
        <v>0</v>
      </c>
      <c r="BL18" s="4">
        <v>1</v>
      </c>
      <c r="BM18">
        <v>33.896563999999998</v>
      </c>
      <c r="BN18">
        <v>-118.176502</v>
      </c>
      <c r="BO18" s="1">
        <v>1</v>
      </c>
      <c r="BP18" t="s">
        <v>123</v>
      </c>
      <c r="BQ18">
        <v>1</v>
      </c>
      <c r="BR18" s="15">
        <v>63</v>
      </c>
      <c r="BS18" s="1" t="s">
        <v>186</v>
      </c>
      <c r="BT18" s="1">
        <v>4</v>
      </c>
      <c r="BU18" s="16">
        <v>0.618696526839421</v>
      </c>
      <c r="BV18" s="1" t="s">
        <v>186</v>
      </c>
      <c r="BW18" s="17">
        <v>1</v>
      </c>
      <c r="BX18" s="17">
        <v>2</v>
      </c>
      <c r="BY18" s="17">
        <v>2</v>
      </c>
      <c r="BZ18" s="17">
        <v>2</v>
      </c>
      <c r="CA18" s="17">
        <v>1</v>
      </c>
      <c r="CB18" s="17">
        <v>2</v>
      </c>
      <c r="CC18" s="17">
        <v>1</v>
      </c>
    </row>
    <row r="19" spans="1:81" x14ac:dyDescent="0.25">
      <c r="A19" s="1" t="s">
        <v>260</v>
      </c>
      <c r="B19" t="s">
        <v>66</v>
      </c>
      <c r="C19" s="1" t="s">
        <v>2</v>
      </c>
      <c r="D19" s="4" t="s">
        <v>6</v>
      </c>
      <c r="E19" s="3">
        <v>519</v>
      </c>
      <c r="F19" s="1">
        <v>0</v>
      </c>
      <c r="G19" s="1">
        <v>123</v>
      </c>
      <c r="H19" s="3" t="s">
        <v>126</v>
      </c>
      <c r="I19" s="4"/>
      <c r="J19" s="4"/>
      <c r="K19" t="s">
        <v>89</v>
      </c>
      <c r="L19" t="s">
        <v>107</v>
      </c>
      <c r="M19" t="s">
        <v>107</v>
      </c>
      <c r="N19">
        <v>90019</v>
      </c>
      <c r="O19" s="1" t="s">
        <v>5</v>
      </c>
      <c r="P19">
        <v>33.786594000000001</v>
      </c>
      <c r="Q19">
        <v>-118.29866199999999</v>
      </c>
      <c r="R19" s="2" t="s">
        <v>1</v>
      </c>
      <c r="S19" s="18">
        <v>41640</v>
      </c>
      <c r="T19" s="1" t="s">
        <v>67</v>
      </c>
      <c r="V19" s="27">
        <v>943260</v>
      </c>
      <c r="Y19">
        <v>669714.6</v>
      </c>
      <c r="AD19">
        <v>754608</v>
      </c>
      <c r="AG19" s="1">
        <v>64458</v>
      </c>
      <c r="AH19" s="1">
        <v>5</v>
      </c>
      <c r="AI19">
        <v>9</v>
      </c>
      <c r="AJ19">
        <v>3</v>
      </c>
      <c r="AK19" t="s">
        <v>185</v>
      </c>
      <c r="AL19">
        <v>1</v>
      </c>
      <c r="AN19" t="s">
        <v>147</v>
      </c>
      <c r="AO19">
        <v>1</v>
      </c>
      <c r="AQ19" s="1">
        <v>64458</v>
      </c>
      <c r="AR19" s="1">
        <v>5</v>
      </c>
      <c r="AS19">
        <v>76</v>
      </c>
      <c r="AT19">
        <v>5</v>
      </c>
      <c r="AU19">
        <v>1</v>
      </c>
      <c r="AV19">
        <v>76</v>
      </c>
      <c r="AW19">
        <v>9</v>
      </c>
      <c r="AX19" s="18" t="s">
        <v>152</v>
      </c>
      <c r="AY19">
        <v>2</v>
      </c>
      <c r="AZ19" s="30" t="s">
        <v>149</v>
      </c>
      <c r="BA19">
        <v>4</v>
      </c>
      <c r="BB19" s="1" t="s">
        <v>154</v>
      </c>
      <c r="BC19" s="1">
        <v>2</v>
      </c>
      <c r="BD19" s="1">
        <v>1</v>
      </c>
      <c r="BE19">
        <v>2</v>
      </c>
      <c r="BF19">
        <v>2</v>
      </c>
      <c r="BG19">
        <f>IF(BE19&lt;=3,BE19,BF19)</f>
        <v>2</v>
      </c>
      <c r="BL19" s="4">
        <v>1</v>
      </c>
      <c r="BM19">
        <v>33.786594000000001</v>
      </c>
      <c r="BN19">
        <v>-118.29866199999999</v>
      </c>
      <c r="BO19" s="1">
        <v>3</v>
      </c>
      <c r="BP19" t="s">
        <v>123</v>
      </c>
      <c r="BQ19">
        <v>1</v>
      </c>
      <c r="BR19" s="15">
        <v>84</v>
      </c>
      <c r="BS19" s="1" t="s">
        <v>186</v>
      </c>
      <c r="BT19" s="1">
        <v>4</v>
      </c>
      <c r="BU19" s="16">
        <v>0.50012027124785174</v>
      </c>
      <c r="BV19" s="1" t="s">
        <v>186</v>
      </c>
      <c r="BW19" s="17">
        <v>2</v>
      </c>
      <c r="BX19" s="17">
        <v>1</v>
      </c>
      <c r="BY19" s="17">
        <v>2</v>
      </c>
      <c r="BZ19" s="17">
        <v>1</v>
      </c>
      <c r="CA19" s="17">
        <v>2</v>
      </c>
      <c r="CB19" s="17">
        <v>3</v>
      </c>
      <c r="CC19" s="17">
        <v>2</v>
      </c>
    </row>
    <row r="20" spans="1:81" x14ac:dyDescent="0.25">
      <c r="A20" s="1" t="s">
        <v>260</v>
      </c>
      <c r="B20" t="s">
        <v>66</v>
      </c>
      <c r="C20" s="1" t="s">
        <v>2</v>
      </c>
      <c r="D20" s="4" t="s">
        <v>6</v>
      </c>
      <c r="E20" s="3">
        <v>8459</v>
      </c>
      <c r="F20" s="1">
        <v>0</v>
      </c>
      <c r="G20" s="1">
        <v>123</v>
      </c>
      <c r="H20" s="3" t="s">
        <v>191</v>
      </c>
      <c r="I20" s="4"/>
      <c r="J20" s="4"/>
      <c r="O20" t="s">
        <v>217</v>
      </c>
      <c r="P20">
        <v>41.4</v>
      </c>
      <c r="Q20">
        <v>25.36</v>
      </c>
      <c r="R20" s="2" t="s">
        <v>257</v>
      </c>
      <c r="S20" s="18">
        <v>41640</v>
      </c>
      <c r="T20" s="1" t="s">
        <v>67</v>
      </c>
      <c r="V20" s="1">
        <v>1141044.3</v>
      </c>
      <c r="Y20">
        <v>673216.13699999999</v>
      </c>
      <c r="AD20">
        <v>552132.50399999996</v>
      </c>
      <c r="AG20" s="1">
        <v>2307</v>
      </c>
      <c r="AH20" s="1">
        <v>1</v>
      </c>
      <c r="AI20">
        <v>24</v>
      </c>
      <c r="AJ20">
        <v>5</v>
      </c>
      <c r="AK20" t="s">
        <v>185</v>
      </c>
      <c r="AL20">
        <v>3</v>
      </c>
      <c r="AN20" t="s">
        <v>147</v>
      </c>
      <c r="AO20">
        <v>3</v>
      </c>
      <c r="AQ20" s="1">
        <v>2307</v>
      </c>
      <c r="AR20" s="1">
        <v>1</v>
      </c>
      <c r="AS20">
        <v>102</v>
      </c>
      <c r="AT20">
        <v>6</v>
      </c>
      <c r="AU20">
        <v>0</v>
      </c>
      <c r="AV20">
        <v>102</v>
      </c>
      <c r="AW20">
        <v>10</v>
      </c>
      <c r="AX20" s="18" t="s">
        <v>179</v>
      </c>
      <c r="AY20">
        <v>1</v>
      </c>
      <c r="AZ20" s="30" t="s">
        <v>176</v>
      </c>
      <c r="BA20">
        <v>2</v>
      </c>
      <c r="BB20" s="1" t="s">
        <v>154</v>
      </c>
      <c r="BC20">
        <v>0</v>
      </c>
      <c r="BD20">
        <v>0</v>
      </c>
      <c r="BE20">
        <v>3</v>
      </c>
      <c r="BF20">
        <v>1</v>
      </c>
      <c r="BG20">
        <v>1</v>
      </c>
      <c r="BL20" s="4">
        <v>1</v>
      </c>
      <c r="BO20">
        <v>3</v>
      </c>
      <c r="BP20" t="s">
        <v>123</v>
      </c>
      <c r="BQ20">
        <v>1</v>
      </c>
      <c r="BR20">
        <v>26</v>
      </c>
      <c r="BS20" s="1" t="s">
        <v>186</v>
      </c>
      <c r="BT20" s="1">
        <v>3</v>
      </c>
      <c r="BU20" s="20">
        <v>0.67719514329210895</v>
      </c>
      <c r="BV20" s="1" t="s">
        <v>186</v>
      </c>
      <c r="BW20">
        <v>2</v>
      </c>
      <c r="BX20">
        <v>2</v>
      </c>
      <c r="BY20">
        <v>3</v>
      </c>
      <c r="BZ20">
        <v>1</v>
      </c>
      <c r="CA20">
        <v>1</v>
      </c>
    </row>
    <row r="21" spans="1:81" x14ac:dyDescent="0.25">
      <c r="A21" s="1" t="s">
        <v>260</v>
      </c>
      <c r="B21" t="s">
        <v>66</v>
      </c>
      <c r="C21" s="1" t="s">
        <v>2</v>
      </c>
      <c r="D21" s="4" t="s">
        <v>6</v>
      </c>
      <c r="E21" s="3">
        <v>27776</v>
      </c>
      <c r="F21" s="1">
        <v>0</v>
      </c>
      <c r="G21" s="1">
        <v>123</v>
      </c>
      <c r="H21" s="3" t="s">
        <v>214</v>
      </c>
      <c r="I21" s="4"/>
      <c r="J21" s="4"/>
      <c r="O21" t="s">
        <v>233</v>
      </c>
      <c r="P21">
        <v>9.8833333000000003</v>
      </c>
      <c r="Q21">
        <v>49.95</v>
      </c>
      <c r="R21" s="2" t="s">
        <v>258</v>
      </c>
      <c r="S21" s="18">
        <v>41640</v>
      </c>
      <c r="T21" s="1" t="s">
        <v>67</v>
      </c>
      <c r="V21" s="27">
        <v>941638.5</v>
      </c>
      <c r="Y21">
        <v>372556.50300000003</v>
      </c>
      <c r="AD21">
        <v>1015529.427</v>
      </c>
      <c r="AG21">
        <v>716</v>
      </c>
      <c r="AH21" s="1">
        <v>1</v>
      </c>
      <c r="AI21">
        <v>19</v>
      </c>
      <c r="AJ21">
        <v>5</v>
      </c>
      <c r="AK21" t="s">
        <v>185</v>
      </c>
      <c r="AL21">
        <v>2</v>
      </c>
      <c r="AN21" t="s">
        <v>147</v>
      </c>
      <c r="AO21">
        <v>6</v>
      </c>
      <c r="AQ21">
        <v>716</v>
      </c>
      <c r="AR21" s="1">
        <v>1</v>
      </c>
      <c r="AS21">
        <v>102</v>
      </c>
      <c r="AT21">
        <v>6</v>
      </c>
      <c r="AU21">
        <v>-1</v>
      </c>
      <c r="AV21">
        <v>102</v>
      </c>
      <c r="AW21">
        <v>10</v>
      </c>
      <c r="AX21" s="18" t="s">
        <v>179</v>
      </c>
      <c r="AY21">
        <v>1</v>
      </c>
      <c r="AZ21" s="30" t="s">
        <v>176</v>
      </c>
      <c r="BA21">
        <v>2</v>
      </c>
      <c r="BB21" s="1" t="s">
        <v>154</v>
      </c>
      <c r="BC21">
        <v>2</v>
      </c>
      <c r="BD21">
        <v>1</v>
      </c>
      <c r="BE21">
        <v>3</v>
      </c>
      <c r="BF21">
        <v>3</v>
      </c>
      <c r="BG21">
        <v>2</v>
      </c>
      <c r="BL21" s="4">
        <v>1</v>
      </c>
      <c r="BO21">
        <v>3</v>
      </c>
      <c r="BP21" t="s">
        <v>123</v>
      </c>
      <c r="BQ21">
        <v>1</v>
      </c>
      <c r="BR21">
        <v>54</v>
      </c>
      <c r="BS21" s="1" t="s">
        <v>186</v>
      </c>
      <c r="BT21" s="1">
        <v>4</v>
      </c>
      <c r="BU21" s="20">
        <v>0.1137481051190018</v>
      </c>
      <c r="BV21" s="1" t="s">
        <v>186</v>
      </c>
      <c r="BW21">
        <v>1</v>
      </c>
      <c r="BX21">
        <v>3</v>
      </c>
      <c r="BY21">
        <v>1</v>
      </c>
      <c r="BZ21">
        <v>2</v>
      </c>
      <c r="CA21">
        <v>3</v>
      </c>
    </row>
    <row r="22" spans="1:81" x14ac:dyDescent="0.25">
      <c r="A22" s="1" t="s">
        <v>260</v>
      </c>
      <c r="B22" t="s">
        <v>66</v>
      </c>
      <c r="C22" s="1" t="s">
        <v>2</v>
      </c>
      <c r="D22" s="4" t="s">
        <v>6</v>
      </c>
      <c r="E22" s="3">
        <v>16930</v>
      </c>
      <c r="F22" s="1">
        <v>0</v>
      </c>
      <c r="G22" s="1">
        <v>123</v>
      </c>
      <c r="H22" s="3" t="s">
        <v>199</v>
      </c>
      <c r="I22" s="4"/>
      <c r="J22" s="4"/>
      <c r="O22" t="s">
        <v>223</v>
      </c>
      <c r="P22">
        <v>54.38</v>
      </c>
      <c r="Q22">
        <v>-4.38</v>
      </c>
      <c r="R22" s="2" t="s">
        <v>239</v>
      </c>
      <c r="S22" s="18">
        <v>42005</v>
      </c>
      <c r="T22" s="1" t="s">
        <v>67</v>
      </c>
      <c r="V22" s="27">
        <v>943843.8</v>
      </c>
      <c r="Y22">
        <v>495643.28399999999</v>
      </c>
      <c r="AD22">
        <v>864744.67799999996</v>
      </c>
      <c r="AG22" s="2">
        <v>5908</v>
      </c>
      <c r="AH22" s="1">
        <v>2</v>
      </c>
      <c r="AI22">
        <v>21</v>
      </c>
      <c r="AJ22">
        <v>5</v>
      </c>
      <c r="AK22" t="s">
        <v>185</v>
      </c>
      <c r="AL22">
        <v>1</v>
      </c>
      <c r="AN22" t="s">
        <v>147</v>
      </c>
      <c r="AO22">
        <v>6</v>
      </c>
      <c r="AQ22" s="2">
        <v>5908</v>
      </c>
      <c r="AR22" s="1">
        <v>2</v>
      </c>
      <c r="AS22">
        <v>70</v>
      </c>
      <c r="AT22">
        <v>5</v>
      </c>
      <c r="AU22">
        <v>0</v>
      </c>
      <c r="AV22">
        <v>70</v>
      </c>
      <c r="AW22">
        <v>10</v>
      </c>
      <c r="AX22" s="18" t="s">
        <v>148</v>
      </c>
      <c r="AY22">
        <v>1</v>
      </c>
      <c r="AZ22" s="30" t="s">
        <v>162</v>
      </c>
      <c r="BA22">
        <v>3</v>
      </c>
      <c r="BB22" s="1" t="s">
        <v>154</v>
      </c>
      <c r="BC22">
        <v>3</v>
      </c>
      <c r="BD22">
        <v>0</v>
      </c>
      <c r="BE22">
        <v>2</v>
      </c>
      <c r="BF22">
        <v>1</v>
      </c>
      <c r="BG22">
        <v>0</v>
      </c>
      <c r="BL22" s="4">
        <v>1</v>
      </c>
      <c r="BO22">
        <v>3</v>
      </c>
      <c r="BP22" t="s">
        <v>123</v>
      </c>
      <c r="BQ22">
        <v>1</v>
      </c>
      <c r="BR22">
        <v>65</v>
      </c>
      <c r="BS22" s="1" t="s">
        <v>186</v>
      </c>
      <c r="BT22" s="1">
        <v>4</v>
      </c>
      <c r="BU22" s="20">
        <v>0.94452762306497284</v>
      </c>
      <c r="BV22" s="1" t="s">
        <v>186</v>
      </c>
      <c r="BW22">
        <v>3</v>
      </c>
      <c r="BX22">
        <v>2</v>
      </c>
      <c r="BY22">
        <v>2</v>
      </c>
      <c r="BZ22">
        <v>1</v>
      </c>
      <c r="CA22">
        <v>3</v>
      </c>
    </row>
    <row r="23" spans="1:81" x14ac:dyDescent="0.25">
      <c r="A23" s="1" t="s">
        <v>260</v>
      </c>
      <c r="B23" t="s">
        <v>66</v>
      </c>
      <c r="C23" s="1" t="s">
        <v>2</v>
      </c>
      <c r="D23" s="4" t="s">
        <v>6</v>
      </c>
      <c r="E23" s="3">
        <v>29917</v>
      </c>
      <c r="F23" s="1">
        <v>0</v>
      </c>
      <c r="G23" s="1">
        <v>123</v>
      </c>
      <c r="H23" s="3" t="s">
        <v>215</v>
      </c>
      <c r="I23" s="4"/>
      <c r="J23" s="4"/>
      <c r="O23" t="s">
        <v>234</v>
      </c>
      <c r="P23">
        <v>39.033333300000002</v>
      </c>
      <c r="Q23">
        <v>67.382499999999993</v>
      </c>
      <c r="R23" s="2" t="s">
        <v>249</v>
      </c>
      <c r="S23" s="18">
        <v>42005</v>
      </c>
      <c r="T23" s="1" t="s">
        <v>67</v>
      </c>
      <c r="V23" s="1">
        <v>1118943</v>
      </c>
      <c r="Y23">
        <v>578866.51199999999</v>
      </c>
      <c r="AD23">
        <v>589309.98</v>
      </c>
      <c r="AG23" s="2">
        <v>6502</v>
      </c>
      <c r="AH23" s="1">
        <v>2</v>
      </c>
      <c r="AI23">
        <v>11</v>
      </c>
      <c r="AJ23">
        <v>4</v>
      </c>
      <c r="AK23" t="s">
        <v>185</v>
      </c>
      <c r="AL23">
        <v>6</v>
      </c>
      <c r="AN23" t="s">
        <v>147</v>
      </c>
      <c r="AO23">
        <v>4</v>
      </c>
      <c r="AQ23" s="2">
        <v>6502</v>
      </c>
      <c r="AR23" s="1">
        <v>2</v>
      </c>
      <c r="AS23">
        <v>23</v>
      </c>
      <c r="AT23">
        <v>4</v>
      </c>
      <c r="AU23">
        <v>0</v>
      </c>
      <c r="AV23">
        <v>23</v>
      </c>
      <c r="AW23">
        <v>10</v>
      </c>
      <c r="AX23" s="18" t="s">
        <v>177</v>
      </c>
      <c r="AY23">
        <v>3</v>
      </c>
      <c r="AZ23" s="30" t="s">
        <v>154</v>
      </c>
      <c r="BB23" s="1" t="s">
        <v>154</v>
      </c>
      <c r="BC23">
        <v>3</v>
      </c>
      <c r="BD23">
        <v>3</v>
      </c>
      <c r="BE23">
        <v>1</v>
      </c>
      <c r="BF23">
        <v>2</v>
      </c>
      <c r="BG23">
        <v>3</v>
      </c>
      <c r="BL23" s="4">
        <v>1</v>
      </c>
      <c r="BO23">
        <v>2</v>
      </c>
      <c r="BP23" t="s">
        <v>123</v>
      </c>
      <c r="BQ23">
        <v>1</v>
      </c>
      <c r="BR23">
        <v>98</v>
      </c>
      <c r="BS23" s="1" t="s">
        <v>186</v>
      </c>
      <c r="BT23" s="1">
        <v>4</v>
      </c>
      <c r="BU23" s="20">
        <v>0.32113067156649877</v>
      </c>
      <c r="BV23" s="1" t="s">
        <v>186</v>
      </c>
      <c r="BW23">
        <v>2</v>
      </c>
      <c r="BX23">
        <v>1</v>
      </c>
      <c r="BY23">
        <v>2</v>
      </c>
      <c r="BZ23">
        <v>3</v>
      </c>
      <c r="CA23">
        <v>1</v>
      </c>
    </row>
    <row r="24" spans="1:81" x14ac:dyDescent="0.25">
      <c r="A24" s="1" t="s">
        <v>260</v>
      </c>
      <c r="B24" t="s">
        <v>66</v>
      </c>
      <c r="C24" s="1" t="s">
        <v>2</v>
      </c>
      <c r="D24" s="4" t="s">
        <v>6</v>
      </c>
      <c r="E24" s="3">
        <v>27109</v>
      </c>
      <c r="F24" s="1">
        <v>0</v>
      </c>
      <c r="G24" s="1">
        <v>123</v>
      </c>
      <c r="H24" s="3" t="s">
        <v>213</v>
      </c>
      <c r="I24" s="4"/>
      <c r="J24" s="4"/>
      <c r="O24" t="s">
        <v>232</v>
      </c>
      <c r="P24">
        <v>1.3513888999999999</v>
      </c>
      <c r="Q24">
        <v>103.8327778</v>
      </c>
      <c r="R24" s="2" t="s">
        <v>248</v>
      </c>
      <c r="S24" s="18">
        <v>42005</v>
      </c>
      <c r="T24" s="1" t="s">
        <v>67</v>
      </c>
      <c r="V24" s="27">
        <v>860374.8</v>
      </c>
      <c r="Y24">
        <v>471335.76</v>
      </c>
      <c r="AD24">
        <v>951929.90100000007</v>
      </c>
      <c r="AG24" s="2">
        <v>2818</v>
      </c>
      <c r="AH24" s="1">
        <v>1</v>
      </c>
      <c r="AI24">
        <v>4</v>
      </c>
      <c r="AJ24">
        <v>2</v>
      </c>
      <c r="AK24" t="s">
        <v>185</v>
      </c>
      <c r="AL24">
        <v>2</v>
      </c>
      <c r="AN24" t="s">
        <v>147</v>
      </c>
      <c r="AO24">
        <v>1</v>
      </c>
      <c r="AQ24" s="2">
        <v>2818</v>
      </c>
      <c r="AR24" s="1">
        <v>1</v>
      </c>
      <c r="AS24">
        <v>117</v>
      </c>
      <c r="AT24">
        <v>6</v>
      </c>
      <c r="AU24">
        <v>-2</v>
      </c>
      <c r="AV24">
        <v>117</v>
      </c>
      <c r="AW24">
        <v>11</v>
      </c>
      <c r="AX24" s="18" t="s">
        <v>167</v>
      </c>
      <c r="AY24">
        <v>4</v>
      </c>
      <c r="AZ24" s="30" t="s">
        <v>154</v>
      </c>
      <c r="BB24" s="1" t="s">
        <v>154</v>
      </c>
      <c r="BC24">
        <v>1</v>
      </c>
      <c r="BD24">
        <v>3</v>
      </c>
      <c r="BE24">
        <v>1</v>
      </c>
      <c r="BF24">
        <v>3</v>
      </c>
      <c r="BG24">
        <v>3</v>
      </c>
      <c r="BL24" s="4">
        <v>1</v>
      </c>
      <c r="BO24">
        <v>1</v>
      </c>
      <c r="BP24" t="s">
        <v>123</v>
      </c>
      <c r="BQ24">
        <v>1</v>
      </c>
      <c r="BR24">
        <v>49</v>
      </c>
      <c r="BS24" s="1" t="s">
        <v>186</v>
      </c>
      <c r="BT24" s="1">
        <v>3</v>
      </c>
      <c r="BU24" s="20">
        <v>0.53522470084834184</v>
      </c>
      <c r="BV24" s="1" t="s">
        <v>186</v>
      </c>
      <c r="BW24">
        <v>2</v>
      </c>
      <c r="BX24">
        <v>1</v>
      </c>
      <c r="BY24">
        <v>1</v>
      </c>
      <c r="BZ24">
        <v>2</v>
      </c>
      <c r="CA24">
        <v>1</v>
      </c>
    </row>
    <row r="25" spans="1:81" x14ac:dyDescent="0.25">
      <c r="A25" s="1" t="s">
        <v>260</v>
      </c>
      <c r="B25" t="s">
        <v>66</v>
      </c>
      <c r="C25" s="1" t="s">
        <v>2</v>
      </c>
      <c r="D25" s="4" t="s">
        <v>6</v>
      </c>
      <c r="E25" s="3">
        <v>1343</v>
      </c>
      <c r="F25" s="1">
        <v>0</v>
      </c>
      <c r="G25" s="1">
        <v>123</v>
      </c>
      <c r="H25" s="3" t="s">
        <v>134</v>
      </c>
      <c r="I25" s="4"/>
      <c r="J25" s="4"/>
      <c r="K25" t="s">
        <v>80</v>
      </c>
      <c r="L25" t="s">
        <v>98</v>
      </c>
      <c r="M25" t="s">
        <v>114</v>
      </c>
      <c r="N25">
        <v>30135</v>
      </c>
      <c r="O25" s="1" t="s">
        <v>5</v>
      </c>
      <c r="P25">
        <v>33.667490999999998</v>
      </c>
      <c r="Q25">
        <v>-84.750614999999996</v>
      </c>
      <c r="R25" s="2" t="s">
        <v>1</v>
      </c>
      <c r="S25" s="18">
        <v>42005</v>
      </c>
      <c r="T25" s="1" t="s">
        <v>67</v>
      </c>
      <c r="V25" s="27">
        <v>892800</v>
      </c>
      <c r="Y25">
        <v>696384</v>
      </c>
      <c r="AD25">
        <v>669600</v>
      </c>
      <c r="AG25" s="2">
        <v>61912</v>
      </c>
      <c r="AH25" s="1">
        <v>5</v>
      </c>
      <c r="AI25">
        <v>8</v>
      </c>
      <c r="AJ25">
        <v>3</v>
      </c>
      <c r="AK25" t="s">
        <v>185</v>
      </c>
      <c r="AL25">
        <v>1</v>
      </c>
      <c r="AN25" t="s">
        <v>147</v>
      </c>
      <c r="AO25">
        <v>1</v>
      </c>
      <c r="AQ25" s="2">
        <v>61912</v>
      </c>
      <c r="AR25" s="1">
        <v>5</v>
      </c>
      <c r="AS25">
        <v>92</v>
      </c>
      <c r="AT25">
        <v>5</v>
      </c>
      <c r="AU25">
        <v>1</v>
      </c>
      <c r="AV25">
        <v>92</v>
      </c>
      <c r="AW25">
        <v>11</v>
      </c>
      <c r="AX25" s="18" t="s">
        <v>177</v>
      </c>
      <c r="AY25">
        <v>3</v>
      </c>
      <c r="AZ25" s="30" t="s">
        <v>154</v>
      </c>
      <c r="BB25" s="1" t="s">
        <v>154</v>
      </c>
      <c r="BC25" s="1">
        <v>3</v>
      </c>
      <c r="BD25" s="1">
        <v>0</v>
      </c>
      <c r="BE25">
        <v>3</v>
      </c>
      <c r="BF25">
        <v>0</v>
      </c>
      <c r="BG25">
        <f>IF(BE25&lt;=3,BE25,BF25)</f>
        <v>3</v>
      </c>
      <c r="BL25" s="4">
        <v>1</v>
      </c>
      <c r="BM25">
        <v>33.667490999999998</v>
      </c>
      <c r="BN25">
        <v>-84.750614999999996</v>
      </c>
      <c r="BO25" s="1">
        <v>1</v>
      </c>
      <c r="BP25" t="s">
        <v>123</v>
      </c>
      <c r="BQ25">
        <v>1</v>
      </c>
      <c r="BR25" s="15">
        <v>54</v>
      </c>
      <c r="BS25" s="1" t="s">
        <v>186</v>
      </c>
      <c r="BT25" s="1">
        <v>4</v>
      </c>
      <c r="BU25" s="16">
        <v>0.39942928160407987</v>
      </c>
      <c r="BV25" s="1" t="s">
        <v>186</v>
      </c>
      <c r="BW25" s="17">
        <v>2</v>
      </c>
      <c r="BX25" s="17">
        <v>3</v>
      </c>
      <c r="BY25" s="17">
        <v>2</v>
      </c>
      <c r="BZ25" s="17">
        <v>2</v>
      </c>
      <c r="CA25" s="17">
        <v>1</v>
      </c>
      <c r="CB25" s="17" t="s">
        <v>154</v>
      </c>
      <c r="CC25" s="17">
        <v>1</v>
      </c>
    </row>
    <row r="26" spans="1:81" x14ac:dyDescent="0.25">
      <c r="A26" s="1" t="s">
        <v>260</v>
      </c>
      <c r="B26" t="s">
        <v>66</v>
      </c>
      <c r="C26" s="1" t="s">
        <v>2</v>
      </c>
      <c r="D26" s="4" t="s">
        <v>6</v>
      </c>
      <c r="E26" s="3">
        <v>14121</v>
      </c>
      <c r="F26" s="1">
        <v>0</v>
      </c>
      <c r="G26" s="1">
        <v>123</v>
      </c>
      <c r="H26" s="3" t="s">
        <v>196</v>
      </c>
      <c r="I26" s="4"/>
      <c r="J26" s="4"/>
      <c r="O26" t="s">
        <v>221</v>
      </c>
      <c r="P26">
        <v>51.93</v>
      </c>
      <c r="Q26">
        <v>-5.2</v>
      </c>
      <c r="R26" s="2" t="s">
        <v>239</v>
      </c>
      <c r="S26" s="18">
        <v>42005</v>
      </c>
      <c r="T26" s="1" t="s">
        <v>67</v>
      </c>
      <c r="V26" s="1">
        <v>1103099.3999999999</v>
      </c>
      <c r="Y26">
        <v>510136.73100000003</v>
      </c>
      <c r="AD26">
        <v>638021.47499999998</v>
      </c>
      <c r="AG26" s="2">
        <v>9733</v>
      </c>
      <c r="AH26" s="1">
        <v>2</v>
      </c>
      <c r="AI26">
        <v>20</v>
      </c>
      <c r="AJ26">
        <v>5</v>
      </c>
      <c r="AK26" t="s">
        <v>185</v>
      </c>
      <c r="AL26">
        <v>3</v>
      </c>
      <c r="AN26" t="s">
        <v>147</v>
      </c>
      <c r="AO26">
        <v>1</v>
      </c>
      <c r="AQ26" s="2">
        <v>9733</v>
      </c>
      <c r="AR26" s="1">
        <v>2</v>
      </c>
      <c r="AS26">
        <v>32</v>
      </c>
      <c r="AT26">
        <v>4</v>
      </c>
      <c r="AU26">
        <v>-1</v>
      </c>
      <c r="AV26">
        <v>32</v>
      </c>
      <c r="AW26">
        <v>12</v>
      </c>
      <c r="AX26" s="18" t="s">
        <v>150</v>
      </c>
      <c r="AY26">
        <v>1</v>
      </c>
      <c r="AZ26" s="30" t="s">
        <v>178</v>
      </c>
      <c r="BA26">
        <v>2</v>
      </c>
      <c r="BB26" s="1" t="s">
        <v>154</v>
      </c>
      <c r="BC26">
        <v>2</v>
      </c>
      <c r="BD26">
        <v>3</v>
      </c>
      <c r="BE26">
        <v>0</v>
      </c>
      <c r="BF26">
        <v>2</v>
      </c>
      <c r="BG26">
        <v>1</v>
      </c>
      <c r="BL26" s="4">
        <v>1</v>
      </c>
      <c r="BO26">
        <v>3</v>
      </c>
      <c r="BP26" t="s">
        <v>123</v>
      </c>
      <c r="BQ26">
        <v>1</v>
      </c>
      <c r="BR26">
        <v>50</v>
      </c>
      <c r="BS26" s="1" t="s">
        <v>186</v>
      </c>
      <c r="BT26" s="1">
        <v>4</v>
      </c>
      <c r="BU26" s="20">
        <v>0.70284448609010097</v>
      </c>
      <c r="BV26" s="1" t="s">
        <v>186</v>
      </c>
      <c r="BW26">
        <v>3</v>
      </c>
      <c r="BX26">
        <v>1</v>
      </c>
      <c r="BY26">
        <v>3</v>
      </c>
      <c r="BZ26">
        <v>1</v>
      </c>
      <c r="CA26">
        <v>2</v>
      </c>
    </row>
    <row r="27" spans="1:81" x14ac:dyDescent="0.25">
      <c r="A27" s="1" t="s">
        <v>260</v>
      </c>
      <c r="B27" t="s">
        <v>66</v>
      </c>
      <c r="C27" s="1" t="s">
        <v>2</v>
      </c>
      <c r="D27" s="4" t="s">
        <v>6</v>
      </c>
      <c r="E27" s="3">
        <v>1277</v>
      </c>
      <c r="F27" s="1">
        <v>0</v>
      </c>
      <c r="G27" s="1">
        <v>123</v>
      </c>
      <c r="H27" s="3" t="s">
        <v>132</v>
      </c>
      <c r="I27" s="4"/>
      <c r="J27" s="4"/>
      <c r="K27" t="s">
        <v>80</v>
      </c>
      <c r="L27" t="s">
        <v>97</v>
      </c>
      <c r="M27" t="s">
        <v>109</v>
      </c>
      <c r="N27">
        <v>30062</v>
      </c>
      <c r="O27" s="1" t="s">
        <v>5</v>
      </c>
      <c r="P27">
        <v>33.982269000000002</v>
      </c>
      <c r="Q27">
        <v>-84.488029999999995</v>
      </c>
      <c r="R27" s="2" t="s">
        <v>1</v>
      </c>
      <c r="S27" s="18">
        <v>40660</v>
      </c>
      <c r="T27" s="1" t="s">
        <v>67</v>
      </c>
      <c r="V27" s="27">
        <v>909870</v>
      </c>
      <c r="Y27">
        <v>518625.9</v>
      </c>
      <c r="AD27">
        <v>800685.6</v>
      </c>
      <c r="AG27" s="2">
        <v>62136</v>
      </c>
      <c r="AH27" s="1">
        <v>5</v>
      </c>
      <c r="AI27">
        <v>14</v>
      </c>
      <c r="AJ27">
        <v>4</v>
      </c>
      <c r="AK27" t="s">
        <v>185</v>
      </c>
      <c r="AL27">
        <v>2</v>
      </c>
      <c r="AN27" t="s">
        <v>147</v>
      </c>
      <c r="AO27">
        <v>4</v>
      </c>
      <c r="AQ27" s="2">
        <v>62136</v>
      </c>
      <c r="AR27" s="1">
        <v>5</v>
      </c>
      <c r="AS27">
        <v>24</v>
      </c>
      <c r="AT27">
        <v>4</v>
      </c>
      <c r="AU27">
        <v>1</v>
      </c>
      <c r="AV27">
        <v>24</v>
      </c>
      <c r="AW27">
        <v>9</v>
      </c>
      <c r="AX27" s="18" t="s">
        <v>178</v>
      </c>
      <c r="AY27">
        <v>2</v>
      </c>
      <c r="AZ27" s="30" t="s">
        <v>154</v>
      </c>
      <c r="BB27" s="1" t="s">
        <v>154</v>
      </c>
      <c r="BC27" s="1">
        <v>0</v>
      </c>
      <c r="BD27" s="1">
        <v>3</v>
      </c>
      <c r="BE27">
        <v>1</v>
      </c>
      <c r="BF27">
        <v>0</v>
      </c>
      <c r="BG27">
        <f>IF(BE27&lt;=3,BE27,BF27)</f>
        <v>1</v>
      </c>
      <c r="BL27" s="4">
        <v>1</v>
      </c>
      <c r="BM27">
        <v>33.982269000000002</v>
      </c>
      <c r="BN27">
        <v>-84.488029999999995</v>
      </c>
      <c r="BO27" s="1">
        <v>4</v>
      </c>
      <c r="BP27" t="s">
        <v>123</v>
      </c>
      <c r="BQ27">
        <v>1</v>
      </c>
      <c r="BR27" s="15">
        <v>168</v>
      </c>
      <c r="BS27" s="1" t="s">
        <v>186</v>
      </c>
      <c r="BT27" s="1">
        <v>6</v>
      </c>
      <c r="BU27" s="16">
        <v>0.96944133607612537</v>
      </c>
      <c r="BV27" s="1" t="s">
        <v>186</v>
      </c>
      <c r="BW27" s="17">
        <v>3</v>
      </c>
      <c r="BX27" s="17">
        <v>3</v>
      </c>
      <c r="BY27" s="17">
        <v>1</v>
      </c>
      <c r="BZ27" s="17">
        <v>1</v>
      </c>
      <c r="CA27" s="17">
        <v>1</v>
      </c>
      <c r="CB27" s="17" t="s">
        <v>154</v>
      </c>
      <c r="CC27" s="17">
        <v>3</v>
      </c>
    </row>
    <row r="28" spans="1:81" x14ac:dyDescent="0.25">
      <c r="A28" s="1" t="s">
        <v>260</v>
      </c>
      <c r="B28" t="s">
        <v>66</v>
      </c>
      <c r="C28" s="1" t="s">
        <v>2</v>
      </c>
      <c r="D28" s="4" t="s">
        <v>6</v>
      </c>
      <c r="E28" s="3">
        <v>7702</v>
      </c>
      <c r="F28" s="1">
        <v>0</v>
      </c>
      <c r="G28" s="1">
        <v>123</v>
      </c>
      <c r="H28" s="3" t="s">
        <v>190</v>
      </c>
      <c r="I28" s="4"/>
      <c r="J28" s="4"/>
      <c r="O28" t="s">
        <v>86</v>
      </c>
      <c r="P28">
        <v>40.5</v>
      </c>
      <c r="Q28">
        <v>46.42</v>
      </c>
      <c r="R28" s="2" t="s">
        <v>259</v>
      </c>
      <c r="S28" s="18">
        <v>40868</v>
      </c>
      <c r="T28" s="1" t="s">
        <v>67</v>
      </c>
      <c r="V28" s="1">
        <v>1134345</v>
      </c>
      <c r="Y28">
        <v>387728.77500000002</v>
      </c>
      <c r="AD28">
        <v>704742</v>
      </c>
      <c r="AG28" s="2">
        <v>4662</v>
      </c>
      <c r="AH28" s="1">
        <v>1</v>
      </c>
      <c r="AI28">
        <v>20</v>
      </c>
      <c r="AJ28">
        <v>5</v>
      </c>
      <c r="AK28" t="s">
        <v>185</v>
      </c>
      <c r="AL28">
        <v>2</v>
      </c>
      <c r="AN28" t="s">
        <v>147</v>
      </c>
      <c r="AO28">
        <v>6</v>
      </c>
      <c r="AQ28" s="2">
        <v>4662</v>
      </c>
      <c r="AR28" s="1">
        <v>1</v>
      </c>
      <c r="AS28">
        <v>10</v>
      </c>
      <c r="AT28">
        <v>3</v>
      </c>
      <c r="AU28">
        <v>0</v>
      </c>
      <c r="AV28">
        <v>10</v>
      </c>
      <c r="AW28">
        <v>11</v>
      </c>
      <c r="AX28" s="18" t="s">
        <v>175</v>
      </c>
      <c r="AY28">
        <v>1</v>
      </c>
      <c r="AZ28" s="30" t="s">
        <v>151</v>
      </c>
      <c r="BA28">
        <v>2</v>
      </c>
      <c r="BB28" s="1" t="s">
        <v>154</v>
      </c>
      <c r="BC28">
        <v>0</v>
      </c>
      <c r="BD28">
        <v>3</v>
      </c>
      <c r="BE28">
        <v>0</v>
      </c>
      <c r="BF28">
        <v>1</v>
      </c>
      <c r="BG28">
        <v>2</v>
      </c>
      <c r="BL28" s="4">
        <v>1</v>
      </c>
      <c r="BO28">
        <v>4</v>
      </c>
      <c r="BP28" t="s">
        <v>123</v>
      </c>
      <c r="BQ28">
        <v>1</v>
      </c>
      <c r="BR28">
        <v>24</v>
      </c>
      <c r="BS28" s="1" t="s">
        <v>186</v>
      </c>
      <c r="BT28" s="1">
        <v>3</v>
      </c>
      <c r="BU28" s="20">
        <v>9.6515132885700905E-2</v>
      </c>
      <c r="BV28" s="1" t="s">
        <v>186</v>
      </c>
      <c r="BW28">
        <v>3</v>
      </c>
      <c r="BX28">
        <v>1</v>
      </c>
      <c r="BY28">
        <v>1</v>
      </c>
      <c r="BZ28">
        <v>2</v>
      </c>
      <c r="CA28">
        <v>3</v>
      </c>
    </row>
    <row r="29" spans="1:81" x14ac:dyDescent="0.25">
      <c r="A29" s="1" t="s">
        <v>260</v>
      </c>
      <c r="B29" t="s">
        <v>66</v>
      </c>
      <c r="C29" s="1" t="s">
        <v>2</v>
      </c>
      <c r="D29" s="4" t="s">
        <v>6</v>
      </c>
      <c r="E29" s="3">
        <v>24660</v>
      </c>
      <c r="F29" s="1">
        <v>0</v>
      </c>
      <c r="G29" s="1">
        <v>123</v>
      </c>
      <c r="H29" s="3" t="s">
        <v>211</v>
      </c>
      <c r="I29" s="4"/>
      <c r="J29" s="4"/>
      <c r="O29" t="s">
        <v>231</v>
      </c>
      <c r="P29">
        <v>-6.26</v>
      </c>
      <c r="Q29">
        <v>146.05000000000001</v>
      </c>
      <c r="R29" s="2" t="s">
        <v>247</v>
      </c>
      <c r="S29" s="18">
        <v>40739</v>
      </c>
      <c r="T29" s="1" t="s">
        <v>67</v>
      </c>
      <c r="V29" s="27">
        <v>747361.2</v>
      </c>
      <c r="Y29">
        <v>591792.06599999999</v>
      </c>
      <c r="AD29">
        <v>879526.12800000003</v>
      </c>
      <c r="AG29" s="2">
        <v>1097</v>
      </c>
      <c r="AH29" s="1">
        <v>1</v>
      </c>
      <c r="AI29">
        <v>11</v>
      </c>
      <c r="AJ29">
        <v>4</v>
      </c>
      <c r="AK29" t="s">
        <v>185</v>
      </c>
      <c r="AL29">
        <v>6</v>
      </c>
      <c r="AN29" t="s">
        <v>147</v>
      </c>
      <c r="AO29">
        <v>5</v>
      </c>
      <c r="AQ29" s="2">
        <v>1097</v>
      </c>
      <c r="AR29" s="1">
        <v>1</v>
      </c>
      <c r="AS29">
        <v>118</v>
      </c>
      <c r="AT29">
        <v>6</v>
      </c>
      <c r="AU29">
        <v>0</v>
      </c>
      <c r="AV29">
        <v>118</v>
      </c>
      <c r="AW29">
        <v>11</v>
      </c>
      <c r="AX29" s="18" t="s">
        <v>184</v>
      </c>
      <c r="AY29">
        <v>4</v>
      </c>
      <c r="AZ29" s="30" t="s">
        <v>154</v>
      </c>
      <c r="BB29" s="1" t="s">
        <v>154</v>
      </c>
      <c r="BC29">
        <v>2</v>
      </c>
      <c r="BD29">
        <v>3</v>
      </c>
      <c r="BE29">
        <v>2</v>
      </c>
      <c r="BF29">
        <v>1</v>
      </c>
      <c r="BG29">
        <v>0</v>
      </c>
      <c r="BL29" s="4">
        <v>1</v>
      </c>
      <c r="BO29">
        <v>1</v>
      </c>
      <c r="BP29" t="s">
        <v>123</v>
      </c>
      <c r="BQ29">
        <v>1</v>
      </c>
      <c r="BR29">
        <v>42</v>
      </c>
      <c r="BS29" s="1" t="s">
        <v>186</v>
      </c>
      <c r="BT29" s="1">
        <v>3</v>
      </c>
      <c r="BU29" s="20">
        <v>0.37483598487429715</v>
      </c>
      <c r="BV29" s="1" t="s">
        <v>186</v>
      </c>
      <c r="BW29">
        <v>3</v>
      </c>
      <c r="BX29">
        <v>2</v>
      </c>
      <c r="BY29">
        <v>2</v>
      </c>
      <c r="BZ29">
        <v>1</v>
      </c>
      <c r="CA29">
        <v>1</v>
      </c>
    </row>
    <row r="30" spans="1:81" x14ac:dyDescent="0.25">
      <c r="A30" s="1" t="s">
        <v>260</v>
      </c>
      <c r="B30" t="s">
        <v>66</v>
      </c>
      <c r="C30" s="1" t="s">
        <v>2</v>
      </c>
      <c r="D30" s="4" t="s">
        <v>6</v>
      </c>
      <c r="E30" s="3">
        <v>5984</v>
      </c>
      <c r="F30" s="1">
        <v>0</v>
      </c>
      <c r="G30" s="1">
        <v>123</v>
      </c>
      <c r="H30" s="3" t="s">
        <v>145</v>
      </c>
      <c r="I30" s="4"/>
      <c r="J30" s="4"/>
      <c r="K30" t="s">
        <v>91</v>
      </c>
      <c r="L30" t="s">
        <v>104</v>
      </c>
      <c r="M30" t="s">
        <v>120</v>
      </c>
      <c r="N30">
        <v>98052</v>
      </c>
      <c r="O30" s="1" t="s">
        <v>5</v>
      </c>
      <c r="P30">
        <v>47.678756</v>
      </c>
      <c r="Q30">
        <v>-122.12103399999999</v>
      </c>
      <c r="R30" s="2" t="s">
        <v>1</v>
      </c>
      <c r="S30" s="18">
        <v>40835</v>
      </c>
      <c r="T30" s="1" t="s">
        <v>67</v>
      </c>
      <c r="V30" s="27">
        <v>891300</v>
      </c>
      <c r="Y30">
        <v>623910</v>
      </c>
      <c r="AD30">
        <v>695214</v>
      </c>
      <c r="AG30" s="2">
        <v>58442</v>
      </c>
      <c r="AH30" s="1">
        <v>5</v>
      </c>
      <c r="AI30">
        <v>17</v>
      </c>
      <c r="AJ30">
        <v>5</v>
      </c>
      <c r="AK30" t="s">
        <v>185</v>
      </c>
      <c r="AL30">
        <v>5</v>
      </c>
      <c r="AN30" t="s">
        <v>147</v>
      </c>
      <c r="AO30">
        <v>2</v>
      </c>
      <c r="AQ30" s="2">
        <v>58442</v>
      </c>
      <c r="AR30" s="1">
        <v>5</v>
      </c>
      <c r="AS30">
        <v>58</v>
      </c>
      <c r="AT30">
        <v>5</v>
      </c>
      <c r="AU30">
        <v>1</v>
      </c>
      <c r="AV30">
        <v>58</v>
      </c>
      <c r="AW30">
        <v>10</v>
      </c>
      <c r="AX30" s="18" t="s">
        <v>179</v>
      </c>
      <c r="AY30">
        <v>1</v>
      </c>
      <c r="AZ30" s="30" t="s">
        <v>155</v>
      </c>
      <c r="BA30">
        <v>2</v>
      </c>
      <c r="BB30" s="1" t="s">
        <v>154</v>
      </c>
      <c r="BC30" s="1">
        <v>2</v>
      </c>
      <c r="BD30" s="1">
        <v>0</v>
      </c>
      <c r="BE30">
        <v>3</v>
      </c>
      <c r="BF30">
        <v>2</v>
      </c>
      <c r="BG30">
        <f>IF(BE30&lt;=3,BE30,BF30)</f>
        <v>3</v>
      </c>
      <c r="BL30" s="4">
        <v>1</v>
      </c>
      <c r="BM30">
        <v>47.678756</v>
      </c>
      <c r="BN30">
        <v>-122.12103399999999</v>
      </c>
      <c r="BO30" s="1">
        <v>4</v>
      </c>
      <c r="BP30" t="s">
        <v>123</v>
      </c>
      <c r="BQ30">
        <v>1</v>
      </c>
      <c r="BR30" s="15">
        <v>68</v>
      </c>
      <c r="BS30" s="1" t="s">
        <v>186</v>
      </c>
      <c r="BT30" s="1">
        <v>4</v>
      </c>
      <c r="BU30" s="16">
        <v>0.72266211765339194</v>
      </c>
      <c r="BV30" s="1" t="s">
        <v>186</v>
      </c>
      <c r="BW30" s="17">
        <v>3</v>
      </c>
      <c r="BX30" s="17">
        <v>2</v>
      </c>
      <c r="BY30" s="17">
        <v>3</v>
      </c>
      <c r="BZ30" s="17">
        <v>1</v>
      </c>
      <c r="CA30" s="17">
        <v>2</v>
      </c>
      <c r="CB30" s="17" t="s">
        <v>154</v>
      </c>
      <c r="CC30" s="17">
        <v>3</v>
      </c>
    </row>
    <row r="31" spans="1:81" x14ac:dyDescent="0.25">
      <c r="A31" s="1" t="s">
        <v>260</v>
      </c>
      <c r="B31" t="s">
        <v>66</v>
      </c>
      <c r="C31" s="1" t="s">
        <v>2</v>
      </c>
      <c r="D31" s="4" t="s">
        <v>6</v>
      </c>
      <c r="E31" s="3">
        <v>5558</v>
      </c>
      <c r="F31" s="1">
        <v>0</v>
      </c>
      <c r="G31" s="1">
        <v>123</v>
      </c>
      <c r="H31" s="3" t="s">
        <v>143</v>
      </c>
      <c r="I31" s="4"/>
      <c r="J31" s="4"/>
      <c r="K31" t="s">
        <v>83</v>
      </c>
      <c r="L31" t="s">
        <v>100</v>
      </c>
      <c r="M31" t="s">
        <v>118</v>
      </c>
      <c r="N31">
        <v>75150</v>
      </c>
      <c r="O31" s="1" t="s">
        <v>5</v>
      </c>
      <c r="P31">
        <v>32.790964000000002</v>
      </c>
      <c r="Q31">
        <v>-96.635868000000002</v>
      </c>
      <c r="R31" s="2" t="s">
        <v>1</v>
      </c>
      <c r="S31" s="18">
        <v>41026</v>
      </c>
      <c r="T31" s="1" t="s">
        <v>67</v>
      </c>
      <c r="V31" s="27">
        <v>837630</v>
      </c>
      <c r="Y31">
        <v>661727.69999999995</v>
      </c>
      <c r="AD31">
        <v>695232.9</v>
      </c>
      <c r="AG31" s="2">
        <v>58730</v>
      </c>
      <c r="AH31" s="1">
        <v>5</v>
      </c>
      <c r="AI31">
        <v>16</v>
      </c>
      <c r="AJ31">
        <v>5</v>
      </c>
      <c r="AK31" t="s">
        <v>185</v>
      </c>
      <c r="AL31">
        <v>5</v>
      </c>
      <c r="AN31" t="s">
        <v>147</v>
      </c>
      <c r="AO31">
        <v>6</v>
      </c>
      <c r="AQ31" s="2">
        <v>58730</v>
      </c>
      <c r="AR31" s="1">
        <v>5</v>
      </c>
      <c r="AS31">
        <v>6</v>
      </c>
      <c r="AT31">
        <v>2</v>
      </c>
      <c r="AU31">
        <v>1</v>
      </c>
      <c r="AV31">
        <v>6</v>
      </c>
      <c r="AW31">
        <v>12</v>
      </c>
      <c r="AX31" s="18" t="s">
        <v>170</v>
      </c>
      <c r="AY31">
        <v>4</v>
      </c>
      <c r="AZ31" s="30" t="s">
        <v>154</v>
      </c>
      <c r="BB31" s="1" t="s">
        <v>154</v>
      </c>
      <c r="BC31" s="1">
        <v>3</v>
      </c>
      <c r="BD31" s="1">
        <v>3</v>
      </c>
      <c r="BE31">
        <v>3</v>
      </c>
      <c r="BF31">
        <v>3</v>
      </c>
      <c r="BG31">
        <f>IF(BE31&lt;=3,BE31,BF31)</f>
        <v>3</v>
      </c>
      <c r="BL31" s="4">
        <v>1</v>
      </c>
      <c r="BM31">
        <v>32.790964000000002</v>
      </c>
      <c r="BN31">
        <v>-96.635868000000002</v>
      </c>
      <c r="BO31" s="1">
        <v>4</v>
      </c>
      <c r="BP31" t="s">
        <v>123</v>
      </c>
      <c r="BQ31">
        <v>1</v>
      </c>
      <c r="BR31" s="15">
        <v>92</v>
      </c>
      <c r="BS31" s="1" t="s">
        <v>186</v>
      </c>
      <c r="BT31" s="1">
        <v>4</v>
      </c>
      <c r="BU31" s="16">
        <v>0.70050374946345106</v>
      </c>
      <c r="BV31" s="1" t="s">
        <v>186</v>
      </c>
      <c r="BW31" s="17">
        <v>2</v>
      </c>
      <c r="BX31" s="17">
        <v>3</v>
      </c>
      <c r="BY31" s="17">
        <v>2</v>
      </c>
      <c r="BZ31" s="17">
        <v>3</v>
      </c>
      <c r="CA31" s="17">
        <v>1</v>
      </c>
      <c r="CB31" s="17" t="s">
        <v>154</v>
      </c>
      <c r="CC31" s="17">
        <v>1</v>
      </c>
    </row>
    <row r="32" spans="1:81" x14ac:dyDescent="0.25">
      <c r="A32" s="1" t="s">
        <v>260</v>
      </c>
      <c r="B32" t="s">
        <v>66</v>
      </c>
      <c r="C32" s="1" t="s">
        <v>2</v>
      </c>
      <c r="D32" s="4" t="s">
        <v>6</v>
      </c>
      <c r="E32" s="3">
        <v>4439</v>
      </c>
      <c r="F32" s="1">
        <v>0</v>
      </c>
      <c r="G32" s="1">
        <v>123</v>
      </c>
      <c r="H32" s="3" t="s">
        <v>138</v>
      </c>
      <c r="I32" s="4"/>
      <c r="J32" s="4"/>
      <c r="K32" t="s">
        <v>81</v>
      </c>
      <c r="L32" t="s">
        <v>93</v>
      </c>
      <c r="M32" t="s">
        <v>95</v>
      </c>
      <c r="N32">
        <v>43130</v>
      </c>
      <c r="O32" s="1" t="s">
        <v>5</v>
      </c>
      <c r="P32">
        <v>39.68965</v>
      </c>
      <c r="Q32">
        <v>-82.609281999999993</v>
      </c>
      <c r="R32" s="2" t="s">
        <v>1</v>
      </c>
      <c r="S32" s="18">
        <v>41234</v>
      </c>
      <c r="T32" s="1" t="s">
        <v>67</v>
      </c>
      <c r="V32" s="27">
        <v>894300</v>
      </c>
      <c r="Y32">
        <v>643896</v>
      </c>
      <c r="AD32">
        <v>643896</v>
      </c>
      <c r="AG32" s="2">
        <v>59570</v>
      </c>
      <c r="AH32" s="1">
        <v>5</v>
      </c>
      <c r="AI32">
        <v>17</v>
      </c>
      <c r="AJ32">
        <v>5</v>
      </c>
      <c r="AK32" t="s">
        <v>185</v>
      </c>
      <c r="AL32">
        <v>5</v>
      </c>
      <c r="AN32" t="s">
        <v>147</v>
      </c>
      <c r="AO32">
        <v>1</v>
      </c>
      <c r="AQ32" s="2">
        <v>59570</v>
      </c>
      <c r="AR32" s="1">
        <v>5</v>
      </c>
      <c r="AS32">
        <v>55</v>
      </c>
      <c r="AT32">
        <v>5</v>
      </c>
      <c r="AU32">
        <v>1</v>
      </c>
      <c r="AV32">
        <v>55</v>
      </c>
      <c r="AW32">
        <v>9</v>
      </c>
      <c r="AX32" s="18" t="s">
        <v>156</v>
      </c>
      <c r="AY32">
        <v>3</v>
      </c>
      <c r="AZ32" s="30" t="s">
        <v>154</v>
      </c>
      <c r="BB32" s="1" t="s">
        <v>154</v>
      </c>
      <c r="BC32" s="1">
        <v>0</v>
      </c>
      <c r="BD32" s="1">
        <v>1</v>
      </c>
      <c r="BE32">
        <v>3</v>
      </c>
      <c r="BF32">
        <v>1</v>
      </c>
      <c r="BG32">
        <f>IF(BE32&lt;=3,BE32,BF32)</f>
        <v>3</v>
      </c>
      <c r="BL32" s="4">
        <v>1</v>
      </c>
      <c r="BM32">
        <v>39.68965</v>
      </c>
      <c r="BN32">
        <v>-82.609281999999993</v>
      </c>
      <c r="BO32" s="1">
        <v>2</v>
      </c>
      <c r="BP32" t="s">
        <v>123</v>
      </c>
      <c r="BQ32">
        <v>1</v>
      </c>
      <c r="BR32" s="15">
        <v>118</v>
      </c>
      <c r="BS32" s="1" t="s">
        <v>186</v>
      </c>
      <c r="BT32" s="1">
        <v>5</v>
      </c>
      <c r="BU32" s="16">
        <v>0.54505856617058812</v>
      </c>
      <c r="BV32" s="1" t="s">
        <v>186</v>
      </c>
      <c r="BW32" s="17">
        <v>2</v>
      </c>
      <c r="BX32" s="17">
        <v>3</v>
      </c>
      <c r="BY32" s="17">
        <v>2</v>
      </c>
      <c r="BZ32" s="17">
        <v>2</v>
      </c>
      <c r="CA32" s="17">
        <v>2</v>
      </c>
      <c r="CB32" s="17" t="s">
        <v>154</v>
      </c>
      <c r="CC32" s="17">
        <v>2</v>
      </c>
    </row>
    <row r="33" spans="1:81" x14ac:dyDescent="0.25">
      <c r="A33" s="1" t="s">
        <v>260</v>
      </c>
      <c r="B33" t="s">
        <v>66</v>
      </c>
      <c r="C33" s="1" t="s">
        <v>2</v>
      </c>
      <c r="D33" s="4" t="s">
        <v>6</v>
      </c>
      <c r="E33" s="3">
        <v>1270</v>
      </c>
      <c r="F33" s="1">
        <v>0</v>
      </c>
      <c r="G33" s="1">
        <v>123</v>
      </c>
      <c r="H33" s="3" t="s">
        <v>131</v>
      </c>
      <c r="I33" s="4"/>
      <c r="J33" s="4"/>
      <c r="K33" t="s">
        <v>80</v>
      </c>
      <c r="L33" t="s">
        <v>96</v>
      </c>
      <c r="M33" t="s">
        <v>111</v>
      </c>
      <c r="N33">
        <v>30052</v>
      </c>
      <c r="O33" s="1" t="s">
        <v>5</v>
      </c>
      <c r="P33">
        <v>33.876888999999998</v>
      </c>
      <c r="Q33">
        <v>-83.896781000000004</v>
      </c>
      <c r="R33" s="2" t="s">
        <v>1</v>
      </c>
      <c r="S33" s="18">
        <v>41105</v>
      </c>
      <c r="T33" s="1" t="s">
        <v>67</v>
      </c>
      <c r="V33" s="27">
        <v>861720</v>
      </c>
      <c r="Y33">
        <v>560118</v>
      </c>
      <c r="AD33">
        <v>758313.6</v>
      </c>
      <c r="AG33" s="2">
        <v>59451</v>
      </c>
      <c r="AH33" s="1">
        <v>5</v>
      </c>
      <c r="AI33">
        <v>8</v>
      </c>
      <c r="AJ33">
        <v>3</v>
      </c>
      <c r="AK33" t="s">
        <v>185</v>
      </c>
      <c r="AL33">
        <v>2</v>
      </c>
      <c r="AN33" t="s">
        <v>147</v>
      </c>
      <c r="AO33">
        <v>4</v>
      </c>
      <c r="AQ33" s="2">
        <v>59451</v>
      </c>
      <c r="AR33" s="1">
        <v>5</v>
      </c>
      <c r="AS33">
        <v>51</v>
      </c>
      <c r="AT33">
        <v>5</v>
      </c>
      <c r="AU33">
        <v>1</v>
      </c>
      <c r="AV33">
        <v>51</v>
      </c>
      <c r="AW33">
        <v>12</v>
      </c>
      <c r="AX33" s="18" t="s">
        <v>171</v>
      </c>
      <c r="AY33">
        <v>2</v>
      </c>
      <c r="AZ33" s="30" t="s">
        <v>170</v>
      </c>
      <c r="BA33">
        <v>4</v>
      </c>
      <c r="BB33" s="1" t="s">
        <v>154</v>
      </c>
      <c r="BC33" s="1">
        <v>3</v>
      </c>
      <c r="BD33" s="1">
        <v>3</v>
      </c>
      <c r="BE33">
        <v>1</v>
      </c>
      <c r="BF33">
        <v>1</v>
      </c>
      <c r="BG33">
        <f>IF(BE33&lt;=3,BE33,BF33)</f>
        <v>1</v>
      </c>
      <c r="BL33" s="4">
        <v>1</v>
      </c>
      <c r="BM33">
        <v>33.876888999999998</v>
      </c>
      <c r="BN33">
        <v>-83.896781000000004</v>
      </c>
      <c r="BO33" s="1">
        <v>3</v>
      </c>
      <c r="BP33" t="s">
        <v>123</v>
      </c>
      <c r="BQ33">
        <v>1</v>
      </c>
      <c r="BR33" s="15">
        <v>40</v>
      </c>
      <c r="BS33" s="1" t="s">
        <v>186</v>
      </c>
      <c r="BT33" s="1">
        <v>3</v>
      </c>
      <c r="BU33" s="16">
        <v>0.21931725958401993</v>
      </c>
      <c r="BV33" s="1" t="s">
        <v>186</v>
      </c>
      <c r="BW33" s="17">
        <v>2</v>
      </c>
      <c r="BX33" s="17">
        <v>3</v>
      </c>
      <c r="BY33" s="17">
        <v>1</v>
      </c>
      <c r="BZ33" s="17">
        <v>1</v>
      </c>
      <c r="CA33" s="17">
        <v>2</v>
      </c>
      <c r="CB33" s="17" t="s">
        <v>154</v>
      </c>
      <c r="CC33" s="17">
        <v>1</v>
      </c>
    </row>
    <row r="34" spans="1:81" x14ac:dyDescent="0.25">
      <c r="A34" s="1" t="s">
        <v>260</v>
      </c>
      <c r="B34" t="s">
        <v>66</v>
      </c>
      <c r="C34" s="1" t="s">
        <v>2</v>
      </c>
      <c r="D34" s="4" t="s">
        <v>6</v>
      </c>
      <c r="E34" s="3">
        <v>20555</v>
      </c>
      <c r="F34" s="1">
        <v>0</v>
      </c>
      <c r="G34" s="1">
        <v>123</v>
      </c>
      <c r="H34" s="3" t="s">
        <v>204</v>
      </c>
      <c r="I34" s="4"/>
      <c r="J34" s="4"/>
      <c r="O34" t="s">
        <v>228</v>
      </c>
      <c r="P34">
        <v>32.35</v>
      </c>
      <c r="Q34">
        <v>15.03</v>
      </c>
      <c r="R34" s="2" t="s">
        <v>244</v>
      </c>
      <c r="S34" s="18">
        <v>41201</v>
      </c>
      <c r="T34" s="1" t="s">
        <v>67</v>
      </c>
      <c r="V34" s="27">
        <v>760284</v>
      </c>
      <c r="Y34">
        <v>669267.14399999985</v>
      </c>
      <c r="AD34">
        <v>747250.56</v>
      </c>
      <c r="AG34" s="2">
        <v>4727</v>
      </c>
      <c r="AH34" s="1">
        <v>1</v>
      </c>
      <c r="AI34">
        <v>9</v>
      </c>
      <c r="AJ34">
        <v>3</v>
      </c>
      <c r="AK34" t="s">
        <v>185</v>
      </c>
      <c r="AL34">
        <v>1</v>
      </c>
      <c r="AN34" t="s">
        <v>147</v>
      </c>
      <c r="AO34">
        <v>6</v>
      </c>
      <c r="AQ34" s="2">
        <v>4727</v>
      </c>
      <c r="AR34" s="1">
        <v>1</v>
      </c>
      <c r="AS34">
        <v>43</v>
      </c>
      <c r="AT34">
        <v>4</v>
      </c>
      <c r="AU34">
        <v>-1</v>
      </c>
      <c r="AV34">
        <v>43</v>
      </c>
      <c r="AW34">
        <v>9</v>
      </c>
      <c r="AX34" s="18" t="s">
        <v>174</v>
      </c>
      <c r="AY34">
        <v>3</v>
      </c>
      <c r="AZ34" s="30" t="s">
        <v>154</v>
      </c>
      <c r="BB34" s="1" t="s">
        <v>154</v>
      </c>
      <c r="BC34">
        <v>1</v>
      </c>
      <c r="BD34">
        <v>0</v>
      </c>
      <c r="BE34">
        <v>3</v>
      </c>
      <c r="BF34">
        <v>0</v>
      </c>
      <c r="BG34">
        <v>1</v>
      </c>
      <c r="BL34" s="4">
        <v>1</v>
      </c>
      <c r="BO34">
        <v>1</v>
      </c>
      <c r="BP34" t="s">
        <v>123</v>
      </c>
      <c r="BQ34">
        <v>1</v>
      </c>
      <c r="BR34">
        <v>113</v>
      </c>
      <c r="BS34" s="1" t="s">
        <v>186</v>
      </c>
      <c r="BT34" s="1">
        <v>5</v>
      </c>
      <c r="BU34" s="20">
        <v>0.88941533647916704</v>
      </c>
      <c r="BV34" s="1" t="s">
        <v>186</v>
      </c>
      <c r="BW34">
        <v>2</v>
      </c>
      <c r="BX34">
        <v>1</v>
      </c>
      <c r="BY34">
        <v>2</v>
      </c>
      <c r="BZ34">
        <v>2</v>
      </c>
      <c r="CA34">
        <v>3</v>
      </c>
    </row>
    <row r="35" spans="1:81" x14ac:dyDescent="0.25">
      <c r="A35" s="1" t="s">
        <v>260</v>
      </c>
      <c r="B35" t="s">
        <v>66</v>
      </c>
      <c r="C35" s="1" t="s">
        <v>2</v>
      </c>
      <c r="D35" s="4" t="s">
        <v>6</v>
      </c>
      <c r="E35" s="3">
        <v>4046</v>
      </c>
      <c r="F35" s="1">
        <v>0</v>
      </c>
      <c r="G35" s="1">
        <v>123</v>
      </c>
      <c r="H35" s="3" t="s">
        <v>136</v>
      </c>
      <c r="I35" s="4"/>
      <c r="J35" s="4"/>
      <c r="K35" t="s">
        <v>87</v>
      </c>
      <c r="L35" t="s">
        <v>106</v>
      </c>
      <c r="M35" t="s">
        <v>121</v>
      </c>
      <c r="N35">
        <v>87114</v>
      </c>
      <c r="O35" s="1" t="s">
        <v>5</v>
      </c>
      <c r="P35">
        <v>35.186754000000001</v>
      </c>
      <c r="Q35">
        <v>-106.665199</v>
      </c>
      <c r="R35" s="2" t="s">
        <v>1</v>
      </c>
      <c r="S35" s="18">
        <v>41391</v>
      </c>
      <c r="T35" s="1" t="s">
        <v>67</v>
      </c>
      <c r="V35" s="27">
        <v>892980</v>
      </c>
      <c r="Y35">
        <v>589366.80000000005</v>
      </c>
      <c r="AD35">
        <v>678664.8</v>
      </c>
      <c r="AG35" s="2">
        <v>61623</v>
      </c>
      <c r="AH35" s="1">
        <v>5</v>
      </c>
      <c r="AI35">
        <v>11</v>
      </c>
      <c r="AJ35">
        <v>4</v>
      </c>
      <c r="AK35" t="s">
        <v>185</v>
      </c>
      <c r="AL35">
        <v>3</v>
      </c>
      <c r="AN35" t="s">
        <v>147</v>
      </c>
      <c r="AO35">
        <v>4</v>
      </c>
      <c r="AQ35" s="2">
        <v>61623</v>
      </c>
      <c r="AR35" s="1">
        <v>5</v>
      </c>
      <c r="AS35">
        <v>33</v>
      </c>
      <c r="AT35">
        <v>4</v>
      </c>
      <c r="AU35">
        <v>1</v>
      </c>
      <c r="AV35">
        <v>33</v>
      </c>
      <c r="AW35">
        <v>9</v>
      </c>
      <c r="AX35" s="18" t="s">
        <v>163</v>
      </c>
      <c r="AY35">
        <v>4</v>
      </c>
      <c r="AZ35" s="30" t="s">
        <v>154</v>
      </c>
      <c r="BB35" s="1" t="s">
        <v>154</v>
      </c>
      <c r="BC35" s="1">
        <v>0</v>
      </c>
      <c r="BD35" s="1">
        <v>3</v>
      </c>
      <c r="BE35">
        <v>3</v>
      </c>
      <c r="BF35">
        <v>0</v>
      </c>
      <c r="BG35">
        <f>IF(BE35&lt;=3,BE35,BF35)</f>
        <v>3</v>
      </c>
      <c r="BL35" s="4">
        <v>1</v>
      </c>
      <c r="BM35">
        <v>35.186754000000001</v>
      </c>
      <c r="BN35">
        <v>-106.665199</v>
      </c>
      <c r="BO35" s="1">
        <v>3</v>
      </c>
      <c r="BP35" t="s">
        <v>123</v>
      </c>
      <c r="BQ35">
        <v>1</v>
      </c>
      <c r="BR35" s="15">
        <v>124</v>
      </c>
      <c r="BS35" s="1" t="s">
        <v>186</v>
      </c>
      <c r="BT35" s="1">
        <v>5</v>
      </c>
      <c r="BU35" s="16">
        <v>0.59067888931386525</v>
      </c>
      <c r="BV35" s="1" t="s">
        <v>186</v>
      </c>
      <c r="BW35" s="17">
        <v>2</v>
      </c>
      <c r="BX35" s="17">
        <v>3</v>
      </c>
      <c r="BY35" s="17">
        <v>2</v>
      </c>
      <c r="BZ35" s="17">
        <v>1</v>
      </c>
      <c r="CA35" s="17">
        <v>3</v>
      </c>
      <c r="CB35" s="17" t="s">
        <v>154</v>
      </c>
      <c r="CC35" s="17">
        <v>1</v>
      </c>
    </row>
    <row r="36" spans="1:81" x14ac:dyDescent="0.25">
      <c r="A36" s="1" t="s">
        <v>260</v>
      </c>
      <c r="B36" t="s">
        <v>66</v>
      </c>
      <c r="C36" s="1" t="s">
        <v>2</v>
      </c>
      <c r="D36" s="4" t="s">
        <v>6</v>
      </c>
      <c r="E36" s="3">
        <v>4603</v>
      </c>
      <c r="F36" s="1">
        <v>0</v>
      </c>
      <c r="G36" s="1">
        <v>123</v>
      </c>
      <c r="H36" s="3" t="s">
        <v>139</v>
      </c>
      <c r="I36" s="4"/>
      <c r="J36" s="4"/>
      <c r="K36" t="s">
        <v>90</v>
      </c>
      <c r="L36" t="s">
        <v>92</v>
      </c>
      <c r="M36" t="s">
        <v>115</v>
      </c>
      <c r="N36">
        <v>97006</v>
      </c>
      <c r="O36" s="1" t="s">
        <v>5</v>
      </c>
      <c r="P36">
        <v>45.520130000000002</v>
      </c>
      <c r="Q36">
        <v>-122.860376</v>
      </c>
      <c r="R36" s="2" t="s">
        <v>1</v>
      </c>
      <c r="S36" s="18">
        <v>41599</v>
      </c>
      <c r="T36" s="1" t="s">
        <v>67</v>
      </c>
      <c r="V36" s="27">
        <v>932940</v>
      </c>
      <c r="Y36">
        <v>531775.80000000005</v>
      </c>
      <c r="AD36">
        <v>690375.6</v>
      </c>
      <c r="AG36" s="2">
        <v>63036</v>
      </c>
      <c r="AH36" s="1">
        <v>5</v>
      </c>
      <c r="AI36">
        <v>10</v>
      </c>
      <c r="AJ36">
        <v>4</v>
      </c>
      <c r="AK36" t="s">
        <v>185</v>
      </c>
      <c r="AL36">
        <v>1</v>
      </c>
      <c r="AN36" t="s">
        <v>147</v>
      </c>
      <c r="AO36">
        <v>1</v>
      </c>
      <c r="AQ36" s="2">
        <v>63036</v>
      </c>
      <c r="AR36" s="1">
        <v>5</v>
      </c>
      <c r="AS36">
        <v>23</v>
      </c>
      <c r="AT36">
        <v>4</v>
      </c>
      <c r="AU36">
        <v>1</v>
      </c>
      <c r="AV36">
        <v>23</v>
      </c>
      <c r="AW36">
        <v>11</v>
      </c>
      <c r="AX36" s="18" t="s">
        <v>169</v>
      </c>
      <c r="AY36">
        <v>4</v>
      </c>
      <c r="AZ36" s="30" t="s">
        <v>154</v>
      </c>
      <c r="BB36" s="1" t="s">
        <v>154</v>
      </c>
      <c r="BC36" s="1">
        <v>3</v>
      </c>
      <c r="BD36" s="1">
        <v>0</v>
      </c>
      <c r="BE36">
        <v>0</v>
      </c>
      <c r="BF36">
        <v>1</v>
      </c>
      <c r="BG36">
        <f>IF(BE36&lt;=3,BE36,BF36)</f>
        <v>0</v>
      </c>
      <c r="BL36" s="4">
        <v>1</v>
      </c>
      <c r="BM36">
        <v>45.520130000000002</v>
      </c>
      <c r="BN36">
        <v>-122.860376</v>
      </c>
      <c r="BO36" s="1">
        <v>4</v>
      </c>
      <c r="BP36" t="s">
        <v>123</v>
      </c>
      <c r="BQ36">
        <v>1</v>
      </c>
      <c r="BR36" s="15">
        <v>173</v>
      </c>
      <c r="BS36" s="1" t="s">
        <v>186</v>
      </c>
      <c r="BT36" s="1">
        <v>6</v>
      </c>
      <c r="BU36" s="16">
        <v>0.14203714394608058</v>
      </c>
      <c r="BV36" s="1" t="s">
        <v>186</v>
      </c>
      <c r="BW36" s="17">
        <v>2</v>
      </c>
      <c r="BX36" s="17">
        <v>3</v>
      </c>
      <c r="BY36" s="17">
        <v>2</v>
      </c>
      <c r="BZ36" s="17">
        <v>2</v>
      </c>
      <c r="CA36" s="17">
        <v>3</v>
      </c>
      <c r="CB36" s="17" t="s">
        <v>154</v>
      </c>
      <c r="CC36" s="17">
        <v>2</v>
      </c>
    </row>
    <row r="37" spans="1:81" x14ac:dyDescent="0.25">
      <c r="A37" s="1" t="s">
        <v>260</v>
      </c>
      <c r="B37" t="s">
        <v>66</v>
      </c>
      <c r="C37" s="1" t="s">
        <v>2</v>
      </c>
      <c r="D37" s="4" t="s">
        <v>6</v>
      </c>
      <c r="E37" s="3">
        <v>20670</v>
      </c>
      <c r="F37" s="1">
        <v>0</v>
      </c>
      <c r="G37" s="1">
        <v>123</v>
      </c>
      <c r="H37" s="3" t="s">
        <v>206</v>
      </c>
      <c r="I37" s="4"/>
      <c r="J37" s="4"/>
      <c r="O37" t="s">
        <v>68</v>
      </c>
      <c r="P37">
        <v>30.78</v>
      </c>
      <c r="Q37">
        <v>-5.71</v>
      </c>
      <c r="R37" s="2" t="s">
        <v>245</v>
      </c>
      <c r="S37" s="18">
        <v>41470</v>
      </c>
      <c r="T37" s="1" t="s">
        <v>67</v>
      </c>
      <c r="V37" s="27">
        <v>832319.1</v>
      </c>
      <c r="Y37">
        <v>665855.28</v>
      </c>
      <c r="AD37">
        <v>626483.78099999996</v>
      </c>
      <c r="AG37" s="2">
        <v>2458</v>
      </c>
      <c r="AH37" s="1">
        <v>1</v>
      </c>
      <c r="AI37">
        <v>7</v>
      </c>
      <c r="AJ37">
        <v>3</v>
      </c>
      <c r="AK37" t="s">
        <v>185</v>
      </c>
      <c r="AL37">
        <v>6</v>
      </c>
      <c r="AN37" t="s">
        <v>147</v>
      </c>
      <c r="AO37">
        <v>6</v>
      </c>
      <c r="AQ37" s="2">
        <v>2458</v>
      </c>
      <c r="AR37" s="1">
        <v>1</v>
      </c>
      <c r="AS37">
        <v>42</v>
      </c>
      <c r="AT37">
        <v>4</v>
      </c>
      <c r="AU37">
        <v>-2</v>
      </c>
      <c r="AV37">
        <v>42</v>
      </c>
      <c r="AW37">
        <v>9</v>
      </c>
      <c r="AX37" s="18" t="s">
        <v>167</v>
      </c>
      <c r="AY37">
        <v>4</v>
      </c>
      <c r="AZ37" s="30" t="s">
        <v>154</v>
      </c>
      <c r="BB37" s="1" t="s">
        <v>154</v>
      </c>
      <c r="BC37">
        <v>2</v>
      </c>
      <c r="BD37">
        <v>0</v>
      </c>
      <c r="BE37">
        <v>0</v>
      </c>
      <c r="BF37">
        <v>0</v>
      </c>
      <c r="BG37">
        <v>0</v>
      </c>
      <c r="BL37" s="4">
        <v>1</v>
      </c>
      <c r="BO37">
        <v>3</v>
      </c>
      <c r="BP37" t="s">
        <v>123</v>
      </c>
      <c r="BQ37">
        <v>1</v>
      </c>
      <c r="BR37">
        <v>72</v>
      </c>
      <c r="BS37" s="1" t="s">
        <v>186</v>
      </c>
      <c r="BT37" s="1">
        <v>4</v>
      </c>
      <c r="BU37" s="20">
        <v>0.18344696629424662</v>
      </c>
      <c r="BV37" s="1" t="s">
        <v>186</v>
      </c>
      <c r="BW37">
        <v>3</v>
      </c>
      <c r="BX37">
        <v>3</v>
      </c>
      <c r="BY37">
        <v>1</v>
      </c>
      <c r="BZ37">
        <v>2</v>
      </c>
      <c r="CA37">
        <v>2</v>
      </c>
    </row>
    <row r="38" spans="1:81" x14ac:dyDescent="0.25">
      <c r="A38" s="1" t="s">
        <v>260</v>
      </c>
      <c r="B38" t="s">
        <v>66</v>
      </c>
      <c r="C38" s="1" t="s">
        <v>2</v>
      </c>
      <c r="D38" s="4" t="s">
        <v>6</v>
      </c>
      <c r="E38" s="3">
        <v>20042</v>
      </c>
      <c r="F38" s="1">
        <v>0</v>
      </c>
      <c r="G38" s="1">
        <v>123</v>
      </c>
      <c r="H38" s="3" t="s">
        <v>203</v>
      </c>
      <c r="I38" s="4"/>
      <c r="J38" s="4"/>
      <c r="O38" t="s">
        <v>227</v>
      </c>
      <c r="P38">
        <v>-29.86</v>
      </c>
      <c r="Q38">
        <v>27.66</v>
      </c>
      <c r="R38" s="2" t="s">
        <v>243</v>
      </c>
      <c r="S38" s="18">
        <v>41566</v>
      </c>
      <c r="T38" s="1" t="s">
        <v>67</v>
      </c>
      <c r="V38" s="1">
        <v>1073226</v>
      </c>
      <c r="Y38">
        <v>575062.48800000001</v>
      </c>
      <c r="AD38">
        <v>476232.37200000003</v>
      </c>
      <c r="AG38" s="2">
        <v>8200</v>
      </c>
      <c r="AH38" s="1">
        <v>2</v>
      </c>
      <c r="AI38">
        <v>7</v>
      </c>
      <c r="AJ38">
        <v>3</v>
      </c>
      <c r="AK38" t="s">
        <v>185</v>
      </c>
      <c r="AL38">
        <v>3</v>
      </c>
      <c r="AN38" t="s">
        <v>147</v>
      </c>
      <c r="AO38">
        <v>5</v>
      </c>
      <c r="AQ38" s="2">
        <v>8200</v>
      </c>
      <c r="AR38" s="1">
        <v>2</v>
      </c>
      <c r="AS38">
        <v>4</v>
      </c>
      <c r="AT38">
        <v>1</v>
      </c>
      <c r="AU38">
        <v>-1</v>
      </c>
      <c r="AV38">
        <v>4</v>
      </c>
      <c r="AW38">
        <v>11</v>
      </c>
      <c r="AX38" s="18" t="s">
        <v>168</v>
      </c>
      <c r="AY38">
        <v>3</v>
      </c>
      <c r="AZ38" s="30" t="s">
        <v>154</v>
      </c>
      <c r="BB38" s="1" t="s">
        <v>154</v>
      </c>
      <c r="BC38">
        <v>0</v>
      </c>
      <c r="BD38">
        <v>2</v>
      </c>
      <c r="BE38">
        <v>2</v>
      </c>
      <c r="BF38">
        <v>1</v>
      </c>
      <c r="BG38">
        <v>0</v>
      </c>
      <c r="BL38" s="4">
        <v>1</v>
      </c>
      <c r="BO38">
        <v>2</v>
      </c>
      <c r="BP38" t="s">
        <v>123</v>
      </c>
      <c r="BQ38">
        <v>1</v>
      </c>
      <c r="BR38">
        <v>56</v>
      </c>
      <c r="BS38" s="1" t="s">
        <v>186</v>
      </c>
      <c r="BT38" s="1">
        <v>4</v>
      </c>
      <c r="BU38" s="20">
        <v>0.62511439128474888</v>
      </c>
      <c r="BV38" s="1" t="s">
        <v>186</v>
      </c>
      <c r="BW38">
        <v>2</v>
      </c>
      <c r="BX38">
        <v>1</v>
      </c>
      <c r="BY38">
        <v>1</v>
      </c>
      <c r="BZ38">
        <v>2</v>
      </c>
      <c r="CA38">
        <v>2</v>
      </c>
    </row>
    <row r="39" spans="1:81" x14ac:dyDescent="0.25">
      <c r="A39" s="1" t="s">
        <v>260</v>
      </c>
      <c r="B39" t="s">
        <v>66</v>
      </c>
      <c r="C39" s="1" t="s">
        <v>2</v>
      </c>
      <c r="D39" s="4" t="s">
        <v>6</v>
      </c>
      <c r="E39" s="3">
        <v>20703</v>
      </c>
      <c r="F39" s="1">
        <v>0</v>
      </c>
      <c r="G39" s="1">
        <v>123</v>
      </c>
      <c r="H39" s="3" t="s">
        <v>207</v>
      </c>
      <c r="I39" s="4"/>
      <c r="J39" s="4"/>
      <c r="O39" t="s">
        <v>68</v>
      </c>
      <c r="P39">
        <v>35.03</v>
      </c>
      <c r="Q39">
        <v>-4.38</v>
      </c>
      <c r="R39" s="2" t="s">
        <v>245</v>
      </c>
      <c r="S39" s="18">
        <v>41756</v>
      </c>
      <c r="T39" s="1" t="s">
        <v>67</v>
      </c>
      <c r="V39" s="27">
        <v>909070.2</v>
      </c>
      <c r="Y39">
        <v>446959.51500000001</v>
      </c>
      <c r="AD39">
        <v>718484.43</v>
      </c>
      <c r="AG39" s="2">
        <v>618</v>
      </c>
      <c r="AH39" s="1">
        <v>1</v>
      </c>
      <c r="AI39">
        <v>32</v>
      </c>
      <c r="AJ39">
        <v>5</v>
      </c>
      <c r="AK39" t="s">
        <v>185</v>
      </c>
      <c r="AL39">
        <v>3</v>
      </c>
      <c r="AN39" t="s">
        <v>147</v>
      </c>
      <c r="AO39">
        <v>1</v>
      </c>
      <c r="AQ39" s="2">
        <v>618</v>
      </c>
      <c r="AR39" s="1">
        <v>1</v>
      </c>
      <c r="AS39">
        <v>13</v>
      </c>
      <c r="AT39">
        <v>3</v>
      </c>
      <c r="AU39">
        <v>0</v>
      </c>
      <c r="AV39">
        <v>13</v>
      </c>
      <c r="AW39">
        <v>11</v>
      </c>
      <c r="AX39" s="18" t="s">
        <v>163</v>
      </c>
      <c r="AY39">
        <v>4</v>
      </c>
      <c r="AZ39" s="30" t="s">
        <v>154</v>
      </c>
      <c r="BB39" s="1" t="s">
        <v>154</v>
      </c>
      <c r="BC39">
        <v>2</v>
      </c>
      <c r="BD39">
        <v>2</v>
      </c>
      <c r="BE39">
        <v>0</v>
      </c>
      <c r="BF39">
        <v>0</v>
      </c>
      <c r="BG39">
        <v>3</v>
      </c>
      <c r="BL39" s="4">
        <v>1</v>
      </c>
      <c r="BO39">
        <v>2</v>
      </c>
      <c r="BP39" t="s">
        <v>123</v>
      </c>
      <c r="BQ39">
        <v>1</v>
      </c>
      <c r="BR39">
        <v>85</v>
      </c>
      <c r="BS39" s="1" t="s">
        <v>186</v>
      </c>
      <c r="BT39" s="1">
        <v>4</v>
      </c>
      <c r="BU39" s="20">
        <v>0.40388406584251124</v>
      </c>
      <c r="BV39" s="1" t="s">
        <v>186</v>
      </c>
      <c r="BW39">
        <v>3</v>
      </c>
      <c r="BX39">
        <v>1</v>
      </c>
      <c r="BY39">
        <v>2</v>
      </c>
      <c r="BZ39">
        <v>3</v>
      </c>
      <c r="CA39">
        <v>2</v>
      </c>
    </row>
    <row r="40" spans="1:81" x14ac:dyDescent="0.25">
      <c r="A40" s="1" t="s">
        <v>260</v>
      </c>
      <c r="B40" t="s">
        <v>66</v>
      </c>
      <c r="C40" s="1" t="s">
        <v>2</v>
      </c>
      <c r="D40" s="4" t="s">
        <v>6</v>
      </c>
      <c r="E40" s="3">
        <v>693</v>
      </c>
      <c r="F40" s="1">
        <v>0</v>
      </c>
      <c r="G40" s="1">
        <v>123</v>
      </c>
      <c r="H40" s="3" t="s">
        <v>129</v>
      </c>
      <c r="I40" s="4"/>
      <c r="J40" s="4"/>
      <c r="K40" t="s">
        <v>84</v>
      </c>
      <c r="L40" t="s">
        <v>98</v>
      </c>
      <c r="M40" t="s">
        <v>103</v>
      </c>
      <c r="N40">
        <v>80134</v>
      </c>
      <c r="O40" s="1" t="s">
        <v>5</v>
      </c>
      <c r="P40">
        <v>39.489471999999999</v>
      </c>
      <c r="Q40">
        <v>-104.844731</v>
      </c>
      <c r="R40" s="2" t="s">
        <v>1</v>
      </c>
      <c r="S40" s="18">
        <v>41964</v>
      </c>
      <c r="T40" s="1" t="s">
        <v>67</v>
      </c>
      <c r="V40" s="27">
        <v>815850</v>
      </c>
      <c r="Y40">
        <v>554778</v>
      </c>
      <c r="AD40">
        <v>677155.5</v>
      </c>
      <c r="AG40" s="2">
        <v>55075</v>
      </c>
      <c r="AH40" s="1">
        <v>5</v>
      </c>
      <c r="AI40">
        <v>17</v>
      </c>
      <c r="AJ40">
        <v>5</v>
      </c>
      <c r="AK40" t="s">
        <v>185</v>
      </c>
      <c r="AL40">
        <v>6</v>
      </c>
      <c r="AN40" t="s">
        <v>147</v>
      </c>
      <c r="AO40">
        <v>1</v>
      </c>
      <c r="AQ40" s="2">
        <v>55075</v>
      </c>
      <c r="AR40" s="1">
        <v>5</v>
      </c>
      <c r="AS40">
        <v>41</v>
      </c>
      <c r="AT40">
        <v>4</v>
      </c>
      <c r="AU40">
        <v>1</v>
      </c>
      <c r="AV40">
        <v>41</v>
      </c>
      <c r="AW40">
        <v>9</v>
      </c>
      <c r="AX40" s="18" t="s">
        <v>157</v>
      </c>
      <c r="AY40">
        <v>2</v>
      </c>
      <c r="AZ40" s="30" t="s">
        <v>154</v>
      </c>
      <c r="BB40" s="1" t="s">
        <v>154</v>
      </c>
      <c r="BC40" s="1">
        <v>2</v>
      </c>
      <c r="BD40" s="1">
        <v>1</v>
      </c>
      <c r="BE40">
        <v>1</v>
      </c>
      <c r="BF40">
        <v>3</v>
      </c>
      <c r="BG40">
        <f>IF(BE40&lt;=3,BE40,BF40)</f>
        <v>1</v>
      </c>
      <c r="BL40" s="4">
        <v>1</v>
      </c>
      <c r="BM40">
        <v>39.489471999999999</v>
      </c>
      <c r="BN40">
        <v>-104.844731</v>
      </c>
      <c r="BO40" s="1">
        <v>4</v>
      </c>
      <c r="BP40" t="s">
        <v>123</v>
      </c>
      <c r="BQ40">
        <v>1</v>
      </c>
      <c r="BR40" s="15">
        <v>86</v>
      </c>
      <c r="BS40" s="1" t="s">
        <v>186</v>
      </c>
      <c r="BT40" s="1">
        <v>4</v>
      </c>
      <c r="BU40" s="16">
        <v>0.89687771346634682</v>
      </c>
      <c r="BV40" s="1" t="s">
        <v>186</v>
      </c>
      <c r="BW40" s="17">
        <v>2</v>
      </c>
      <c r="BX40" s="17">
        <v>1</v>
      </c>
      <c r="BY40" s="17">
        <v>3</v>
      </c>
      <c r="BZ40" s="17">
        <v>2</v>
      </c>
      <c r="CA40" s="17">
        <v>3</v>
      </c>
      <c r="CB40" s="17" t="s">
        <v>154</v>
      </c>
      <c r="CC40" s="17">
        <v>3</v>
      </c>
    </row>
    <row r="41" spans="1:81" x14ac:dyDescent="0.25">
      <c r="A41" s="1" t="s">
        <v>260</v>
      </c>
      <c r="B41" t="s">
        <v>66</v>
      </c>
      <c r="C41" s="1" t="s">
        <v>2</v>
      </c>
      <c r="D41" s="4" t="s">
        <v>6</v>
      </c>
      <c r="E41" s="3">
        <v>6958</v>
      </c>
      <c r="F41" s="1">
        <v>0</v>
      </c>
      <c r="G41" s="1">
        <v>123</v>
      </c>
      <c r="H41" s="3" t="s">
        <v>189</v>
      </c>
      <c r="I41" s="4"/>
      <c r="J41" s="4"/>
      <c r="O41" t="s">
        <v>5</v>
      </c>
      <c r="P41" s="28">
        <v>33.218609999999998</v>
      </c>
      <c r="Q41" s="28">
        <v>-87.598414000000005</v>
      </c>
      <c r="R41" s="2" t="s">
        <v>1</v>
      </c>
      <c r="S41" s="18">
        <v>41835</v>
      </c>
      <c r="T41" s="1" t="s">
        <v>67</v>
      </c>
      <c r="V41" s="27">
        <v>556523.4</v>
      </c>
      <c r="Y41">
        <v>803657.52</v>
      </c>
      <c r="AD41">
        <v>686693.28</v>
      </c>
      <c r="AG41" s="2">
        <v>813</v>
      </c>
      <c r="AH41" s="1">
        <v>1</v>
      </c>
      <c r="AI41">
        <v>22</v>
      </c>
      <c r="AJ41">
        <v>5</v>
      </c>
      <c r="AK41" t="s">
        <v>185</v>
      </c>
      <c r="AL41">
        <v>4</v>
      </c>
      <c r="AN41" t="s">
        <v>147</v>
      </c>
      <c r="AO41">
        <v>1</v>
      </c>
      <c r="AQ41" s="2">
        <v>813</v>
      </c>
      <c r="AR41" s="1">
        <v>1</v>
      </c>
      <c r="AS41">
        <v>70</v>
      </c>
      <c r="AT41">
        <v>5</v>
      </c>
      <c r="AU41">
        <v>-1</v>
      </c>
      <c r="AV41">
        <v>70</v>
      </c>
      <c r="AW41">
        <v>11</v>
      </c>
      <c r="AX41" s="18" t="s">
        <v>152</v>
      </c>
      <c r="AY41">
        <v>2</v>
      </c>
      <c r="AZ41" s="30" t="s">
        <v>149</v>
      </c>
      <c r="BA41">
        <v>4</v>
      </c>
      <c r="BB41" s="1" t="s">
        <v>154</v>
      </c>
      <c r="BC41">
        <v>0</v>
      </c>
      <c r="BD41">
        <v>3</v>
      </c>
      <c r="BE41">
        <v>3</v>
      </c>
      <c r="BF41">
        <v>2</v>
      </c>
      <c r="BG41">
        <v>3</v>
      </c>
      <c r="BL41" s="4">
        <v>1</v>
      </c>
      <c r="BO41">
        <v>2</v>
      </c>
      <c r="BP41" t="s">
        <v>123</v>
      </c>
      <c r="BQ41">
        <v>1</v>
      </c>
      <c r="BR41">
        <v>107</v>
      </c>
      <c r="BS41" s="1" t="s">
        <v>186</v>
      </c>
      <c r="BT41" s="1">
        <v>5</v>
      </c>
      <c r="BU41" s="20">
        <v>0.11454997100218067</v>
      </c>
      <c r="BV41" s="1" t="s">
        <v>186</v>
      </c>
      <c r="BW41">
        <v>1</v>
      </c>
      <c r="BX41">
        <v>2</v>
      </c>
      <c r="BY41">
        <v>1</v>
      </c>
      <c r="BZ41">
        <v>1</v>
      </c>
      <c r="CA41">
        <v>2</v>
      </c>
    </row>
    <row r="42" spans="1:81" x14ac:dyDescent="0.25">
      <c r="A42" s="1" t="s">
        <v>260</v>
      </c>
      <c r="B42" t="s">
        <v>66</v>
      </c>
      <c r="C42" s="1" t="s">
        <v>2</v>
      </c>
      <c r="D42" s="4" t="s">
        <v>6</v>
      </c>
      <c r="E42" s="3">
        <v>6917</v>
      </c>
      <c r="F42" s="1">
        <v>0</v>
      </c>
      <c r="G42" s="1">
        <v>123</v>
      </c>
      <c r="H42" s="3" t="s">
        <v>188</v>
      </c>
      <c r="I42" s="4"/>
      <c r="J42" s="4"/>
      <c r="O42" t="s">
        <v>216</v>
      </c>
      <c r="P42">
        <v>17.059999999999999</v>
      </c>
      <c r="Q42">
        <v>-61.76</v>
      </c>
      <c r="R42" s="2" t="s">
        <v>236</v>
      </c>
      <c r="S42" s="18">
        <v>41931</v>
      </c>
      <c r="T42" s="1" t="s">
        <v>67</v>
      </c>
      <c r="V42" s="27">
        <v>691620.9</v>
      </c>
      <c r="Y42">
        <v>825816</v>
      </c>
      <c r="AD42">
        <v>523360.89</v>
      </c>
      <c r="AG42" s="2">
        <v>8690</v>
      </c>
      <c r="AH42" s="1">
        <v>2</v>
      </c>
      <c r="AI42">
        <v>29</v>
      </c>
      <c r="AJ42">
        <v>5</v>
      </c>
      <c r="AK42" t="s">
        <v>185</v>
      </c>
      <c r="AL42">
        <v>3</v>
      </c>
      <c r="AN42" t="s">
        <v>147</v>
      </c>
      <c r="AO42">
        <v>2</v>
      </c>
      <c r="AQ42" s="2">
        <v>8690</v>
      </c>
      <c r="AR42" s="1">
        <v>2</v>
      </c>
      <c r="AS42">
        <v>35</v>
      </c>
      <c r="AT42">
        <v>4</v>
      </c>
      <c r="AU42">
        <v>1</v>
      </c>
      <c r="AV42">
        <v>35</v>
      </c>
      <c r="AW42">
        <v>12</v>
      </c>
      <c r="AX42" s="18" t="s">
        <v>180</v>
      </c>
      <c r="AY42">
        <v>3</v>
      </c>
      <c r="AZ42" s="30" t="s">
        <v>154</v>
      </c>
      <c r="BB42" s="1" t="s">
        <v>154</v>
      </c>
      <c r="BC42">
        <v>1</v>
      </c>
      <c r="BD42">
        <v>0</v>
      </c>
      <c r="BE42">
        <v>0</v>
      </c>
      <c r="BF42">
        <v>2</v>
      </c>
      <c r="BG42">
        <v>3</v>
      </c>
      <c r="BL42" s="4">
        <v>1</v>
      </c>
      <c r="BO42">
        <v>3</v>
      </c>
      <c r="BP42" t="s">
        <v>123</v>
      </c>
      <c r="BQ42">
        <v>1</v>
      </c>
      <c r="BR42">
        <v>84</v>
      </c>
      <c r="BS42" s="1" t="s">
        <v>186</v>
      </c>
      <c r="BT42" s="1">
        <v>4</v>
      </c>
      <c r="BU42" s="20">
        <v>1.8221353574968346E-2</v>
      </c>
      <c r="BV42" s="1" t="s">
        <v>186</v>
      </c>
      <c r="BW42">
        <v>2</v>
      </c>
      <c r="BX42">
        <v>1</v>
      </c>
      <c r="BY42">
        <v>2</v>
      </c>
      <c r="BZ42">
        <v>3</v>
      </c>
      <c r="CA42">
        <v>3</v>
      </c>
    </row>
    <row r="43" spans="1:81" x14ac:dyDescent="0.25">
      <c r="A43" s="1" t="s">
        <v>260</v>
      </c>
      <c r="B43" t="s">
        <v>66</v>
      </c>
      <c r="C43" s="1" t="s">
        <v>2</v>
      </c>
      <c r="D43" s="4" t="s">
        <v>6</v>
      </c>
      <c r="E43" s="3">
        <v>6846</v>
      </c>
      <c r="F43" s="1">
        <v>0</v>
      </c>
      <c r="G43" s="1">
        <v>123</v>
      </c>
      <c r="H43" s="3" t="s">
        <v>187</v>
      </c>
      <c r="I43" s="4"/>
      <c r="J43" s="4"/>
      <c r="O43" t="s">
        <v>216</v>
      </c>
      <c r="P43">
        <v>17.079999999999998</v>
      </c>
      <c r="Q43">
        <v>-61.86</v>
      </c>
      <c r="R43" s="2" t="s">
        <v>236</v>
      </c>
      <c r="S43" s="18">
        <v>42121</v>
      </c>
      <c r="T43" s="1" t="s">
        <v>67</v>
      </c>
      <c r="V43" s="27">
        <v>577338.6</v>
      </c>
      <c r="Y43">
        <v>845458.56</v>
      </c>
      <c r="AD43">
        <v>617263.03200000001</v>
      </c>
      <c r="AG43" s="2">
        <v>1691</v>
      </c>
      <c r="AH43" s="1">
        <v>1</v>
      </c>
      <c r="AI43">
        <v>27</v>
      </c>
      <c r="AJ43">
        <v>5</v>
      </c>
      <c r="AK43" t="s">
        <v>185</v>
      </c>
      <c r="AL43">
        <v>5</v>
      </c>
      <c r="AN43" t="s">
        <v>147</v>
      </c>
      <c r="AO43">
        <v>3</v>
      </c>
      <c r="AQ43" s="2">
        <v>1691</v>
      </c>
      <c r="AR43" s="1">
        <v>1</v>
      </c>
      <c r="AS43">
        <v>55</v>
      </c>
      <c r="AT43">
        <v>5</v>
      </c>
      <c r="AU43">
        <v>-1</v>
      </c>
      <c r="AV43">
        <v>55</v>
      </c>
      <c r="AW43">
        <v>12</v>
      </c>
      <c r="AX43" s="18" t="s">
        <v>157</v>
      </c>
      <c r="AY43">
        <v>2</v>
      </c>
      <c r="AZ43" s="30" t="s">
        <v>154</v>
      </c>
      <c r="BB43" s="1" t="s">
        <v>154</v>
      </c>
      <c r="BC43">
        <v>2</v>
      </c>
      <c r="BD43">
        <v>2</v>
      </c>
      <c r="BE43">
        <v>2</v>
      </c>
      <c r="BF43">
        <v>3</v>
      </c>
      <c r="BG43">
        <v>0</v>
      </c>
      <c r="BL43" s="4">
        <v>1</v>
      </c>
      <c r="BO43">
        <v>2</v>
      </c>
      <c r="BP43" t="s">
        <v>123</v>
      </c>
      <c r="BQ43">
        <v>1</v>
      </c>
      <c r="BR43">
        <v>27</v>
      </c>
      <c r="BS43" s="1" t="s">
        <v>186</v>
      </c>
      <c r="BT43" s="1">
        <v>3</v>
      </c>
      <c r="BU43" s="20">
        <v>0.74447024577141607</v>
      </c>
      <c r="BV43" s="1" t="s">
        <v>186</v>
      </c>
      <c r="BW43">
        <v>3</v>
      </c>
      <c r="BX43">
        <v>2</v>
      </c>
      <c r="BY43">
        <v>3</v>
      </c>
      <c r="BZ43">
        <v>1</v>
      </c>
      <c r="CA43">
        <v>1</v>
      </c>
    </row>
    <row r="44" spans="1:81" x14ac:dyDescent="0.25">
      <c r="A44" s="1" t="s">
        <v>260</v>
      </c>
      <c r="B44" t="s">
        <v>66</v>
      </c>
      <c r="C44" s="1" t="s">
        <v>2</v>
      </c>
      <c r="D44" s="4" t="s">
        <v>6</v>
      </c>
      <c r="E44" s="3">
        <v>23363</v>
      </c>
      <c r="F44" s="1">
        <v>0</v>
      </c>
      <c r="G44" s="1">
        <v>123</v>
      </c>
      <c r="H44" s="3" t="s">
        <v>208</v>
      </c>
      <c r="I44" s="4"/>
      <c r="J44" s="4"/>
      <c r="O44" t="s">
        <v>229</v>
      </c>
      <c r="P44">
        <v>11.52</v>
      </c>
      <c r="Q44">
        <v>11.45</v>
      </c>
      <c r="R44" s="2" t="s">
        <v>246</v>
      </c>
      <c r="S44" s="18">
        <v>42025</v>
      </c>
      <c r="T44" s="1" t="s">
        <v>67</v>
      </c>
      <c r="V44" s="27">
        <v>794752.2</v>
      </c>
      <c r="Y44">
        <v>624728.80800000008</v>
      </c>
      <c r="AD44">
        <v>610798.32000000007</v>
      </c>
      <c r="AG44" s="2">
        <v>2208</v>
      </c>
      <c r="AH44" s="1">
        <v>1</v>
      </c>
      <c r="AI44">
        <v>19</v>
      </c>
      <c r="AJ44">
        <v>5</v>
      </c>
      <c r="AK44" t="s">
        <v>185</v>
      </c>
      <c r="AL44">
        <v>4</v>
      </c>
      <c r="AN44" t="s">
        <v>147</v>
      </c>
      <c r="AO44">
        <v>6</v>
      </c>
      <c r="AQ44" s="2">
        <v>2208</v>
      </c>
      <c r="AR44" s="1">
        <v>1</v>
      </c>
      <c r="AS44">
        <v>2</v>
      </c>
      <c r="AT44">
        <v>1</v>
      </c>
      <c r="AU44">
        <v>-1</v>
      </c>
      <c r="AV44">
        <v>2</v>
      </c>
      <c r="AW44">
        <v>12</v>
      </c>
      <c r="AX44" s="18" t="s">
        <v>163</v>
      </c>
      <c r="AY44">
        <v>4</v>
      </c>
      <c r="AZ44" s="30" t="s">
        <v>154</v>
      </c>
      <c r="BB44" s="1" t="s">
        <v>154</v>
      </c>
      <c r="BC44">
        <v>0</v>
      </c>
      <c r="BD44">
        <v>3</v>
      </c>
      <c r="BE44">
        <v>1</v>
      </c>
      <c r="BF44">
        <v>2</v>
      </c>
      <c r="BG44">
        <v>1</v>
      </c>
      <c r="BL44" s="4">
        <v>1</v>
      </c>
      <c r="BO44">
        <v>3</v>
      </c>
      <c r="BP44" t="s">
        <v>123</v>
      </c>
      <c r="BQ44">
        <v>1</v>
      </c>
      <c r="BR44">
        <v>54</v>
      </c>
      <c r="BS44" s="1" t="s">
        <v>186</v>
      </c>
      <c r="BT44" s="1">
        <v>4</v>
      </c>
      <c r="BU44" s="20">
        <v>0.23970911769262271</v>
      </c>
      <c r="BV44" s="1" t="s">
        <v>186</v>
      </c>
      <c r="BW44">
        <v>1</v>
      </c>
      <c r="BX44">
        <v>1</v>
      </c>
      <c r="BY44">
        <v>1</v>
      </c>
      <c r="BZ44">
        <v>1</v>
      </c>
      <c r="CA44">
        <v>1</v>
      </c>
    </row>
    <row r="45" spans="1:81" x14ac:dyDescent="0.25">
      <c r="A45" s="1" t="s">
        <v>260</v>
      </c>
      <c r="B45" t="s">
        <v>66</v>
      </c>
      <c r="C45" s="1" t="s">
        <v>2</v>
      </c>
      <c r="D45" s="4" t="s">
        <v>6</v>
      </c>
      <c r="E45" s="3">
        <v>27050</v>
      </c>
      <c r="F45" s="1">
        <v>0</v>
      </c>
      <c r="G45" s="1">
        <v>123</v>
      </c>
      <c r="H45" s="3" t="s">
        <v>212</v>
      </c>
      <c r="I45" s="4"/>
      <c r="J45" s="4"/>
      <c r="O45" t="s">
        <v>232</v>
      </c>
      <c r="P45">
        <v>1.3230556</v>
      </c>
      <c r="Q45">
        <v>103.92833330000001</v>
      </c>
      <c r="R45" s="2" t="s">
        <v>248</v>
      </c>
      <c r="S45" s="18">
        <v>42109</v>
      </c>
      <c r="T45" s="1" t="s">
        <v>67</v>
      </c>
      <c r="V45" s="27">
        <v>866224.8</v>
      </c>
      <c r="Y45">
        <v>605993.4</v>
      </c>
      <c r="AD45">
        <v>544484.16</v>
      </c>
      <c r="AG45" s="2">
        <v>1321</v>
      </c>
      <c r="AH45" s="1">
        <v>1</v>
      </c>
      <c r="AI45">
        <v>4</v>
      </c>
      <c r="AJ45">
        <v>2</v>
      </c>
      <c r="AK45" t="s">
        <v>185</v>
      </c>
      <c r="AL45">
        <v>2</v>
      </c>
      <c r="AN45" t="s">
        <v>147</v>
      </c>
      <c r="AO45">
        <v>6</v>
      </c>
      <c r="AQ45" s="2">
        <v>1321</v>
      </c>
      <c r="AR45" s="1">
        <v>1</v>
      </c>
      <c r="AS45">
        <v>5</v>
      </c>
      <c r="AT45">
        <v>2</v>
      </c>
      <c r="AU45">
        <v>0</v>
      </c>
      <c r="AV45">
        <v>5</v>
      </c>
      <c r="AW45">
        <v>12</v>
      </c>
      <c r="AX45" s="18" t="s">
        <v>158</v>
      </c>
      <c r="AY45">
        <v>2</v>
      </c>
      <c r="AZ45" s="30" t="s">
        <v>184</v>
      </c>
      <c r="BA45">
        <v>4</v>
      </c>
      <c r="BB45" s="1" t="s">
        <v>154</v>
      </c>
      <c r="BC45">
        <v>0</v>
      </c>
      <c r="BD45">
        <v>0</v>
      </c>
      <c r="BE45">
        <v>0</v>
      </c>
      <c r="BF45">
        <v>3</v>
      </c>
      <c r="BG45">
        <v>0</v>
      </c>
      <c r="BL45" s="4">
        <v>1</v>
      </c>
      <c r="BO45">
        <v>3</v>
      </c>
      <c r="BP45" t="s">
        <v>123</v>
      </c>
      <c r="BQ45">
        <v>1</v>
      </c>
      <c r="BR45">
        <v>89</v>
      </c>
      <c r="BS45" s="1" t="s">
        <v>186</v>
      </c>
      <c r="BT45" s="1">
        <v>4</v>
      </c>
      <c r="BU45" s="20">
        <v>0.22272741164042931</v>
      </c>
      <c r="BV45" s="1" t="s">
        <v>186</v>
      </c>
      <c r="BW45">
        <v>2</v>
      </c>
      <c r="BX45">
        <v>1</v>
      </c>
      <c r="BY45">
        <v>2</v>
      </c>
      <c r="BZ45">
        <v>1</v>
      </c>
      <c r="CA45">
        <v>3</v>
      </c>
    </row>
    <row r="46" spans="1:81" x14ac:dyDescent="0.25">
      <c r="A46" s="1" t="s">
        <v>260</v>
      </c>
      <c r="B46" t="s">
        <v>66</v>
      </c>
      <c r="C46" s="1" t="s">
        <v>2</v>
      </c>
      <c r="D46" s="4" t="s">
        <v>6</v>
      </c>
      <c r="E46" s="3">
        <v>10598</v>
      </c>
      <c r="F46" s="1">
        <v>0</v>
      </c>
      <c r="G46" s="1">
        <v>123</v>
      </c>
      <c r="H46" s="3" t="s">
        <v>193</v>
      </c>
      <c r="I46" s="4"/>
      <c r="J46" s="4"/>
      <c r="O46" t="s">
        <v>218</v>
      </c>
      <c r="P46">
        <v>-42.57</v>
      </c>
      <c r="Q46">
        <v>-73.58</v>
      </c>
      <c r="R46" s="2" t="s">
        <v>238</v>
      </c>
      <c r="S46" s="18">
        <v>42143</v>
      </c>
      <c r="T46" s="1" t="s">
        <v>67</v>
      </c>
      <c r="V46" s="27">
        <v>684001.5</v>
      </c>
      <c r="Y46">
        <v>443653.89600000001</v>
      </c>
      <c r="AD46">
        <v>868155.75</v>
      </c>
      <c r="AG46" s="2">
        <v>359</v>
      </c>
      <c r="AH46" s="1">
        <v>1</v>
      </c>
      <c r="AI46">
        <v>18</v>
      </c>
      <c r="AJ46">
        <v>5</v>
      </c>
      <c r="AK46" t="s">
        <v>185</v>
      </c>
      <c r="AL46">
        <v>4</v>
      </c>
      <c r="AN46" t="s">
        <v>147</v>
      </c>
      <c r="AO46">
        <v>1</v>
      </c>
      <c r="AQ46" s="2">
        <v>359</v>
      </c>
      <c r="AR46" s="1">
        <v>1</v>
      </c>
      <c r="AS46">
        <v>90</v>
      </c>
      <c r="AT46">
        <v>5</v>
      </c>
      <c r="AU46">
        <v>-2</v>
      </c>
      <c r="AV46">
        <v>90</v>
      </c>
      <c r="AW46">
        <v>10</v>
      </c>
      <c r="AX46" s="18" t="s">
        <v>183</v>
      </c>
      <c r="AY46">
        <v>2</v>
      </c>
      <c r="AZ46" s="30" t="s">
        <v>154</v>
      </c>
      <c r="BB46" s="1" t="s">
        <v>154</v>
      </c>
      <c r="BC46">
        <v>1</v>
      </c>
      <c r="BD46">
        <v>0</v>
      </c>
      <c r="BE46">
        <v>0</v>
      </c>
      <c r="BF46">
        <v>2</v>
      </c>
      <c r="BG46">
        <v>0</v>
      </c>
      <c r="BL46" s="4">
        <v>1</v>
      </c>
      <c r="BO46">
        <v>2</v>
      </c>
      <c r="BP46" t="s">
        <v>123</v>
      </c>
      <c r="BQ46">
        <v>1</v>
      </c>
      <c r="BR46">
        <v>84</v>
      </c>
      <c r="BS46" s="1" t="s">
        <v>186</v>
      </c>
      <c r="BT46" s="1">
        <v>4</v>
      </c>
      <c r="BU46" s="20">
        <v>0.85966259949118895</v>
      </c>
      <c r="BV46" s="1" t="s">
        <v>186</v>
      </c>
      <c r="BW46">
        <v>1</v>
      </c>
      <c r="BX46">
        <v>2</v>
      </c>
      <c r="BY46">
        <v>2</v>
      </c>
      <c r="BZ46">
        <v>1</v>
      </c>
      <c r="CA46">
        <v>2</v>
      </c>
    </row>
    <row r="47" spans="1:81" x14ac:dyDescent="0.25">
      <c r="A47" s="1" t="s">
        <v>260</v>
      </c>
      <c r="B47" t="s">
        <v>66</v>
      </c>
      <c r="C47" s="1" t="s">
        <v>2</v>
      </c>
      <c r="D47" s="4" t="s">
        <v>6</v>
      </c>
      <c r="E47" s="3">
        <v>5492</v>
      </c>
      <c r="F47" s="1">
        <v>0</v>
      </c>
      <c r="G47" s="1">
        <v>123</v>
      </c>
      <c r="H47" s="3" t="s">
        <v>142</v>
      </c>
      <c r="I47" s="4"/>
      <c r="J47" s="4"/>
      <c r="K47" t="s">
        <v>83</v>
      </c>
      <c r="L47" t="s">
        <v>100</v>
      </c>
      <c r="M47" t="s">
        <v>110</v>
      </c>
      <c r="N47">
        <v>75061</v>
      </c>
      <c r="O47" s="1" t="s">
        <v>5</v>
      </c>
      <c r="P47">
        <v>32.921475999999998</v>
      </c>
      <c r="Q47">
        <v>-96.587846999999996</v>
      </c>
      <c r="R47" s="2" t="s">
        <v>1</v>
      </c>
      <c r="S47" s="18">
        <v>40721</v>
      </c>
      <c r="T47" s="1" t="s">
        <v>67</v>
      </c>
      <c r="V47" s="27">
        <v>810930</v>
      </c>
      <c r="Y47">
        <v>600088.19999999995</v>
      </c>
      <c r="AD47">
        <v>583869.6</v>
      </c>
      <c r="AG47" s="2">
        <v>53442</v>
      </c>
      <c r="AH47" s="1">
        <v>5</v>
      </c>
      <c r="AI47">
        <v>2</v>
      </c>
      <c r="AJ47">
        <v>2</v>
      </c>
      <c r="AK47" t="s">
        <v>185</v>
      </c>
      <c r="AL47">
        <v>5</v>
      </c>
      <c r="AN47" t="s">
        <v>147</v>
      </c>
      <c r="AO47">
        <v>3</v>
      </c>
      <c r="AQ47" s="2">
        <v>53442</v>
      </c>
      <c r="AR47" s="1">
        <v>5</v>
      </c>
      <c r="AS47">
        <v>21</v>
      </c>
      <c r="AT47">
        <v>4</v>
      </c>
      <c r="AU47">
        <v>1</v>
      </c>
      <c r="AV47">
        <v>21</v>
      </c>
      <c r="AW47">
        <v>10</v>
      </c>
      <c r="AX47" s="18" t="s">
        <v>178</v>
      </c>
      <c r="AY47">
        <v>2</v>
      </c>
      <c r="AZ47" s="30" t="s">
        <v>154</v>
      </c>
      <c r="BB47" s="1" t="s">
        <v>154</v>
      </c>
      <c r="BC47" s="1">
        <v>0</v>
      </c>
      <c r="BD47" s="1">
        <v>2</v>
      </c>
      <c r="BE47">
        <v>3</v>
      </c>
      <c r="BF47">
        <v>1</v>
      </c>
      <c r="BG47">
        <f>IF(BE47&lt;=3,BE47,BF47)</f>
        <v>3</v>
      </c>
      <c r="BL47" s="4">
        <v>1</v>
      </c>
      <c r="BM47">
        <v>32.921475999999998</v>
      </c>
      <c r="BN47">
        <v>-96.587846999999996</v>
      </c>
      <c r="BO47" s="1">
        <v>4</v>
      </c>
      <c r="BP47" t="s">
        <v>123</v>
      </c>
      <c r="BQ47">
        <v>1</v>
      </c>
      <c r="BR47" s="15">
        <v>142</v>
      </c>
      <c r="BS47" s="1" t="s">
        <v>186</v>
      </c>
      <c r="BT47" s="1">
        <v>5</v>
      </c>
      <c r="BU47" s="16">
        <v>0.75535264406225311</v>
      </c>
      <c r="BV47" s="1" t="s">
        <v>186</v>
      </c>
      <c r="BW47" s="17">
        <v>2</v>
      </c>
      <c r="BX47" s="17">
        <v>3</v>
      </c>
      <c r="BY47" s="17">
        <v>3</v>
      </c>
      <c r="BZ47" s="17">
        <v>1</v>
      </c>
      <c r="CA47" s="17">
        <v>2</v>
      </c>
      <c r="CB47" s="17" t="s">
        <v>154</v>
      </c>
      <c r="CC47" s="17">
        <v>1</v>
      </c>
    </row>
    <row r="48" spans="1:81" x14ac:dyDescent="0.25">
      <c r="A48" s="1" t="s">
        <v>260</v>
      </c>
      <c r="B48" t="s">
        <v>66</v>
      </c>
      <c r="C48" s="1" t="s">
        <v>2</v>
      </c>
      <c r="D48" s="4" t="s">
        <v>6</v>
      </c>
      <c r="E48" s="3">
        <v>14648</v>
      </c>
      <c r="F48" s="1">
        <v>0</v>
      </c>
      <c r="G48" s="1">
        <v>123</v>
      </c>
      <c r="H48" s="3" t="s">
        <v>198</v>
      </c>
      <c r="I48" s="4"/>
      <c r="J48" s="4"/>
      <c r="O48" t="s">
        <v>222</v>
      </c>
      <c r="P48">
        <v>49.42</v>
      </c>
      <c r="Q48">
        <v>-2.5299999999999998</v>
      </c>
      <c r="R48" s="2" t="s">
        <v>235</v>
      </c>
      <c r="S48" s="18">
        <v>41215</v>
      </c>
      <c r="T48" s="1" t="s">
        <v>67</v>
      </c>
      <c r="V48" s="27">
        <v>981108</v>
      </c>
      <c r="Y48">
        <v>584576.85</v>
      </c>
      <c r="AD48">
        <v>412065.36</v>
      </c>
      <c r="AG48" s="2">
        <v>4160</v>
      </c>
      <c r="AH48" s="1">
        <v>1</v>
      </c>
      <c r="AI48">
        <v>20</v>
      </c>
      <c r="AJ48">
        <v>5</v>
      </c>
      <c r="AK48" t="s">
        <v>185</v>
      </c>
      <c r="AL48">
        <v>3</v>
      </c>
      <c r="AN48" t="s">
        <v>147</v>
      </c>
      <c r="AO48">
        <v>6</v>
      </c>
      <c r="AQ48" s="2">
        <v>4160</v>
      </c>
      <c r="AR48" s="1">
        <v>1</v>
      </c>
      <c r="AS48">
        <v>147</v>
      </c>
      <c r="AT48">
        <v>6</v>
      </c>
      <c r="AU48">
        <v>0</v>
      </c>
      <c r="AV48">
        <v>147</v>
      </c>
      <c r="AW48">
        <v>10</v>
      </c>
      <c r="AX48" s="18" t="s">
        <v>172</v>
      </c>
      <c r="AY48">
        <v>1</v>
      </c>
      <c r="AZ48" s="30" t="s">
        <v>181</v>
      </c>
      <c r="BA48">
        <v>2</v>
      </c>
      <c r="BB48" s="1" t="s">
        <v>154</v>
      </c>
      <c r="BC48">
        <v>1</v>
      </c>
      <c r="BD48">
        <v>0</v>
      </c>
      <c r="BE48">
        <v>0</v>
      </c>
      <c r="BF48">
        <v>2</v>
      </c>
      <c r="BG48">
        <v>0</v>
      </c>
      <c r="BL48" s="4">
        <v>1</v>
      </c>
      <c r="BO48">
        <v>4</v>
      </c>
      <c r="BP48" t="s">
        <v>123</v>
      </c>
      <c r="BQ48">
        <v>1</v>
      </c>
      <c r="BR48">
        <v>24</v>
      </c>
      <c r="BS48" s="1" t="s">
        <v>186</v>
      </c>
      <c r="BT48" s="1">
        <v>3</v>
      </c>
      <c r="BU48" s="20">
        <v>0.90704910020768292</v>
      </c>
      <c r="BV48" s="1" t="s">
        <v>186</v>
      </c>
      <c r="BW48">
        <v>3</v>
      </c>
      <c r="BX48">
        <v>3</v>
      </c>
      <c r="BY48">
        <v>2</v>
      </c>
      <c r="BZ48">
        <v>3</v>
      </c>
      <c r="CA48">
        <v>2</v>
      </c>
    </row>
    <row r="49" spans="1:81" x14ac:dyDescent="0.25">
      <c r="A49" s="1" t="s">
        <v>260</v>
      </c>
      <c r="B49" t="s">
        <v>66</v>
      </c>
      <c r="C49" s="1" t="s">
        <v>2</v>
      </c>
      <c r="D49" s="4" t="s">
        <v>6</v>
      </c>
      <c r="E49" s="3">
        <v>18371</v>
      </c>
      <c r="F49" s="1">
        <v>0</v>
      </c>
      <c r="G49" s="1">
        <v>123</v>
      </c>
      <c r="H49" s="3" t="s">
        <v>201</v>
      </c>
      <c r="I49" s="4"/>
      <c r="J49" s="4"/>
      <c r="O49" t="s">
        <v>225</v>
      </c>
      <c r="P49">
        <v>11.01</v>
      </c>
      <c r="Q49">
        <v>104.68</v>
      </c>
      <c r="R49" s="2" t="s">
        <v>241</v>
      </c>
      <c r="S49" s="18">
        <v>41366</v>
      </c>
      <c r="T49" s="1" t="s">
        <v>67</v>
      </c>
      <c r="V49" s="27">
        <v>769810.8</v>
      </c>
      <c r="Y49">
        <v>520285.92</v>
      </c>
      <c r="AD49">
        <v>686857.05</v>
      </c>
      <c r="AG49" s="2">
        <v>6523</v>
      </c>
      <c r="AH49" s="1">
        <v>2</v>
      </c>
      <c r="AI49">
        <v>25</v>
      </c>
      <c r="AJ49">
        <v>5</v>
      </c>
      <c r="AK49" t="s">
        <v>185</v>
      </c>
      <c r="AL49">
        <v>1</v>
      </c>
      <c r="AN49" t="s">
        <v>147</v>
      </c>
      <c r="AO49">
        <v>4</v>
      </c>
      <c r="AQ49" s="2">
        <v>6523</v>
      </c>
      <c r="AR49" s="1">
        <v>2</v>
      </c>
      <c r="AS49">
        <v>64</v>
      </c>
      <c r="AT49">
        <v>5</v>
      </c>
      <c r="AU49">
        <v>-2</v>
      </c>
      <c r="AV49">
        <v>64</v>
      </c>
      <c r="AW49">
        <v>9</v>
      </c>
      <c r="AX49" s="18" t="s">
        <v>159</v>
      </c>
      <c r="AY49">
        <v>3</v>
      </c>
      <c r="AZ49" s="30" t="s">
        <v>154</v>
      </c>
      <c r="BB49" s="1" t="s">
        <v>154</v>
      </c>
      <c r="BC49">
        <v>3</v>
      </c>
      <c r="BD49">
        <v>0</v>
      </c>
      <c r="BE49">
        <v>3</v>
      </c>
      <c r="BF49">
        <v>3</v>
      </c>
      <c r="BG49">
        <v>1</v>
      </c>
      <c r="BL49" s="4">
        <v>1</v>
      </c>
      <c r="BO49">
        <v>3</v>
      </c>
      <c r="BP49" t="s">
        <v>123</v>
      </c>
      <c r="BQ49">
        <v>1</v>
      </c>
      <c r="BR49">
        <v>41</v>
      </c>
      <c r="BS49" s="1" t="s">
        <v>186</v>
      </c>
      <c r="BT49" s="1">
        <v>3</v>
      </c>
      <c r="BU49" s="20">
        <v>0.76307093946230997</v>
      </c>
      <c r="BV49" s="1" t="s">
        <v>186</v>
      </c>
      <c r="BW49">
        <v>3</v>
      </c>
      <c r="BX49">
        <v>3</v>
      </c>
      <c r="BY49">
        <v>2</v>
      </c>
      <c r="BZ49">
        <v>3</v>
      </c>
      <c r="CA49">
        <v>2</v>
      </c>
    </row>
    <row r="50" spans="1:81" x14ac:dyDescent="0.25">
      <c r="A50" s="1" t="s">
        <v>260</v>
      </c>
      <c r="B50" t="s">
        <v>66</v>
      </c>
      <c r="C50" s="1" t="s">
        <v>2</v>
      </c>
      <c r="D50" s="4" t="s">
        <v>6</v>
      </c>
      <c r="E50" s="3">
        <v>501</v>
      </c>
      <c r="F50" s="1">
        <v>0</v>
      </c>
      <c r="G50" s="1">
        <v>123</v>
      </c>
      <c r="H50" s="3" t="s">
        <v>124</v>
      </c>
      <c r="I50" s="4"/>
      <c r="J50" s="4"/>
      <c r="K50" t="s">
        <v>89</v>
      </c>
      <c r="L50" t="s">
        <v>107</v>
      </c>
      <c r="M50" t="s">
        <v>107</v>
      </c>
      <c r="N50">
        <v>90001</v>
      </c>
      <c r="O50" s="1" t="s">
        <v>5</v>
      </c>
      <c r="P50">
        <v>33.973951</v>
      </c>
      <c r="Q50">
        <v>-118.24840500000001</v>
      </c>
      <c r="R50" s="2" t="s">
        <v>1</v>
      </c>
      <c r="S50" s="18">
        <v>41964</v>
      </c>
      <c r="T50" s="1" t="s">
        <v>67</v>
      </c>
      <c r="V50" s="27">
        <v>854040</v>
      </c>
      <c r="Y50">
        <v>495343.2</v>
      </c>
      <c r="AD50">
        <v>606368.4</v>
      </c>
      <c r="AG50" s="2">
        <v>57110</v>
      </c>
      <c r="AH50" s="1">
        <v>5</v>
      </c>
      <c r="AI50">
        <v>15</v>
      </c>
      <c r="AJ50">
        <v>5</v>
      </c>
      <c r="AK50" t="s">
        <v>185</v>
      </c>
      <c r="AL50">
        <v>1</v>
      </c>
      <c r="AN50" t="s">
        <v>147</v>
      </c>
      <c r="AO50">
        <v>3</v>
      </c>
      <c r="AQ50" s="2">
        <v>57110</v>
      </c>
      <c r="AR50" s="1">
        <v>5</v>
      </c>
      <c r="AS50">
        <v>72</v>
      </c>
      <c r="AT50">
        <v>5</v>
      </c>
      <c r="AU50">
        <v>1</v>
      </c>
      <c r="AV50">
        <v>72</v>
      </c>
      <c r="AW50">
        <v>11</v>
      </c>
      <c r="AX50" s="18" t="s">
        <v>148</v>
      </c>
      <c r="AY50">
        <v>1</v>
      </c>
      <c r="AZ50" s="30" t="s">
        <v>153</v>
      </c>
      <c r="BA50">
        <v>3</v>
      </c>
      <c r="BB50" s="1" t="s">
        <v>154</v>
      </c>
      <c r="BC50" s="1">
        <v>1</v>
      </c>
      <c r="BD50" s="1">
        <v>1</v>
      </c>
      <c r="BE50">
        <v>2</v>
      </c>
      <c r="BF50">
        <v>2</v>
      </c>
      <c r="BG50">
        <f>IF(BE50&lt;=3,BE50,BF50)</f>
        <v>2</v>
      </c>
      <c r="BL50" s="4">
        <v>1</v>
      </c>
      <c r="BM50">
        <v>33.973951</v>
      </c>
      <c r="BN50">
        <v>-118.24840500000001</v>
      </c>
      <c r="BO50" s="1">
        <v>1</v>
      </c>
      <c r="BP50" t="s">
        <v>123</v>
      </c>
      <c r="BQ50">
        <v>1</v>
      </c>
      <c r="BR50" s="15">
        <v>109</v>
      </c>
      <c r="BS50" s="1" t="s">
        <v>186</v>
      </c>
      <c r="BT50" s="1">
        <v>5</v>
      </c>
      <c r="BU50" s="16">
        <v>0.65124921617520715</v>
      </c>
      <c r="BV50" s="1" t="s">
        <v>186</v>
      </c>
      <c r="BW50" s="17">
        <v>1</v>
      </c>
      <c r="BX50" s="17">
        <v>2</v>
      </c>
      <c r="BY50" s="17">
        <v>3</v>
      </c>
      <c r="BZ50" s="17">
        <v>1</v>
      </c>
      <c r="CA50" s="17">
        <v>3</v>
      </c>
      <c r="CB50" s="17">
        <v>1</v>
      </c>
      <c r="CC50" s="17">
        <v>2</v>
      </c>
    </row>
    <row r="51" spans="1:81" ht="15.75" thickBot="1" x14ac:dyDescent="0.3">
      <c r="A51" s="1" t="s">
        <v>260</v>
      </c>
      <c r="B51" t="s">
        <v>66</v>
      </c>
      <c r="C51" s="1" t="s">
        <v>2</v>
      </c>
      <c r="D51" s="4" t="s">
        <v>6</v>
      </c>
      <c r="E51" s="3">
        <v>1289</v>
      </c>
      <c r="F51" s="1">
        <v>0</v>
      </c>
      <c r="G51" s="1">
        <v>123</v>
      </c>
      <c r="H51" s="3" t="s">
        <v>133</v>
      </c>
      <c r="I51" s="4"/>
      <c r="J51" s="4"/>
      <c r="K51" t="s">
        <v>80</v>
      </c>
      <c r="L51" t="s">
        <v>94</v>
      </c>
      <c r="M51" t="s">
        <v>113</v>
      </c>
      <c r="N51">
        <v>30075</v>
      </c>
      <c r="O51" s="1" t="s">
        <v>5</v>
      </c>
      <c r="P51">
        <v>34.055197999999997</v>
      </c>
      <c r="Q51">
        <v>-84.370474999999999</v>
      </c>
      <c r="R51" s="2" t="s">
        <v>1</v>
      </c>
      <c r="S51" s="18">
        <v>42170</v>
      </c>
      <c r="T51" s="1" t="s">
        <v>67</v>
      </c>
      <c r="V51" s="27">
        <v>771660</v>
      </c>
      <c r="Y51">
        <v>517012.2</v>
      </c>
      <c r="AD51">
        <v>663627.6</v>
      </c>
      <c r="AG51" s="2">
        <v>52573</v>
      </c>
      <c r="AH51" s="1">
        <v>5</v>
      </c>
      <c r="AI51">
        <v>4</v>
      </c>
      <c r="AJ51">
        <v>2</v>
      </c>
      <c r="AK51" t="s">
        <v>185</v>
      </c>
      <c r="AL51">
        <v>2</v>
      </c>
      <c r="AN51" t="s">
        <v>147</v>
      </c>
      <c r="AO51">
        <v>4</v>
      </c>
      <c r="AQ51" s="2">
        <v>52573</v>
      </c>
      <c r="AR51" s="1">
        <v>5</v>
      </c>
      <c r="AS51">
        <v>6</v>
      </c>
      <c r="AT51">
        <v>2</v>
      </c>
      <c r="AU51">
        <v>1</v>
      </c>
      <c r="AV51">
        <v>6</v>
      </c>
      <c r="AW51">
        <v>9</v>
      </c>
      <c r="AX51" s="18" t="s">
        <v>164</v>
      </c>
      <c r="AY51">
        <v>4</v>
      </c>
      <c r="AZ51" s="30" t="s">
        <v>154</v>
      </c>
      <c r="BB51" s="1" t="s">
        <v>154</v>
      </c>
      <c r="BC51" s="1">
        <v>2</v>
      </c>
      <c r="BD51" s="1">
        <v>1</v>
      </c>
      <c r="BE51">
        <v>2</v>
      </c>
      <c r="BF51">
        <v>3</v>
      </c>
      <c r="BG51">
        <f>IF(BE51&lt;=3,BE51,BF51)</f>
        <v>2</v>
      </c>
      <c r="BL51" s="4">
        <v>1</v>
      </c>
      <c r="BM51">
        <v>34.055197999999997</v>
      </c>
      <c r="BN51">
        <v>-84.370474999999999</v>
      </c>
      <c r="BO51" s="1">
        <v>2</v>
      </c>
      <c r="BP51" t="s">
        <v>123</v>
      </c>
      <c r="BQ51">
        <v>1</v>
      </c>
      <c r="BR51" s="15">
        <v>67</v>
      </c>
      <c r="BS51" s="1" t="s">
        <v>186</v>
      </c>
      <c r="BT51" s="1">
        <v>4</v>
      </c>
      <c r="BU51" s="16">
        <v>0.91036473559912934</v>
      </c>
      <c r="BV51" s="1" t="s">
        <v>186</v>
      </c>
      <c r="BW51" s="17">
        <v>3</v>
      </c>
      <c r="BX51" s="17">
        <v>3</v>
      </c>
      <c r="BY51" s="17">
        <v>3</v>
      </c>
      <c r="BZ51" s="17">
        <v>3</v>
      </c>
      <c r="CA51" s="17">
        <v>2</v>
      </c>
      <c r="CB51" s="17" t="s">
        <v>154</v>
      </c>
      <c r="CC51" s="17">
        <v>3</v>
      </c>
    </row>
    <row r="52" spans="1:81" s="19" customFormat="1" x14ac:dyDescent="0.25">
      <c r="A52" s="1" t="s">
        <v>260</v>
      </c>
      <c r="B52" t="s">
        <v>66</v>
      </c>
      <c r="C52" s="25" t="s">
        <v>2</v>
      </c>
      <c r="D52" s="26" t="s">
        <v>6</v>
      </c>
      <c r="E52" s="25">
        <v>5672</v>
      </c>
      <c r="F52" s="1">
        <v>0</v>
      </c>
      <c r="G52" s="25">
        <v>123</v>
      </c>
      <c r="H52" s="25" t="s">
        <v>144</v>
      </c>
      <c r="I52" s="4"/>
      <c r="J52" s="4"/>
      <c r="K52" t="s">
        <v>85</v>
      </c>
      <c r="L52" t="s">
        <v>105</v>
      </c>
      <c r="M52" t="s">
        <v>119</v>
      </c>
      <c r="N52">
        <v>84119</v>
      </c>
      <c r="O52" s="25" t="s">
        <v>5</v>
      </c>
      <c r="P52">
        <v>40.633296999999999</v>
      </c>
      <c r="Q52">
        <v>-111.91336800000001</v>
      </c>
      <c r="R52" s="2" t="s">
        <v>1</v>
      </c>
      <c r="S52" s="18">
        <v>41293</v>
      </c>
      <c r="T52" s="1" t="s">
        <v>67</v>
      </c>
      <c r="U52" s="22"/>
      <c r="V52" s="27">
        <v>830520</v>
      </c>
      <c r="W52"/>
      <c r="X52"/>
      <c r="Y52">
        <v>465091.2</v>
      </c>
      <c r="Z52"/>
      <c r="AA52"/>
      <c r="AB52"/>
      <c r="AC52"/>
      <c r="AD52">
        <v>656110.80000000005</v>
      </c>
      <c r="AE52"/>
      <c r="AF52" s="3"/>
      <c r="AG52" s="2">
        <v>53077</v>
      </c>
      <c r="AH52" s="1">
        <v>5</v>
      </c>
      <c r="AI52">
        <v>9</v>
      </c>
      <c r="AJ52">
        <v>3</v>
      </c>
      <c r="AK52" t="s">
        <v>185</v>
      </c>
      <c r="AL52">
        <v>2</v>
      </c>
      <c r="AM52"/>
      <c r="AN52" t="s">
        <v>147</v>
      </c>
      <c r="AO52">
        <v>4</v>
      </c>
      <c r="AP52"/>
      <c r="AQ52" s="2">
        <v>53077</v>
      </c>
      <c r="AR52" s="1">
        <v>5</v>
      </c>
      <c r="AS52">
        <v>30</v>
      </c>
      <c r="AT52">
        <v>4</v>
      </c>
      <c r="AU52">
        <v>1</v>
      </c>
      <c r="AV52">
        <v>30</v>
      </c>
      <c r="AW52">
        <v>9</v>
      </c>
      <c r="AX52" s="18" t="s">
        <v>156</v>
      </c>
      <c r="AY52">
        <v>3</v>
      </c>
      <c r="AZ52" s="30" t="s">
        <v>154</v>
      </c>
      <c r="BA52"/>
      <c r="BB52" s="1" t="s">
        <v>154</v>
      </c>
      <c r="BC52" s="1">
        <v>1</v>
      </c>
      <c r="BD52" s="1">
        <v>2</v>
      </c>
      <c r="BE52">
        <v>1</v>
      </c>
      <c r="BF52">
        <v>1</v>
      </c>
      <c r="BG52">
        <f>IF(BE52&lt;=3,BE52,BF52)</f>
        <v>1</v>
      </c>
      <c r="BH52"/>
      <c r="BI52"/>
      <c r="BJ52"/>
      <c r="BK52" s="3"/>
      <c r="BL52" s="4">
        <v>1</v>
      </c>
      <c r="BM52">
        <v>40.633296999999999</v>
      </c>
      <c r="BN52">
        <v>-111.91336800000001</v>
      </c>
      <c r="BO52" s="1">
        <v>4</v>
      </c>
      <c r="BP52" t="s">
        <v>123</v>
      </c>
      <c r="BQ52">
        <v>1</v>
      </c>
      <c r="BR52" s="15">
        <v>195</v>
      </c>
      <c r="BS52" s="1" t="s">
        <v>186</v>
      </c>
      <c r="BT52" s="1">
        <v>6</v>
      </c>
      <c r="BU52" s="16">
        <v>0.66249200459706548</v>
      </c>
      <c r="BV52" s="1" t="s">
        <v>186</v>
      </c>
      <c r="BW52" s="17">
        <v>1</v>
      </c>
      <c r="BX52" s="17">
        <v>2</v>
      </c>
      <c r="BY52" s="17">
        <v>3</v>
      </c>
      <c r="BZ52" s="17">
        <v>2</v>
      </c>
      <c r="CA52" s="17">
        <v>2</v>
      </c>
      <c r="CB52" s="17" t="s">
        <v>154</v>
      </c>
      <c r="CC52" s="1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abhilashtc</cp:lastModifiedBy>
  <dcterms:created xsi:type="dcterms:W3CDTF">2014-09-23T12:12:33Z</dcterms:created>
  <dcterms:modified xsi:type="dcterms:W3CDTF">2015-09-14T09:33:49Z</dcterms:modified>
</cp:coreProperties>
</file>