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EigenRisk_Prism_Project\EigenRiskPrism\TestData\"/>
    </mc:Choice>
  </mc:AlternateContent>
  <bookViews>
    <workbookView xWindow="0" yWindow="0" windowWidth="20490" windowHeight="7755" tabRatio="787"/>
  </bookViews>
  <sheets>
    <sheet name="Assets" sheetId="51" r:id="rId1"/>
    <sheet name="Sample Data" sheetId="48" r:id="rId2"/>
    <sheet name="Import Guidelines" sheetId="49" r:id="rId3"/>
    <sheet name="Reference Table" sheetId="50" r:id="rId4"/>
  </sheets>
  <definedNames>
    <definedName name="_xlnm._FilterDatabase" localSheetId="0" hidden="1">Assets!$A$4:$CD$4</definedName>
    <definedName name="_xlnm._FilterDatabase" localSheetId="2" hidden="1">'Import Guidelines'!$A$3:$H$84</definedName>
    <definedName name="Create_file">#REF!</definedName>
    <definedName name="CreateFile">#REF!</definedName>
    <definedName name="Select_Option">#REF!</definedName>
    <definedName name="SelectOption">#REF!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G5" i="51" l="1"/>
  <c r="BU6" i="48" l="1"/>
  <c r="BU5" i="48"/>
  <c r="BG5" i="48"/>
</calcChain>
</file>

<file path=xl/sharedStrings.xml><?xml version="1.0" encoding="utf-8"?>
<sst xmlns="http://schemas.openxmlformats.org/spreadsheetml/2006/main" count="967" uniqueCount="355">
  <si>
    <t>Asset Name</t>
  </si>
  <si>
    <t>USD</t>
  </si>
  <si>
    <t>Site</t>
  </si>
  <si>
    <t>Address Line 1</t>
  </si>
  <si>
    <t>Address Line 2</t>
  </si>
  <si>
    <t>US</t>
  </si>
  <si>
    <t>Auto</t>
  </si>
  <si>
    <t>Latitude</t>
  </si>
  <si>
    <t>Longitude</t>
  </si>
  <si>
    <t>Asset Schedule Name</t>
  </si>
  <si>
    <t>Asset Type</t>
  </si>
  <si>
    <t>Asset Number</t>
  </si>
  <si>
    <t>Parent Asset Number</t>
  </si>
  <si>
    <t>Valuation Date</t>
  </si>
  <si>
    <t>City</t>
  </si>
  <si>
    <t>Zipcode</t>
  </si>
  <si>
    <t>Occupancy Scheme</t>
  </si>
  <si>
    <t>Occupancy Code</t>
  </si>
  <si>
    <t>Construction Scheme</t>
  </si>
  <si>
    <t>Square Footage</t>
  </si>
  <si>
    <t>Lowest Floor Occupied</t>
  </si>
  <si>
    <t>Highest Floor Occupied</t>
  </si>
  <si>
    <t>Floor Height</t>
  </si>
  <si>
    <t>Average Age</t>
  </si>
  <si>
    <t>GeoSpatial Model Version</t>
  </si>
  <si>
    <t>Distance To Coast</t>
  </si>
  <si>
    <t>Distance To Coast Unit</t>
  </si>
  <si>
    <t>Elevation</t>
  </si>
  <si>
    <t>Elevation Unit</t>
  </si>
  <si>
    <t>Landslide Zone</t>
  </si>
  <si>
    <t>Liquefaction Zone</t>
  </si>
  <si>
    <t>Soil Type</t>
  </si>
  <si>
    <t>Flood Zone</t>
  </si>
  <si>
    <t>Terrorism Zone</t>
  </si>
  <si>
    <t>CA DOI Zone</t>
  </si>
  <si>
    <t>Brush Fire Zone</t>
  </si>
  <si>
    <t>Geocoded Latitude</t>
  </si>
  <si>
    <t>Geocoded Longitude</t>
  </si>
  <si>
    <t>Asset Numbering Scheme</t>
  </si>
  <si>
    <t>Area</t>
  </si>
  <si>
    <t>Country Code</t>
  </si>
  <si>
    <t>Asset Model Code</t>
  </si>
  <si>
    <t>Risk Owner Identifier</t>
  </si>
  <si>
    <t>State Code</t>
  </si>
  <si>
    <t>County Code</t>
  </si>
  <si>
    <t>Valuation Currency</t>
  </si>
  <si>
    <t>Valuation Type Code</t>
  </si>
  <si>
    <t>Value Property Damage</t>
  </si>
  <si>
    <t>Value Buildings</t>
  </si>
  <si>
    <t>Value Structures</t>
  </si>
  <si>
    <t>Value Other Structures</t>
  </si>
  <si>
    <t>Value Contents</t>
  </si>
  <si>
    <t>Value Specie</t>
  </si>
  <si>
    <t>Value Personal Property</t>
  </si>
  <si>
    <t>Value Machinery and Equipment</t>
  </si>
  <si>
    <t>Value Time Element</t>
  </si>
  <si>
    <t>Value Business Interruption</t>
  </si>
  <si>
    <t>Value Contingent Business Interruption</t>
  </si>
  <si>
    <t>Value Life</t>
  </si>
  <si>
    <t>User Occupancy Desc</t>
  </si>
  <si>
    <t>Construction code</t>
  </si>
  <si>
    <t>User Construction Desc</t>
  </si>
  <si>
    <t>Year Built</t>
  </si>
  <si>
    <t>Year Upgrade</t>
  </si>
  <si>
    <t>Percentage complete</t>
  </si>
  <si>
    <t>Roof Age Range</t>
  </si>
  <si>
    <t>ERBASICS</t>
  </si>
  <si>
    <t>R</t>
  </si>
  <si>
    <t>Cladding Type Code</t>
  </si>
  <si>
    <t>Equipment Bracing Type Code</t>
  </si>
  <si>
    <t>BI Preparedness Code</t>
  </si>
  <si>
    <t>BI Redundancy Code</t>
  </si>
  <si>
    <t>Occupation Code</t>
  </si>
  <si>
    <t>Geocoder Code</t>
  </si>
  <si>
    <t>Occupation Scheme</t>
  </si>
  <si>
    <t>GeoSpatial Model Code</t>
  </si>
  <si>
    <t>Number of Buildings</t>
  </si>
  <si>
    <t>Number of Stories</t>
  </si>
  <si>
    <t>Geocoded Resolution code</t>
  </si>
  <si>
    <t>FL</t>
  </si>
  <si>
    <t>IN</t>
  </si>
  <si>
    <t>MI</t>
  </si>
  <si>
    <t>Miami</t>
  </si>
  <si>
    <t>Ann Arbor</t>
  </si>
  <si>
    <t>RND</t>
  </si>
  <si>
    <t>Asset 1</t>
  </si>
  <si>
    <t>Asset 2</t>
  </si>
  <si>
    <t>Asset 3</t>
  </si>
  <si>
    <t>Number of People</t>
  </si>
  <si>
    <t>ISO FIRE</t>
  </si>
  <si>
    <t>01/01/1988</t>
  </si>
  <si>
    <t/>
  </si>
  <si>
    <t>01/01/1992</t>
  </si>
  <si>
    <t>01/01/1960</t>
  </si>
  <si>
    <t>m</t>
  </si>
  <si>
    <t>Global Demo Data</t>
  </si>
  <si>
    <t>INR</t>
  </si>
  <si>
    <t>Area Range</t>
  </si>
  <si>
    <t>Number of Buildings Range</t>
  </si>
  <si>
    <t>Square Footage Range</t>
  </si>
  <si>
    <t>Number of Stories Range</t>
  </si>
  <si>
    <t>Year Built Range</t>
  </si>
  <si>
    <t>Year Upgrade Range</t>
  </si>
  <si>
    <t>Distance to Coast Range</t>
  </si>
  <si>
    <t>General</t>
  </si>
  <si>
    <t>Geography</t>
  </si>
  <si>
    <t>Value by Coverage Type</t>
  </si>
  <si>
    <t>Characteristics</t>
  </si>
  <si>
    <t>GeoSpatial</t>
  </si>
  <si>
    <t>General Valuation</t>
  </si>
  <si>
    <t>Property Damage</t>
  </si>
  <si>
    <t>Time Element</t>
  </si>
  <si>
    <t>Life</t>
  </si>
  <si>
    <t>Building</t>
  </si>
  <si>
    <t>Content</t>
  </si>
  <si>
    <t>Number of  People</t>
  </si>
  <si>
    <t>3765 Plaza Dr</t>
  </si>
  <si>
    <t>ATC</t>
  </si>
  <si>
    <t>mi</t>
  </si>
  <si>
    <t>3109 Grand Avenue</t>
  </si>
  <si>
    <t>#468</t>
  </si>
  <si>
    <t>Miami Dade</t>
  </si>
  <si>
    <t>33133-5103</t>
  </si>
  <si>
    <t>7 Whitefield Main Road</t>
  </si>
  <si>
    <t>501 Gamma, Sigma Tech Park</t>
  </si>
  <si>
    <t>Bangalore</t>
  </si>
  <si>
    <t>km</t>
  </si>
  <si>
    <t xml:space="preserve">Note: The below list is extensible and we can accommodate additional data elements if required. Please send the list of additional fields to prism.support@eigenrisk.com </t>
  </si>
  <si>
    <t>Entity</t>
  </si>
  <si>
    <t>Element</t>
  </si>
  <si>
    <t>Mandatory</t>
  </si>
  <si>
    <t>Data Type</t>
  </si>
  <si>
    <t>Description</t>
  </si>
  <si>
    <t>Guidelines</t>
  </si>
  <si>
    <t>Asset</t>
  </si>
  <si>
    <t>Yes</t>
  </si>
  <si>
    <t>VarChar(100)</t>
  </si>
  <si>
    <t>Named collection of assets that are typically provided together as part of an insurance submission</t>
  </si>
  <si>
    <t>Can not be left blank. Accepts &lt;space&gt; between letters</t>
  </si>
  <si>
    <t>VarChar(10)</t>
  </si>
  <si>
    <t>Code for asset model which determines relationships / hierarchy between asset types</t>
  </si>
  <si>
    <t>Current version supports only Basic Asset Model Hierarchy. Enter "ERBASICS" for all assets</t>
  </si>
  <si>
    <t>VarChar(20)</t>
  </si>
  <si>
    <t>Type of asset- Campus ,Site ,Building ,Auto ,Contents, etc.</t>
  </si>
  <si>
    <t xml:space="preserve">Current "ERBASICS" Asset Model supports only Site. Enter "Site" for all assets. </t>
  </si>
  <si>
    <t xml:space="preserve">The numbering scheme that determines uniqueness of the asset number </t>
  </si>
  <si>
    <t>Enter "Auto" for all assets (to generate a new scheme that will not clash with any existing schemes)</t>
  </si>
  <si>
    <t>uint32</t>
  </si>
  <si>
    <t>Unique number to identify an asset within a numbering scheme</t>
  </si>
  <si>
    <t>Runs from 1 to N (N= Number of Assets in SOV)</t>
  </si>
  <si>
    <t>Maps asset number of child asset with parent as per the asset model hierarchy. Enables the child to pick up parent characteristics such as address, construction type etc. Similarly allows the parent asset to reflect totals of fields like coverage value where applicable/ required.</t>
  </si>
  <si>
    <t>Current "ERBASICS" Asset Model supports only Site. Enter "0" for all assets</t>
  </si>
  <si>
    <t>Name of owner of asset (home, commercial building, etc.)</t>
  </si>
  <si>
    <t>Enter Risk Owner Name. Use "Unknown" for asset where information is not available</t>
  </si>
  <si>
    <t>Descriptive name of asset</t>
  </si>
  <si>
    <t>Street address of the asset</t>
  </si>
  <si>
    <t>Continuation of street address, apartment /suite number,etc.</t>
  </si>
  <si>
    <t>Char(2)</t>
  </si>
  <si>
    <t xml:space="preserve">State admin boundary </t>
  </si>
  <si>
    <t>Enter 2 letter state code</t>
  </si>
  <si>
    <t>Char(5)</t>
  </si>
  <si>
    <t>County admin boundary</t>
  </si>
  <si>
    <t>Varchar(50)</t>
  </si>
  <si>
    <t>City admin boundary</t>
  </si>
  <si>
    <t>Zipcode admin boundary</t>
  </si>
  <si>
    <t>Country</t>
  </si>
  <si>
    <t>Enter 2 letter country code</t>
  </si>
  <si>
    <t>Float32</t>
  </si>
  <si>
    <t>Original Latitude of an asset provided by the user</t>
  </si>
  <si>
    <t>Blank lat/ long values will defalut to (0,0)</t>
  </si>
  <si>
    <t>Original Longitude of an asset provided by the user</t>
  </si>
  <si>
    <t>Char(3)</t>
  </si>
  <si>
    <t>Currency in which coverage values are specified</t>
  </si>
  <si>
    <t>Enter 3 letter code for valuation currency for all assets</t>
  </si>
  <si>
    <t>Date</t>
  </si>
  <si>
    <t>Date on which the asset valuation was done</t>
  </si>
  <si>
    <t>Enter in "MM/DD/YYYY" format, with 2 digit values for month and day including leading zeros. E.g. 6/5/2005, should be entered as 06/05/2005</t>
  </si>
  <si>
    <t>Char(1)</t>
  </si>
  <si>
    <t>Select valuation methodology used</t>
  </si>
  <si>
    <t>Enter "R" for Replacement Cost and "A" for Actual Cash Value</t>
  </si>
  <si>
    <t>Float64</t>
  </si>
  <si>
    <t xml:space="preserve">Coverage value for Property Damage </t>
  </si>
  <si>
    <t>Enter if underlying values (Building and Content) are unavailable</t>
  </si>
  <si>
    <t>Coverage value for Buildings</t>
  </si>
  <si>
    <t>Enter if underlying values (Structures and Other Structures) are unavailable</t>
  </si>
  <si>
    <t>Coverage value for Structures</t>
  </si>
  <si>
    <t>Coverage value for Other Structures such as garage, storage facility, swimming pool etc.</t>
  </si>
  <si>
    <t xml:space="preserve">Coverage value for Contents </t>
  </si>
  <si>
    <t>Enter if underlying values (Specie, Personal Property and Machinery &amp; Equipment) are unavailable</t>
  </si>
  <si>
    <t>Coverage value for Specie (special / historical / valuable contents)</t>
  </si>
  <si>
    <t>Coverage value for Personal Property</t>
  </si>
  <si>
    <t>Coverage value for Machinery &amp; Equipment</t>
  </si>
  <si>
    <t xml:space="preserve">Coverage value for Time Element </t>
  </si>
  <si>
    <t>Enter if underlying values (Business Interruption and Contingent Business Interruption) are unavailable</t>
  </si>
  <si>
    <t>Coverage value for Business Interruption</t>
  </si>
  <si>
    <t>Coverage value for Contingent Business Interruption. Takes into account upstream/ downstream supply chain impact.</t>
  </si>
  <si>
    <t>Coverage value for Life (for casualty coverage)</t>
  </si>
  <si>
    <t>Total site area measured in sq.ft.</t>
  </si>
  <si>
    <t>Enter only for Campus or Site</t>
  </si>
  <si>
    <t>Code that maps to specific area range</t>
  </si>
  <si>
    <t xml:space="preserve">Please enter code as per 'Reference Table' </t>
  </si>
  <si>
    <t>Total number of buildings at the site</t>
  </si>
  <si>
    <t>Code that maps to specific buidling range</t>
  </si>
  <si>
    <t>Scheme used for occupancy, e.g. ATC</t>
  </si>
  <si>
    <t>Code corresponding to relevant occupancy as per scheme</t>
  </si>
  <si>
    <t>User defined description</t>
  </si>
  <si>
    <t>Entries will reflect in Asset Details widget, in addition to standard Occupancy description</t>
  </si>
  <si>
    <t>Scheme used for construction e.g. ISO FIRE</t>
  </si>
  <si>
    <t>Entries will reflect in Asset Details widget, in addition to standard Construction description</t>
  </si>
  <si>
    <t>Total building area measured in sq.ft.</t>
  </si>
  <si>
    <t>Code that maps to specific square footage range</t>
  </si>
  <si>
    <t>uint16</t>
  </si>
  <si>
    <t>Number of stories of the building</t>
  </si>
  <si>
    <t>Code that maps to specific number of stories range</t>
  </si>
  <si>
    <t>int16</t>
  </si>
  <si>
    <t>Starting range of the floors that are occupied in the building</t>
  </si>
  <si>
    <t>Enter negative values for basements</t>
  </si>
  <si>
    <t>Highest range of the floors that are occupied in the building</t>
  </si>
  <si>
    <t>Height of relevant structure from ground level (in feet)</t>
  </si>
  <si>
    <t>Please enter value in units of feet</t>
  </si>
  <si>
    <t>Year of construction (MM/DD/YYYY)</t>
  </si>
  <si>
    <t>Enter in "MM/DD/YYYY" format, with 2 digit values for month and day including leading zeros. E.g. 6/5/2005, should be entered as 06/05/2005. If only year is entered, MM/DD values will default to "01/01".</t>
  </si>
  <si>
    <t>Code that maps to specific year built range</t>
  </si>
  <si>
    <t>Year of last upgrade to building (MM/DD/YYYY)</t>
  </si>
  <si>
    <t>Code that maps to specific year upgrade range</t>
  </si>
  <si>
    <t>Percentage of completion. Applicable only for buildings that are under construction</t>
  </si>
  <si>
    <t>Enter value between 0 to 100</t>
  </si>
  <si>
    <t>Code that maps to specific roof age range</t>
  </si>
  <si>
    <t>Code that maps to type of cladding</t>
  </si>
  <si>
    <t>Code that maps to type of brace</t>
  </si>
  <si>
    <t>Code that maps to relevant BI Preparedness categories</t>
  </si>
  <si>
    <t>Code that maps to relevant BI Redundance categories</t>
  </si>
  <si>
    <t>Number of people (for casualty)</t>
  </si>
  <si>
    <t>Scheme used for occupation</t>
  </si>
  <si>
    <t>Code corresponding to relevant occupation as per scheme</t>
  </si>
  <si>
    <t>Average age (for casualty)</t>
  </si>
  <si>
    <t>Varchar(10)</t>
  </si>
  <si>
    <t>Name of the geocoder</t>
  </si>
  <si>
    <t>[Output value from geocoding tool. Not to be entered by user]</t>
  </si>
  <si>
    <t>Currently not enabled</t>
  </si>
  <si>
    <t>Geocoded Resolution Code</t>
  </si>
  <si>
    <t>Resolution of "Latitude" and "Longitude" provided in rows 19 and 20</t>
  </si>
  <si>
    <t>Name of geospatial model used</t>
  </si>
  <si>
    <t>Version number of the geospatial model</t>
  </si>
  <si>
    <t>Distance to coast value</t>
  </si>
  <si>
    <t>Code that maps to specific unit</t>
  </si>
  <si>
    <t>Code that maps to specific Distance to Coast range</t>
  </si>
  <si>
    <t>Elevation value</t>
  </si>
  <si>
    <t>Landslide Zone value</t>
  </si>
  <si>
    <t>Liquefaction Zone value</t>
  </si>
  <si>
    <t>Soil Type value</t>
  </si>
  <si>
    <t>Flood Zone value</t>
  </si>
  <si>
    <t>Terrorism Zone value</t>
  </si>
  <si>
    <t>CA DOI Zone value</t>
  </si>
  <si>
    <t>Brush Fire Zone value</t>
  </si>
  <si>
    <t>Note: If the schema used by you does not appear in the below list, please send the mapping details to prism.support@eigenrisk.com</t>
  </si>
  <si>
    <t>Field Code</t>
  </si>
  <si>
    <t>Field Desc</t>
  </si>
  <si>
    <t>&lt;5,000</t>
  </si>
  <si>
    <t>&gt;=5,000 and &lt;10,000</t>
  </si>
  <si>
    <t>&gt;=10,000 and &lt;20,000</t>
  </si>
  <si>
    <t>&gt;=20000 and &lt;50,000</t>
  </si>
  <si>
    <t>&gt;=50,000</t>
  </si>
  <si>
    <t>BI Preparedness</t>
  </si>
  <si>
    <t>Unknown</t>
  </si>
  <si>
    <t>Poor</t>
  </si>
  <si>
    <t>Average</t>
  </si>
  <si>
    <t>Good</t>
  </si>
  <si>
    <t>BI Redundancy</t>
  </si>
  <si>
    <t>Less</t>
  </si>
  <si>
    <t>More</t>
  </si>
  <si>
    <t>Cladding Type</t>
  </si>
  <si>
    <t>Glass</t>
  </si>
  <si>
    <t>Concrete</t>
  </si>
  <si>
    <t>Masonry</t>
  </si>
  <si>
    <t>&lt;5</t>
  </si>
  <si>
    <t>&gt;=5 and &lt;10</t>
  </si>
  <si>
    <t>&gt;=10 and &lt;50</t>
  </si>
  <si>
    <t>&gt;=50 and &lt;100</t>
  </si>
  <si>
    <t>&gt;=100 and &lt;150</t>
  </si>
  <si>
    <t>&gt;=150</t>
  </si>
  <si>
    <t>kilometers</t>
  </si>
  <si>
    <t>meters</t>
  </si>
  <si>
    <t>miles</t>
  </si>
  <si>
    <t>ft</t>
  </si>
  <si>
    <t>feet</t>
  </si>
  <si>
    <t>Equipment Bracing Type</t>
  </si>
  <si>
    <t>Well Braced</t>
  </si>
  <si>
    <t>Normal Braced</t>
  </si>
  <si>
    <t>Not Braced</t>
  </si>
  <si>
    <t>Geocoded Resolution</t>
  </si>
  <si>
    <t>Street</t>
  </si>
  <si>
    <t>County</t>
  </si>
  <si>
    <t>&lt;2</t>
  </si>
  <si>
    <t>&gt;=2 and &lt;5</t>
  </si>
  <si>
    <t>&gt;=10 and &lt;15</t>
  </si>
  <si>
    <t>&gt;=15</t>
  </si>
  <si>
    <t>&gt;=10 and &lt;20</t>
  </si>
  <si>
    <t>&gt;=20 and &lt;50</t>
  </si>
  <si>
    <t>&gt;=100</t>
  </si>
  <si>
    <t>&lt;5 yrs</t>
  </si>
  <si>
    <t>&gt;=5 and &lt;20 yrs</t>
  </si>
  <si>
    <t>&gt;=20 yrs</t>
  </si>
  <si>
    <t>Valuation Type</t>
  </si>
  <si>
    <t>A</t>
  </si>
  <si>
    <t>Actual Cash Value</t>
  </si>
  <si>
    <t>Replacement Cost</t>
  </si>
  <si>
    <t>&lt;1975</t>
  </si>
  <si>
    <t>&gt;=1975 and &lt; 1990</t>
  </si>
  <si>
    <t>&gt;=1990 and &lt;2000</t>
  </si>
  <si>
    <t>&gt;=2000 and &lt;2010</t>
  </si>
  <si>
    <t>&gt;=2010</t>
  </si>
  <si>
    <t>Custom1</t>
  </si>
  <si>
    <t>Custom2</t>
  </si>
  <si>
    <t>Custom3</t>
  </si>
  <si>
    <t>Custom4</t>
  </si>
  <si>
    <t>Custom5</t>
  </si>
  <si>
    <t>Custom6</t>
  </si>
  <si>
    <t>Custom7</t>
  </si>
  <si>
    <t>Custom8</t>
  </si>
  <si>
    <t>Custom9</t>
  </si>
  <si>
    <t>Custom10</t>
  </si>
  <si>
    <t>Custom11</t>
  </si>
  <si>
    <t>Custom12</t>
  </si>
  <si>
    <t>Custom13</t>
  </si>
  <si>
    <t>Custom14</t>
  </si>
  <si>
    <t>Custom15</t>
  </si>
  <si>
    <t>Custom16</t>
  </si>
  <si>
    <t>Custom17</t>
  </si>
  <si>
    <t>Custom18</t>
  </si>
  <si>
    <t>Custom19</t>
  </si>
  <si>
    <t>Custom20</t>
  </si>
  <si>
    <t>User defined field (String)</t>
  </si>
  <si>
    <t>User defined field (Number)</t>
  </si>
  <si>
    <t>User defined field (Date)</t>
  </si>
  <si>
    <t>Asset 511</t>
  </si>
  <si>
    <t>CA</t>
  </si>
  <si>
    <t>Los Angeles</t>
  </si>
  <si>
    <t>ER</t>
  </si>
  <si>
    <t>Asset 14141</t>
  </si>
  <si>
    <t>GB</t>
  </si>
  <si>
    <t>GBP</t>
  </si>
  <si>
    <t>Asset 9834</t>
  </si>
  <si>
    <t>CAD</t>
  </si>
  <si>
    <t>01/01/1974</t>
  </si>
  <si>
    <t>01/01/1989</t>
  </si>
  <si>
    <t>Asset 13887</t>
  </si>
  <si>
    <t>FR</t>
  </si>
  <si>
    <t>EUR</t>
  </si>
  <si>
    <t>01/01/1991</t>
  </si>
  <si>
    <t>Asset 17987</t>
  </si>
  <si>
    <t>JP</t>
  </si>
  <si>
    <t>JPY</t>
  </si>
  <si>
    <t>01/01/1994</t>
  </si>
  <si>
    <t>Global Demo Data 1 2 3</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</si>
</sst>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mm/dd/yyyy"/>
    <numFmt numFmtId="166" formatCode="0.0"/>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11"/>
      <color theme="4" tint="-0.499984740745262"/>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14">
    <border>
      <left/>
      <right/>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77">
    <xf numFmtId="0" fontId="0" fillId="0" borderId="0" xfId="0"/>
    <xf numFmtId="0" fontId="0" fillId="0" borderId="0" xfId="0" applyBorder="1"/>
    <xf numFmtId="0" fontId="0" fillId="0" borderId="2" xfId="0" applyBorder="1"/>
    <xf numFmtId="0" fontId="0" fillId="0" borderId="3" xfId="0" applyBorder="1"/>
    <xf numFmtId="3" fontId="0" fillId="0" borderId="0" xfId="0" applyNumberFormat="1" applyBorder="1"/>
    <xf numFmtId="0" fontId="0" fillId="0" borderId="0" xfId="0" applyFill="1" applyBorder="1"/>
    <xf numFmtId="0" fontId="0" fillId="0" borderId="6" xfId="0" applyBorder="1"/>
    <xf numFmtId="0" fontId="0" fillId="0" borderId="5" xfId="0" applyBorder="1"/>
    <xf numFmtId="0" fontId="0" fillId="0" borderId="4" xfId="0" applyBorder="1"/>
    <xf numFmtId="14" fontId="0" fillId="0" borderId="5" xfId="0" applyNumberFormat="1" applyBorder="1"/>
    <xf numFmtId="0" fontId="0" fillId="0" borderId="6" xfId="0" applyFill="1" applyBorder="1"/>
    <xf numFmtId="3" fontId="0" fillId="0" borderId="6" xfId="0" applyNumberFormat="1" applyFill="1" applyBorder="1"/>
    <xf numFmtId="3" fontId="0" fillId="0" borderId="4" xfId="0" applyNumberFormat="1" applyFill="1" applyBorder="1"/>
    <xf numFmtId="164" fontId="0" fillId="0" borderId="5" xfId="1" applyNumberFormat="1" applyFont="1" applyBorder="1"/>
    <xf numFmtId="14" fontId="0" fillId="0" borderId="6" xfId="0" applyNumberFormat="1" applyBorder="1"/>
    <xf numFmtId="164" fontId="0" fillId="0" borderId="6" xfId="1" applyNumberFormat="1" applyFont="1" applyBorder="1"/>
    <xf numFmtId="166" fontId="0" fillId="0" borderId="0" xfId="0" applyNumberFormat="1" applyFill="1" applyBorder="1"/>
    <xf numFmtId="1" fontId="0" fillId="0" borderId="0" xfId="0" applyNumberFormat="1" applyFill="1" applyBorder="1"/>
    <xf numFmtId="165" fontId="0" fillId="0" borderId="0" xfId="0" applyNumberFormat="1"/>
    <xf numFmtId="0" fontId="0" fillId="2" borderId="0" xfId="0" applyFill="1"/>
    <xf numFmtId="1" fontId="0" fillId="0" borderId="6" xfId="0" applyNumberFormat="1" applyBorder="1"/>
    <xf numFmtId="1" fontId="0" fillId="0" borderId="0" xfId="0" applyNumberFormat="1"/>
    <xf numFmtId="1" fontId="0" fillId="0" borderId="0" xfId="0" applyNumberFormat="1" applyBorder="1"/>
    <xf numFmtId="0" fontId="0" fillId="0" borderId="0" xfId="0" applyFill="1"/>
    <xf numFmtId="14" fontId="0" fillId="0" borderId="0" xfId="0" applyNumberFormat="1"/>
    <xf numFmtId="1" fontId="2" fillId="0" borderId="6" xfId="0" applyNumberFormat="1" applyFont="1" applyBorder="1" applyAlignment="1"/>
    <xf numFmtId="0" fontId="2" fillId="0" borderId="12" xfId="0" applyFont="1" applyBorder="1" applyAlignment="1"/>
    <xf numFmtId="0" fontId="2" fillId="0" borderId="6" xfId="0" applyFont="1" applyBorder="1" applyAlignment="1"/>
    <xf numFmtId="0" fontId="0" fillId="2" borderId="5" xfId="0" applyFont="1" applyFill="1" applyBorder="1"/>
    <xf numFmtId="0" fontId="0" fillId="2" borderId="6" xfId="0" applyFont="1" applyFill="1" applyBorder="1"/>
    <xf numFmtId="0" fontId="0" fillId="2" borderId="6" xfId="0" applyFill="1" applyBorder="1"/>
    <xf numFmtId="0" fontId="0" fillId="0" borderId="0" xfId="0" applyAlignment="1">
      <alignment horizontal="right"/>
    </xf>
    <xf numFmtId="166" fontId="0" fillId="0" borderId="0" xfId="0" applyNumberFormat="1" applyFill="1"/>
    <xf numFmtId="0" fontId="3" fillId="0" borderId="0" xfId="0" applyFont="1" applyFill="1"/>
    <xf numFmtId="0" fontId="0" fillId="0" borderId="0" xfId="0" applyFill="1" applyAlignment="1"/>
    <xf numFmtId="0" fontId="0" fillId="0" borderId="0" xfId="0" applyFill="1" applyAlignment="1">
      <alignment wrapText="1"/>
    </xf>
    <xf numFmtId="0" fontId="2" fillId="0" borderId="6" xfId="0" applyFont="1" applyFill="1" applyBorder="1"/>
    <xf numFmtId="0" fontId="2" fillId="0" borderId="6" xfId="0" applyFont="1" applyFill="1" applyBorder="1" applyAlignment="1">
      <alignment wrapText="1"/>
    </xf>
    <xf numFmtId="0" fontId="0" fillId="0" borderId="0" xfId="0" applyAlignment="1">
      <alignment wrapText="1"/>
    </xf>
    <xf numFmtId="0" fontId="0" fillId="0" borderId="0" xfId="0" applyFont="1" applyFill="1"/>
    <xf numFmtId="0" fontId="0" fillId="2" borderId="0" xfId="0" applyFont="1" applyFill="1"/>
    <xf numFmtId="3" fontId="0" fillId="0" borderId="0" xfId="0" applyNumberFormat="1" applyFill="1"/>
    <xf numFmtId="0" fontId="3" fillId="0" borderId="0" xfId="0" applyFont="1"/>
    <xf numFmtId="0" fontId="0" fillId="0" borderId="13" xfId="0" applyBorder="1"/>
    <xf numFmtId="0" fontId="0" fillId="3" borderId="0" xfId="0" applyFill="1"/>
    <xf numFmtId="165" fontId="0" fillId="0" borderId="6" xfId="0" applyNumberFormat="1" applyBorder="1"/>
    <xf numFmtId="165" fontId="0" fillId="0" borderId="0" xfId="0" applyNumberFormat="1" applyBorder="1"/>
    <xf numFmtId="166" fontId="0" fillId="0" borderId="0" xfId="0" applyNumberFormat="1" applyBorder="1"/>
    <xf numFmtId="166" fontId="0" fillId="0" borderId="0" xfId="0" applyNumberFormat="1"/>
    <xf numFmtId="0" fontId="2" fillId="0" borderId="7" xfId="0" applyFont="1" applyBorder="1" applyAlignment="1">
      <alignment horizontal="center" vertical="center"/>
    </xf>
    <xf numFmtId="0" fontId="2" fillId="0" borderId="1" xfId="0" applyFont="1" applyBorder="1" applyAlignment="1">
      <alignment horizontal="center" vertical="center"/>
    </xf>
    <xf numFmtId="0" fontId="2" fillId="0" borderId="8" xfId="0" applyFont="1" applyBorder="1" applyAlignment="1">
      <alignment horizontal="center" vertical="center"/>
    </xf>
    <xf numFmtId="0" fontId="2" fillId="0" borderId="2" xfId="0" applyFont="1" applyBorder="1" applyAlignment="1">
      <alignment horizontal="center" vertical="center"/>
    </xf>
    <xf numFmtId="0" fontId="2" fillId="0" borderId="0" xfId="0" applyFont="1" applyBorder="1" applyAlignment="1">
      <alignment horizontal="center" vertical="center"/>
    </xf>
    <xf numFmtId="0" fontId="2" fillId="0" borderId="3"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2" fillId="0" borderId="7" xfId="0" applyFont="1" applyBorder="1" applyAlignment="1">
      <alignment horizontal="center"/>
    </xf>
    <xf numFmtId="0" fontId="2" fillId="0" borderId="1" xfId="0" applyFont="1" applyBorder="1" applyAlignment="1">
      <alignment horizontal="center"/>
    </xf>
    <xf numFmtId="0" fontId="2" fillId="0" borderId="8" xfId="0" applyFont="1" applyBorder="1" applyAlignment="1">
      <alignment horizontal="center"/>
    </xf>
    <xf numFmtId="0" fontId="2" fillId="0" borderId="2" xfId="0" applyFont="1" applyBorder="1" applyAlignment="1">
      <alignment horizontal="center"/>
    </xf>
    <xf numFmtId="0" fontId="2" fillId="0" borderId="0" xfId="0" applyFont="1" applyBorder="1" applyAlignment="1">
      <alignment horizontal="center"/>
    </xf>
    <xf numFmtId="0" fontId="2" fillId="0" borderId="3"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4" xfId="0" applyBorder="1" applyAlignment="1">
      <alignment horizontal="center"/>
    </xf>
    <xf numFmtId="0" fontId="0" fillId="0" borderId="5" xfId="0" applyFill="1" applyBorder="1" applyAlignment="1">
      <alignment horizontal="center"/>
    </xf>
    <xf numFmtId="0" fontId="0" fillId="0" borderId="6" xfId="0" applyFill="1" applyBorder="1" applyAlignment="1">
      <alignment horizontal="center"/>
    </xf>
    <xf numFmtId="0" fontId="0" fillId="0" borderId="4" xfId="0" applyFill="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2" fillId="0" borderId="4" xfId="0" applyFont="1" applyBorder="1" applyAlignment="1">
      <alignment horizontal="center"/>
    </xf>
    <xf numFmtId="0" fontId="0" fillId="0" borderId="0" xfId="0" applyFill="1" applyAlignment="1">
      <alignment horizontal="left" vertical="center" wrapText="1"/>
    </xf>
  </cellXfs>
  <cellStyles count="2">
    <cellStyle name="Comma" xfId="1" builtinId="3"/>
    <cellStyle name="Normal" xfId="0" builtinId="0"/>
  </cellStyles>
  <dxfs count="1">
    <dxf>
      <fill>
        <patternFill>
          <bgColor indexed="1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W9"/>
  <sheetViews>
    <sheetView tabSelected="1" topLeftCell="A3" workbookViewId="0">
      <pane ySplit="2" topLeftCell="A5" activePane="bottomLeft" state="frozen"/>
      <selection activeCell="T3" sqref="T3"/>
      <selection pane="bottomLeft" activeCell="A6" sqref="A6:A9"/>
    </sheetView>
  </sheetViews>
  <sheetFormatPr defaultRowHeight="15" x14ac:dyDescent="0.25"/>
  <cols>
    <col min="1" max="1" width="28.85546875" bestFit="1" customWidth="1"/>
    <col min="2" max="2" width="17.28515625" bestFit="1" customWidth="1"/>
    <col min="3" max="3" width="10.5703125" bestFit="1" customWidth="1"/>
    <col min="4" max="4" width="24.140625" bestFit="1" customWidth="1"/>
    <col min="5" max="5" width="13.7109375" bestFit="1" customWidth="1"/>
    <col min="6" max="7" width="20.140625" bestFit="1" customWidth="1"/>
    <col min="8" max="8" width="21.42578125" bestFit="1" customWidth="1"/>
    <col min="9" max="9" width="22.85546875" bestFit="1" customWidth="1"/>
    <col min="10" max="10" width="14.140625" bestFit="1" customWidth="1"/>
    <col min="11" max="11" width="10.5703125" bestFit="1" customWidth="1"/>
    <col min="12" max="12" width="12.28515625" bestFit="1" customWidth="1"/>
    <col min="13" max="13" width="26" bestFit="1" customWidth="1"/>
    <col min="14" max="14" width="13.140625" bestFit="1" customWidth="1"/>
    <col min="15" max="15" width="12.28515625" bestFit="1" customWidth="1"/>
    <col min="16" max="16" width="10" bestFit="1" customWidth="1"/>
    <col min="17" max="17" width="10.7109375" bestFit="1" customWidth="1"/>
    <col min="18" max="18" width="18.140625" bestFit="1" customWidth="1"/>
    <col min="19" max="19" width="14.28515625" bestFit="1" customWidth="1"/>
    <col min="20" max="20" width="19.5703125" bestFit="1" customWidth="1"/>
    <col min="21" max="21" width="22.28515625" style="21" bestFit="1" customWidth="1"/>
    <col min="22" max="22" width="14.85546875" bestFit="1" customWidth="1"/>
    <col min="23" max="23" width="15.7109375" bestFit="1" customWidth="1"/>
    <col min="24" max="24" width="21.5703125" bestFit="1" customWidth="1"/>
    <col min="25" max="25" width="14.7109375" bestFit="1" customWidth="1"/>
    <col min="26" max="26" width="12.42578125" bestFit="1" customWidth="1"/>
    <col min="27" max="27" width="22.85546875" bestFit="1" customWidth="1"/>
    <col min="28" max="28" width="30.42578125" bestFit="1" customWidth="1"/>
    <col min="29" max="29" width="19.140625" bestFit="1" customWidth="1"/>
    <col min="30" max="30" width="26.140625" bestFit="1" customWidth="1"/>
    <col min="31" max="31" width="36.7109375" bestFit="1" customWidth="1"/>
    <col min="32" max="32" width="10.140625" bestFit="1" customWidth="1"/>
    <col min="33" max="33" width="7" bestFit="1" customWidth="1"/>
    <col min="34" max="34" width="11" bestFit="1" customWidth="1"/>
    <col min="35" max="35" width="20.85546875" bestFit="1" customWidth="1"/>
    <col min="36" max="36" width="20.85546875" customWidth="1"/>
    <col min="37" max="37" width="18.140625" bestFit="1" customWidth="1"/>
    <col min="38" max="38" width="15.5703125" bestFit="1" customWidth="1"/>
    <col min="39" max="39" width="37.5703125" bestFit="1" customWidth="1"/>
    <col min="40" max="40" width="20" bestFit="1" customWidth="1"/>
    <col min="41" max="41" width="17.28515625" bestFit="1" customWidth="1"/>
    <col min="42" max="42" width="46.85546875" bestFit="1" customWidth="1"/>
    <col min="43" max="43" width="14.85546875" bestFit="1" customWidth="1"/>
    <col min="44" max="44" width="14.85546875" customWidth="1"/>
    <col min="45" max="45" width="17.28515625" bestFit="1" customWidth="1"/>
    <col min="46" max="46" width="17.28515625" customWidth="1"/>
    <col min="47" max="47" width="21.42578125" bestFit="1" customWidth="1"/>
    <col min="48" max="48" width="21.85546875" bestFit="1" customWidth="1"/>
    <col min="49" max="49" width="11.85546875" bestFit="1" customWidth="1"/>
    <col min="50" max="50" width="10.7109375" style="18" bestFit="1" customWidth="1"/>
    <col min="51" max="51" width="10.7109375" customWidth="1"/>
    <col min="52" max="52" width="12.7109375" style="18" bestFit="1" customWidth="1"/>
    <col min="53" max="53" width="12.7109375" customWidth="1"/>
    <col min="54" max="54" width="20.140625" bestFit="1" customWidth="1"/>
    <col min="55" max="55" width="15" bestFit="1" customWidth="1"/>
    <col min="56" max="56" width="18.7109375" bestFit="1" customWidth="1"/>
    <col min="57" max="57" width="27.85546875" bestFit="1" customWidth="1"/>
    <col min="58" max="58" width="24.7109375" customWidth="1"/>
    <col min="59" max="59" width="19.28515625" bestFit="1" customWidth="1"/>
    <col min="60" max="60" width="18" bestFit="1" customWidth="1"/>
    <col min="61" max="61" width="24" customWidth="1"/>
    <col min="62" max="62" width="21.7109375" customWidth="1"/>
    <col min="63" max="63" width="19.28515625" customWidth="1"/>
    <col min="64" max="64" width="20.5703125" customWidth="1"/>
    <col min="65" max="65" width="25" customWidth="1"/>
    <col min="66" max="66" width="23.28515625" customWidth="1"/>
    <col min="67" max="67" width="25.140625" bestFit="1" customWidth="1"/>
    <col min="68" max="68" width="22.140625" bestFit="1" customWidth="1"/>
    <col min="69" max="69" width="24.42578125" bestFit="1" customWidth="1"/>
    <col min="70" max="70" width="16.5703125" bestFit="1" customWidth="1"/>
    <col min="71" max="71" width="20.85546875" bestFit="1" customWidth="1"/>
    <col min="72" max="72" width="20.85546875" customWidth="1"/>
    <col min="73" max="73" width="9.28515625" bestFit="1" customWidth="1"/>
    <col min="74" max="74" width="13.5703125" bestFit="1" customWidth="1"/>
    <col min="75" max="75" width="14.42578125" bestFit="1" customWidth="1"/>
    <col min="76" max="76" width="17" bestFit="1" customWidth="1"/>
    <col min="77" max="77" width="9" bestFit="1" customWidth="1"/>
    <col min="78" max="78" width="10.85546875" bestFit="1" customWidth="1"/>
    <col min="79" max="79" width="14.5703125" bestFit="1" customWidth="1"/>
    <col min="80" max="80" width="12" bestFit="1" customWidth="1"/>
    <col min="81" max="81" width="14.85546875" bestFit="1" customWidth="1"/>
  </cols>
  <sheetData>
    <row r="1" spans="1:101" ht="15.75" thickBot="1" x14ac:dyDescent="0.3">
      <c r="A1" s="49" t="s">
        <v>104</v>
      </c>
      <c r="B1" s="50"/>
      <c r="C1" s="50"/>
      <c r="D1" s="50"/>
      <c r="E1" s="50"/>
      <c r="F1" s="50"/>
      <c r="G1" s="50"/>
      <c r="H1" s="51"/>
      <c r="I1" s="58" t="s">
        <v>105</v>
      </c>
      <c r="J1" s="59"/>
      <c r="K1" s="59"/>
      <c r="L1" s="59"/>
      <c r="M1" s="59"/>
      <c r="N1" s="59"/>
      <c r="O1" s="59"/>
      <c r="P1" s="59"/>
      <c r="Q1" s="60"/>
      <c r="R1" s="67" t="s">
        <v>106</v>
      </c>
      <c r="S1" s="68"/>
      <c r="T1" s="68"/>
      <c r="U1" s="68"/>
      <c r="V1" s="68"/>
      <c r="W1" s="68"/>
      <c r="X1" s="68"/>
      <c r="Y1" s="68"/>
      <c r="Z1" s="68"/>
      <c r="AA1" s="68"/>
      <c r="AB1" s="68"/>
      <c r="AC1" s="68"/>
      <c r="AD1" s="68"/>
      <c r="AE1" s="68"/>
      <c r="AF1" s="69"/>
      <c r="AG1" s="49" t="s">
        <v>107</v>
      </c>
      <c r="AH1" s="50"/>
      <c r="AI1" s="50"/>
      <c r="AJ1" s="50"/>
      <c r="AK1" s="50"/>
      <c r="AL1" s="50"/>
      <c r="AM1" s="50"/>
      <c r="AN1" s="50"/>
      <c r="AO1" s="50"/>
      <c r="AP1" s="50"/>
      <c r="AQ1" s="50"/>
      <c r="AR1" s="50"/>
      <c r="AS1" s="50"/>
      <c r="AT1" s="50"/>
      <c r="AU1" s="50"/>
      <c r="AV1" s="50"/>
      <c r="AW1" s="50"/>
      <c r="AX1" s="50"/>
      <c r="AY1" s="50"/>
      <c r="AZ1" s="50"/>
      <c r="BA1" s="50"/>
      <c r="BB1" s="50"/>
      <c r="BC1" s="50"/>
      <c r="BD1" s="50"/>
      <c r="BE1" s="50"/>
      <c r="BF1" s="50"/>
      <c r="BG1" s="50"/>
      <c r="BH1" s="50"/>
      <c r="BI1" s="50"/>
      <c r="BJ1" s="50"/>
      <c r="BK1" s="51"/>
      <c r="BL1" s="49" t="s">
        <v>108</v>
      </c>
      <c r="BM1" s="50"/>
      <c r="BN1" s="50"/>
      <c r="BO1" s="50"/>
      <c r="BP1" s="50"/>
      <c r="BQ1" s="50"/>
      <c r="BR1" s="50"/>
      <c r="BS1" s="50"/>
      <c r="BT1" s="50"/>
      <c r="BU1" s="50"/>
      <c r="BV1" s="50"/>
      <c r="BW1" s="50"/>
      <c r="BX1" s="50"/>
      <c r="BY1" s="50"/>
      <c r="BZ1" s="50"/>
      <c r="CA1" s="50"/>
      <c r="CB1" s="50"/>
      <c r="CC1" s="51"/>
    </row>
    <row r="2" spans="1:101" ht="15.75" thickBot="1" x14ac:dyDescent="0.3">
      <c r="A2" s="52"/>
      <c r="B2" s="53"/>
      <c r="C2" s="53"/>
      <c r="D2" s="53"/>
      <c r="E2" s="53"/>
      <c r="F2" s="53"/>
      <c r="G2" s="53"/>
      <c r="H2" s="54"/>
      <c r="I2" s="61"/>
      <c r="J2" s="62"/>
      <c r="K2" s="62"/>
      <c r="L2" s="62"/>
      <c r="M2" s="62"/>
      <c r="N2" s="62"/>
      <c r="O2" s="62"/>
      <c r="P2" s="62"/>
      <c r="Q2" s="63"/>
      <c r="R2" s="58" t="s">
        <v>109</v>
      </c>
      <c r="S2" s="59"/>
      <c r="T2" s="59"/>
      <c r="U2" s="67" t="s">
        <v>110</v>
      </c>
      <c r="V2" s="68"/>
      <c r="W2" s="68"/>
      <c r="X2" s="68"/>
      <c r="Y2" s="68"/>
      <c r="Z2" s="68"/>
      <c r="AA2" s="68"/>
      <c r="AB2" s="69"/>
      <c r="AC2" s="70" t="s">
        <v>111</v>
      </c>
      <c r="AD2" s="71"/>
      <c r="AE2" s="72"/>
      <c r="AF2" t="s">
        <v>112</v>
      </c>
      <c r="AG2" s="52"/>
      <c r="AH2" s="53"/>
      <c r="AI2" s="53"/>
      <c r="AJ2" s="53"/>
      <c r="AK2" s="53"/>
      <c r="AL2" s="53"/>
      <c r="AM2" s="53"/>
      <c r="AN2" s="53"/>
      <c r="AO2" s="53"/>
      <c r="AP2" s="53"/>
      <c r="AQ2" s="53"/>
      <c r="AR2" s="53"/>
      <c r="AS2" s="53"/>
      <c r="AT2" s="53"/>
      <c r="AU2" s="53"/>
      <c r="AV2" s="53"/>
      <c r="AW2" s="53"/>
      <c r="AX2" s="53"/>
      <c r="AY2" s="53"/>
      <c r="AZ2" s="53"/>
      <c r="BA2" s="53"/>
      <c r="BB2" s="53"/>
      <c r="BC2" s="53"/>
      <c r="BD2" s="53"/>
      <c r="BE2" s="53"/>
      <c r="BF2" s="53"/>
      <c r="BG2" s="53"/>
      <c r="BH2" s="53"/>
      <c r="BI2" s="53"/>
      <c r="BJ2" s="53"/>
      <c r="BK2" s="54"/>
      <c r="BL2" s="52"/>
      <c r="BM2" s="53"/>
      <c r="BN2" s="53"/>
      <c r="BO2" s="53"/>
      <c r="BP2" s="53"/>
      <c r="BQ2" s="53"/>
      <c r="BR2" s="53"/>
      <c r="BS2" s="53"/>
      <c r="BT2" s="53"/>
      <c r="BU2" s="53"/>
      <c r="BV2" s="53"/>
      <c r="BW2" s="53"/>
      <c r="BX2" s="53"/>
      <c r="BY2" s="53"/>
      <c r="BZ2" s="53"/>
      <c r="CA2" s="53"/>
      <c r="CB2" s="53"/>
      <c r="CC2" s="54"/>
    </row>
    <row r="3" spans="1:101" ht="15.75" thickBot="1" x14ac:dyDescent="0.3">
      <c r="A3" s="55"/>
      <c r="B3" s="56"/>
      <c r="C3" s="56"/>
      <c r="D3" s="56"/>
      <c r="E3" s="56"/>
      <c r="F3" s="56"/>
      <c r="G3" s="56"/>
      <c r="H3" s="57"/>
      <c r="I3" s="64"/>
      <c r="J3" s="65"/>
      <c r="K3" s="65"/>
      <c r="L3" s="65"/>
      <c r="M3" s="65"/>
      <c r="N3" s="65"/>
      <c r="O3" s="65"/>
      <c r="P3" s="65"/>
      <c r="Q3" s="66"/>
      <c r="R3" s="64"/>
      <c r="S3" s="65"/>
      <c r="T3" s="65"/>
      <c r="U3" s="25"/>
      <c r="V3" s="73" t="s">
        <v>113</v>
      </c>
      <c r="W3" s="74"/>
      <c r="X3" s="75"/>
      <c r="Y3" s="73" t="s">
        <v>114</v>
      </c>
      <c r="Z3" s="74"/>
      <c r="AA3" s="74"/>
      <c r="AB3" s="74"/>
      <c r="AC3" s="74" t="s">
        <v>111</v>
      </c>
      <c r="AD3" s="74"/>
      <c r="AE3" s="74"/>
      <c r="AF3" s="26" t="s">
        <v>112</v>
      </c>
      <c r="AG3" s="55"/>
      <c r="AH3" s="56"/>
      <c r="AI3" s="56"/>
      <c r="AJ3" s="56"/>
      <c r="AK3" s="56"/>
      <c r="AL3" s="56"/>
      <c r="AM3" s="56"/>
      <c r="AN3" s="56"/>
      <c r="AO3" s="56"/>
      <c r="AP3" s="56"/>
      <c r="AQ3" s="56"/>
      <c r="AR3" s="56"/>
      <c r="AS3" s="56"/>
      <c r="AT3" s="56"/>
      <c r="AU3" s="56"/>
      <c r="AV3" s="56"/>
      <c r="AW3" s="56"/>
      <c r="AX3" s="56"/>
      <c r="AY3" s="56"/>
      <c r="AZ3" s="56"/>
      <c r="BA3" s="56"/>
      <c r="BB3" s="56"/>
      <c r="BC3" s="56"/>
      <c r="BD3" s="56"/>
      <c r="BE3" s="56"/>
      <c r="BF3" s="56"/>
      <c r="BG3" s="56"/>
      <c r="BH3" s="56"/>
      <c r="BI3" s="56"/>
      <c r="BJ3" s="56"/>
      <c r="BK3" s="57"/>
      <c r="BL3" s="55"/>
      <c r="BM3" s="56"/>
      <c r="BN3" s="56"/>
      <c r="BO3" s="56"/>
      <c r="BP3" s="56"/>
      <c r="BQ3" s="56"/>
      <c r="BR3" s="56"/>
      <c r="BS3" s="56"/>
      <c r="BT3" s="56"/>
      <c r="BU3" s="56"/>
      <c r="BV3" s="56"/>
      <c r="BW3" s="56"/>
      <c r="BX3" s="56"/>
      <c r="BY3" s="56"/>
      <c r="BZ3" s="56"/>
      <c r="CA3" s="56"/>
      <c r="CB3" s="56"/>
      <c r="CC3" s="57"/>
    </row>
    <row r="4" spans="1:101" ht="15.75" thickBot="1" x14ac:dyDescent="0.3">
      <c r="A4" s="7" t="s">
        <v>9</v>
      </c>
      <c r="B4" s="6" t="s">
        <v>41</v>
      </c>
      <c r="C4" s="6" t="s">
        <v>10</v>
      </c>
      <c r="D4" s="6" t="s">
        <v>38</v>
      </c>
      <c r="E4" s="6" t="s">
        <v>11</v>
      </c>
      <c r="F4" s="6" t="s">
        <v>12</v>
      </c>
      <c r="G4" s="6" t="s">
        <v>42</v>
      </c>
      <c r="H4" s="8" t="s">
        <v>0</v>
      </c>
      <c r="I4" s="9" t="s">
        <v>3</v>
      </c>
      <c r="J4" s="6" t="s">
        <v>4</v>
      </c>
      <c r="K4" s="10" t="s">
        <v>43</v>
      </c>
      <c r="L4" s="6" t="s">
        <v>44</v>
      </c>
      <c r="M4" s="6" t="s">
        <v>14</v>
      </c>
      <c r="N4" s="6" t="s">
        <v>15</v>
      </c>
      <c r="O4" s="6" t="s">
        <v>40</v>
      </c>
      <c r="P4" s="6" t="s">
        <v>7</v>
      </c>
      <c r="Q4" s="8" t="s">
        <v>8</v>
      </c>
      <c r="R4" s="7" t="s">
        <v>45</v>
      </c>
      <c r="S4" s="6" t="s">
        <v>13</v>
      </c>
      <c r="T4" s="6" t="s">
        <v>46</v>
      </c>
      <c r="U4" s="20" t="s">
        <v>47</v>
      </c>
      <c r="V4" s="6" t="s">
        <v>48</v>
      </c>
      <c r="W4" s="6" t="s">
        <v>49</v>
      </c>
      <c r="X4" s="11" t="s">
        <v>50</v>
      </c>
      <c r="Y4" s="11" t="s">
        <v>51</v>
      </c>
      <c r="Z4" s="11" t="s">
        <v>52</v>
      </c>
      <c r="AA4" s="11" t="s">
        <v>53</v>
      </c>
      <c r="AB4" s="11" t="s">
        <v>54</v>
      </c>
      <c r="AC4" s="11" t="s">
        <v>55</v>
      </c>
      <c r="AD4" s="11" t="s">
        <v>56</v>
      </c>
      <c r="AE4" s="11" t="s">
        <v>57</v>
      </c>
      <c r="AF4" s="12" t="s">
        <v>58</v>
      </c>
      <c r="AG4" s="13" t="s">
        <v>39</v>
      </c>
      <c r="AH4" s="23" t="s">
        <v>97</v>
      </c>
      <c r="AI4" s="15" t="s">
        <v>76</v>
      </c>
      <c r="AJ4" s="23" t="s">
        <v>98</v>
      </c>
      <c r="AK4" s="6" t="s">
        <v>16</v>
      </c>
      <c r="AL4" s="6" t="s">
        <v>17</v>
      </c>
      <c r="AM4" s="6" t="s">
        <v>59</v>
      </c>
      <c r="AN4" s="6" t="s">
        <v>18</v>
      </c>
      <c r="AO4" s="6" t="s">
        <v>60</v>
      </c>
      <c r="AP4" s="6" t="s">
        <v>61</v>
      </c>
      <c r="AQ4" s="6" t="s">
        <v>19</v>
      </c>
      <c r="AR4" s="23" t="s">
        <v>99</v>
      </c>
      <c r="AS4" s="6" t="s">
        <v>77</v>
      </c>
      <c r="AT4" s="23" t="s">
        <v>100</v>
      </c>
      <c r="AU4" s="6" t="s">
        <v>20</v>
      </c>
      <c r="AV4" s="6" t="s">
        <v>21</v>
      </c>
      <c r="AW4" s="6" t="s">
        <v>22</v>
      </c>
      <c r="AX4" s="45" t="s">
        <v>62</v>
      </c>
      <c r="AY4" s="23" t="s">
        <v>101</v>
      </c>
      <c r="AZ4" s="45" t="s">
        <v>63</v>
      </c>
      <c r="BA4" s="23" t="s">
        <v>102</v>
      </c>
      <c r="BB4" s="14" t="s">
        <v>64</v>
      </c>
      <c r="BC4" s="6" t="s">
        <v>65</v>
      </c>
      <c r="BD4" s="6" t="s">
        <v>68</v>
      </c>
      <c r="BE4" s="6" t="s">
        <v>69</v>
      </c>
      <c r="BF4" s="6" t="s">
        <v>70</v>
      </c>
      <c r="BG4" s="6" t="s">
        <v>71</v>
      </c>
      <c r="BH4" s="6" t="s">
        <v>88</v>
      </c>
      <c r="BI4" s="6" t="s">
        <v>74</v>
      </c>
      <c r="BJ4" s="6" t="s">
        <v>72</v>
      </c>
      <c r="BK4" s="8" t="s">
        <v>23</v>
      </c>
      <c r="BL4" s="7" t="s">
        <v>73</v>
      </c>
      <c r="BM4" s="6" t="s">
        <v>36</v>
      </c>
      <c r="BN4" s="6" t="s">
        <v>37</v>
      </c>
      <c r="BO4" s="6" t="s">
        <v>78</v>
      </c>
      <c r="BP4" s="6" t="s">
        <v>75</v>
      </c>
      <c r="BQ4" s="6" t="s">
        <v>24</v>
      </c>
      <c r="BR4" s="6" t="s">
        <v>25</v>
      </c>
      <c r="BS4" s="6" t="s">
        <v>26</v>
      </c>
      <c r="BT4" s="23" t="s">
        <v>103</v>
      </c>
      <c r="BU4" s="6" t="s">
        <v>27</v>
      </c>
      <c r="BV4" s="6" t="s">
        <v>28</v>
      </c>
      <c r="BW4" s="6" t="s">
        <v>29</v>
      </c>
      <c r="BX4" s="10" t="s">
        <v>30</v>
      </c>
      <c r="BY4" s="10" t="s">
        <v>31</v>
      </c>
      <c r="BZ4" s="6" t="s">
        <v>32</v>
      </c>
      <c r="CA4" s="6" t="s">
        <v>33</v>
      </c>
      <c r="CB4" s="6" t="s">
        <v>34</v>
      </c>
      <c r="CC4" s="8" t="s">
        <v>35</v>
      </c>
      <c r="CD4" s="5" t="s">
        <v>312</v>
      </c>
      <c r="CE4" s="5" t="s">
        <v>313</v>
      </c>
      <c r="CF4" s="5" t="s">
        <v>314</v>
      </c>
      <c r="CG4" s="5" t="s">
        <v>315</v>
      </c>
      <c r="CH4" s="5" t="s">
        <v>316</v>
      </c>
      <c r="CI4" s="5" t="s">
        <v>317</v>
      </c>
      <c r="CJ4" s="5" t="s">
        <v>318</v>
      </c>
      <c r="CK4" s="5" t="s">
        <v>319</v>
      </c>
      <c r="CL4" s="5" t="s">
        <v>320</v>
      </c>
      <c r="CM4" s="5" t="s">
        <v>321</v>
      </c>
      <c r="CN4" s="5" t="s">
        <v>322</v>
      </c>
      <c r="CO4" s="5" t="s">
        <v>323</v>
      </c>
      <c r="CP4" s="5" t="s">
        <v>324</v>
      </c>
      <c r="CQ4" s="5" t="s">
        <v>325</v>
      </c>
      <c r="CR4" s="5" t="s">
        <v>326</v>
      </c>
      <c r="CS4" s="5" t="s">
        <v>327</v>
      </c>
      <c r="CT4" s="5" t="s">
        <v>328</v>
      </c>
      <c r="CU4" s="5" t="s">
        <v>329</v>
      </c>
      <c r="CV4" s="5" t="s">
        <v>330</v>
      </c>
      <c r="CW4" s="5" t="s">
        <v>331</v>
      </c>
    </row>
    <row r="5" spans="1:101" x14ac:dyDescent="0.25">
      <c r="A5" s="1" t="s">
        <v>354</v>
      </c>
      <c r="B5" t="s">
        <v>66</v>
      </c>
      <c r="C5" s="1" t="s">
        <v>2</v>
      </c>
      <c r="D5" s="5" t="s">
        <v>6</v>
      </c>
      <c r="E5" s="3">
        <v>511</v>
      </c>
      <c r="F5" s="1">
        <v>0</v>
      </c>
      <c r="G5" s="1">
        <v>123</v>
      </c>
      <c r="H5" s="3" t="s">
        <v>335</v>
      </c>
      <c r="K5" t="s">
        <v>336</v>
      </c>
      <c r="L5" t="s">
        <v>337</v>
      </c>
      <c r="M5" t="s">
        <v>337</v>
      </c>
      <c r="N5">
        <v>90011</v>
      </c>
      <c r="O5" s="1" t="s">
        <v>5</v>
      </c>
      <c r="P5">
        <v>33.989263999999999</v>
      </c>
      <c r="Q5">
        <v>-118.250056</v>
      </c>
      <c r="R5" s="2" t="s">
        <v>1</v>
      </c>
      <c r="S5" s="18">
        <v>40544</v>
      </c>
      <c r="T5" s="1" t="s">
        <v>67</v>
      </c>
      <c r="V5" s="22">
        <v>3563595</v>
      </c>
      <c r="Y5">
        <v>1817433.45</v>
      </c>
      <c r="AD5">
        <v>2993419.8000000003</v>
      </c>
      <c r="AG5" s="2">
        <v>103892</v>
      </c>
      <c r="AH5" s="1">
        <v>5</v>
      </c>
      <c r="AI5">
        <v>2</v>
      </c>
      <c r="AJ5">
        <v>2</v>
      </c>
      <c r="AK5" t="s">
        <v>338</v>
      </c>
      <c r="AL5">
        <v>4</v>
      </c>
      <c r="AN5" t="s">
        <v>89</v>
      </c>
      <c r="AO5">
        <v>1</v>
      </c>
      <c r="AQ5" s="2">
        <v>103892</v>
      </c>
      <c r="AR5" s="1">
        <v>5</v>
      </c>
      <c r="AS5">
        <v>21</v>
      </c>
      <c r="AT5">
        <v>4</v>
      </c>
      <c r="AU5">
        <v>1</v>
      </c>
      <c r="AV5">
        <v>21</v>
      </c>
      <c r="AW5">
        <v>9</v>
      </c>
      <c r="AX5" s="18" t="s">
        <v>92</v>
      </c>
      <c r="AY5">
        <v>3</v>
      </c>
      <c r="AZ5" s="46" t="s">
        <v>91</v>
      </c>
      <c r="BB5" s="1" t="s">
        <v>91</v>
      </c>
      <c r="BC5" s="1">
        <v>1</v>
      </c>
      <c r="BD5" s="1">
        <v>3</v>
      </c>
      <c r="BE5">
        <v>2</v>
      </c>
      <c r="BF5">
        <v>1</v>
      </c>
      <c r="BG5">
        <f>IF(BE5&lt;=3,BE5,BF5)</f>
        <v>2</v>
      </c>
      <c r="BL5" s="5">
        <v>1</v>
      </c>
      <c r="BM5">
        <v>33.989263999999999</v>
      </c>
      <c r="BN5">
        <v>-118.250056</v>
      </c>
      <c r="BO5" s="1">
        <v>1</v>
      </c>
      <c r="BP5" t="s">
        <v>84</v>
      </c>
      <c r="BQ5">
        <v>1</v>
      </c>
      <c r="BR5" s="16">
        <v>79</v>
      </c>
      <c r="BS5" s="1" t="s">
        <v>94</v>
      </c>
      <c r="BT5" s="1">
        <v>4</v>
      </c>
      <c r="BU5" s="47">
        <v>0.2418462616009307</v>
      </c>
      <c r="BV5" s="1" t="s">
        <v>94</v>
      </c>
      <c r="BW5" s="17">
        <v>3</v>
      </c>
      <c r="BX5" s="17">
        <v>1</v>
      </c>
      <c r="BY5" s="17">
        <v>3</v>
      </c>
      <c r="BZ5" s="17">
        <v>3</v>
      </c>
      <c r="CA5" s="17">
        <v>3</v>
      </c>
      <c r="CB5" s="17">
        <v>1</v>
      </c>
      <c r="CC5" s="17">
        <v>2</v>
      </c>
    </row>
    <row r="6" spans="1:101" x14ac:dyDescent="0.25">
      <c r="A6" s="1" t="s">
        <v>354</v>
      </c>
      <c r="B6" t="s">
        <v>66</v>
      </c>
      <c r="C6" s="1" t="s">
        <v>2</v>
      </c>
      <c r="D6" s="5" t="s">
        <v>6</v>
      </c>
      <c r="E6" s="3">
        <v>14141</v>
      </c>
      <c r="F6" s="1">
        <v>0</v>
      </c>
      <c r="G6" s="1">
        <v>123</v>
      </c>
      <c r="H6" s="3" t="s">
        <v>339</v>
      </c>
      <c r="O6" t="s">
        <v>340</v>
      </c>
      <c r="P6">
        <v>51.54</v>
      </c>
      <c r="Q6">
        <v>-3.59</v>
      </c>
      <c r="R6" s="2" t="s">
        <v>341</v>
      </c>
      <c r="S6" s="18">
        <v>40544</v>
      </c>
      <c r="T6" s="1" t="s">
        <v>67</v>
      </c>
      <c r="V6" s="22">
        <v>2959554.375</v>
      </c>
      <c r="Y6">
        <v>1523220.1875</v>
      </c>
      <c r="AD6">
        <v>2367643.5</v>
      </c>
      <c r="AG6" s="2">
        <v>1054</v>
      </c>
      <c r="AH6" s="1">
        <v>1</v>
      </c>
      <c r="AI6">
        <v>34</v>
      </c>
      <c r="AJ6">
        <v>5</v>
      </c>
      <c r="AK6" t="s">
        <v>338</v>
      </c>
      <c r="AL6">
        <v>6</v>
      </c>
      <c r="AN6" t="s">
        <v>89</v>
      </c>
      <c r="AO6">
        <v>3</v>
      </c>
      <c r="AQ6" s="2">
        <v>1054</v>
      </c>
      <c r="AR6" s="1">
        <v>1</v>
      </c>
      <c r="AS6">
        <v>22</v>
      </c>
      <c r="AT6">
        <v>4</v>
      </c>
      <c r="AU6">
        <v>-2</v>
      </c>
      <c r="AV6">
        <v>22</v>
      </c>
      <c r="AW6">
        <v>12</v>
      </c>
      <c r="AX6" s="18" t="s">
        <v>93</v>
      </c>
      <c r="AY6">
        <v>1</v>
      </c>
      <c r="AZ6" s="46" t="s">
        <v>90</v>
      </c>
      <c r="BA6">
        <v>2</v>
      </c>
      <c r="BB6" s="1" t="s">
        <v>91</v>
      </c>
      <c r="BC6">
        <v>3</v>
      </c>
      <c r="BD6">
        <v>1</v>
      </c>
      <c r="BE6">
        <v>3</v>
      </c>
      <c r="BF6">
        <v>0</v>
      </c>
      <c r="BG6">
        <v>2</v>
      </c>
      <c r="BL6" s="5">
        <v>1</v>
      </c>
      <c r="BO6">
        <v>1</v>
      </c>
      <c r="BP6" t="s">
        <v>84</v>
      </c>
      <c r="BQ6">
        <v>1</v>
      </c>
      <c r="BR6">
        <v>39</v>
      </c>
      <c r="BS6" s="1" t="s">
        <v>94</v>
      </c>
      <c r="BT6" s="1">
        <v>3</v>
      </c>
      <c r="BU6" s="48">
        <v>0.77562861715874898</v>
      </c>
      <c r="BV6" s="1" t="s">
        <v>94</v>
      </c>
      <c r="BW6">
        <v>1</v>
      </c>
      <c r="BX6">
        <v>1</v>
      </c>
      <c r="BY6">
        <v>2</v>
      </c>
      <c r="BZ6">
        <v>2</v>
      </c>
      <c r="CA6">
        <v>2</v>
      </c>
    </row>
    <row r="7" spans="1:101" x14ac:dyDescent="0.25">
      <c r="A7" s="1" t="s">
        <v>354</v>
      </c>
      <c r="B7" t="s">
        <v>66</v>
      </c>
      <c r="C7" s="1" t="s">
        <v>2</v>
      </c>
      <c r="D7" s="5" t="s">
        <v>6</v>
      </c>
      <c r="E7" s="3">
        <v>9834</v>
      </c>
      <c r="F7" s="1">
        <v>0</v>
      </c>
      <c r="G7" s="1">
        <v>123</v>
      </c>
      <c r="H7" s="3" t="s">
        <v>342</v>
      </c>
      <c r="O7" t="s">
        <v>336</v>
      </c>
      <c r="P7">
        <v>48.53</v>
      </c>
      <c r="Q7">
        <v>-123.55</v>
      </c>
      <c r="R7" s="2" t="s">
        <v>343</v>
      </c>
      <c r="S7" s="18">
        <v>40544</v>
      </c>
      <c r="T7" s="1" t="s">
        <v>67</v>
      </c>
      <c r="V7" s="22">
        <v>4428821.7750000004</v>
      </c>
      <c r="Y7">
        <v>943944.19200000004</v>
      </c>
      <c r="AD7">
        <v>1311443.2980000002</v>
      </c>
      <c r="AG7" s="2">
        <v>9020</v>
      </c>
      <c r="AH7" s="1">
        <v>2</v>
      </c>
      <c r="AI7">
        <v>12</v>
      </c>
      <c r="AJ7">
        <v>4</v>
      </c>
      <c r="AK7" t="s">
        <v>338</v>
      </c>
      <c r="AL7">
        <v>3</v>
      </c>
      <c r="AN7" t="s">
        <v>89</v>
      </c>
      <c r="AO7">
        <v>6</v>
      </c>
      <c r="AQ7" s="2">
        <v>9020</v>
      </c>
      <c r="AR7" s="1">
        <v>2</v>
      </c>
      <c r="AS7">
        <v>38</v>
      </c>
      <c r="AT7">
        <v>4</v>
      </c>
      <c r="AU7">
        <v>1</v>
      </c>
      <c r="AV7">
        <v>38</v>
      </c>
      <c r="AW7">
        <v>10</v>
      </c>
      <c r="AX7" s="18" t="s">
        <v>344</v>
      </c>
      <c r="AY7">
        <v>1</v>
      </c>
      <c r="AZ7" s="46" t="s">
        <v>345</v>
      </c>
      <c r="BA7">
        <v>2</v>
      </c>
      <c r="BB7" s="1" t="s">
        <v>91</v>
      </c>
      <c r="BC7">
        <v>2</v>
      </c>
      <c r="BD7">
        <v>1</v>
      </c>
      <c r="BE7">
        <v>0</v>
      </c>
      <c r="BF7">
        <v>0</v>
      </c>
      <c r="BG7">
        <v>0</v>
      </c>
      <c r="BL7" s="5">
        <v>1</v>
      </c>
      <c r="BO7">
        <v>2</v>
      </c>
      <c r="BP7" t="s">
        <v>84</v>
      </c>
      <c r="BQ7">
        <v>1</v>
      </c>
      <c r="BR7">
        <v>77</v>
      </c>
      <c r="BS7" s="1" t="s">
        <v>94</v>
      </c>
      <c r="BT7" s="1">
        <v>4</v>
      </c>
      <c r="BU7" s="48">
        <v>0.53137069687380001</v>
      </c>
      <c r="BV7" s="1" t="s">
        <v>94</v>
      </c>
      <c r="BW7">
        <v>1</v>
      </c>
      <c r="BX7">
        <v>2</v>
      </c>
      <c r="BY7">
        <v>3</v>
      </c>
      <c r="BZ7">
        <v>1</v>
      </c>
      <c r="CA7">
        <v>3</v>
      </c>
    </row>
    <row r="8" spans="1:101" x14ac:dyDescent="0.25">
      <c r="A8" s="1" t="s">
        <v>354</v>
      </c>
      <c r="B8" t="s">
        <v>66</v>
      </c>
      <c r="C8" s="1" t="s">
        <v>2</v>
      </c>
      <c r="D8" s="5" t="s">
        <v>6</v>
      </c>
      <c r="E8" s="3">
        <v>13887</v>
      </c>
      <c r="F8" s="1">
        <v>0</v>
      </c>
      <c r="G8" s="1">
        <v>123</v>
      </c>
      <c r="H8" s="3" t="s">
        <v>346</v>
      </c>
      <c r="O8" t="s">
        <v>347</v>
      </c>
      <c r="P8">
        <v>46</v>
      </c>
      <c r="Q8">
        <v>5.36</v>
      </c>
      <c r="R8" s="2" t="s">
        <v>348</v>
      </c>
      <c r="S8" s="18">
        <v>40544</v>
      </c>
      <c r="T8" s="1" t="s">
        <v>67</v>
      </c>
      <c r="V8" s="22">
        <v>1506174.75</v>
      </c>
      <c r="Y8">
        <v>818020.24199999997</v>
      </c>
      <c r="AD8">
        <v>1507848.2775000001</v>
      </c>
      <c r="AG8" s="2">
        <v>7720</v>
      </c>
      <c r="AH8" s="1">
        <v>2</v>
      </c>
      <c r="AI8">
        <v>9</v>
      </c>
      <c r="AJ8">
        <v>3</v>
      </c>
      <c r="AK8" t="s">
        <v>338</v>
      </c>
      <c r="AL8">
        <v>1</v>
      </c>
      <c r="AN8" t="s">
        <v>89</v>
      </c>
      <c r="AO8">
        <v>1</v>
      </c>
      <c r="AQ8" s="2">
        <v>7720</v>
      </c>
      <c r="AR8" s="1">
        <v>2</v>
      </c>
      <c r="AS8">
        <v>17</v>
      </c>
      <c r="AT8">
        <v>3</v>
      </c>
      <c r="AU8">
        <v>-2</v>
      </c>
      <c r="AV8">
        <v>17</v>
      </c>
      <c r="AW8">
        <v>12</v>
      </c>
      <c r="AX8" s="18" t="s">
        <v>349</v>
      </c>
      <c r="AY8">
        <v>3</v>
      </c>
      <c r="AZ8" s="46" t="s">
        <v>91</v>
      </c>
      <c r="BB8" s="1" t="s">
        <v>91</v>
      </c>
      <c r="BC8">
        <v>3</v>
      </c>
      <c r="BD8">
        <v>3</v>
      </c>
      <c r="BE8">
        <v>3</v>
      </c>
      <c r="BF8">
        <v>1</v>
      </c>
      <c r="BG8">
        <v>2</v>
      </c>
      <c r="BL8" s="5">
        <v>1</v>
      </c>
      <c r="BO8">
        <v>3</v>
      </c>
      <c r="BP8" t="s">
        <v>84</v>
      </c>
      <c r="BQ8">
        <v>1</v>
      </c>
      <c r="BR8">
        <v>56</v>
      </c>
      <c r="BS8" s="1" t="s">
        <v>94</v>
      </c>
      <c r="BT8" s="1">
        <v>4</v>
      </c>
      <c r="BU8" s="48">
        <v>0.44074550993349604</v>
      </c>
      <c r="BV8" s="1" t="s">
        <v>94</v>
      </c>
      <c r="BW8">
        <v>3</v>
      </c>
      <c r="BX8">
        <v>3</v>
      </c>
      <c r="BY8">
        <v>2</v>
      </c>
      <c r="BZ8">
        <v>3</v>
      </c>
      <c r="CA8">
        <v>3</v>
      </c>
    </row>
    <row r="9" spans="1:101" x14ac:dyDescent="0.25">
      <c r="A9" s="1" t="s">
        <v>354</v>
      </c>
      <c r="B9" t="s">
        <v>66</v>
      </c>
      <c r="C9" s="1" t="s">
        <v>2</v>
      </c>
      <c r="D9" s="5" t="s">
        <v>6</v>
      </c>
      <c r="E9" s="3">
        <v>17987</v>
      </c>
      <c r="F9" s="1">
        <v>0</v>
      </c>
      <c r="G9" s="1">
        <v>123</v>
      </c>
      <c r="H9" s="3" t="s">
        <v>350</v>
      </c>
      <c r="O9" t="s">
        <v>351</v>
      </c>
      <c r="P9">
        <v>33.200000000000003</v>
      </c>
      <c r="Q9">
        <v>129.65</v>
      </c>
      <c r="R9" s="2" t="s">
        <v>352</v>
      </c>
      <c r="S9" s="18">
        <v>40544</v>
      </c>
      <c r="T9" s="1" t="s">
        <v>67</v>
      </c>
      <c r="V9" s="22">
        <v>1296000</v>
      </c>
      <c r="Y9">
        <v>1118340</v>
      </c>
      <c r="AD9">
        <v>963630</v>
      </c>
      <c r="AG9" s="2">
        <v>1017</v>
      </c>
      <c r="AH9" s="1">
        <v>1</v>
      </c>
      <c r="AI9">
        <v>22</v>
      </c>
      <c r="AJ9">
        <v>5</v>
      </c>
      <c r="AK9" t="s">
        <v>338</v>
      </c>
      <c r="AL9">
        <v>4</v>
      </c>
      <c r="AN9" t="s">
        <v>89</v>
      </c>
      <c r="AO9">
        <v>1</v>
      </c>
      <c r="AQ9" s="2">
        <v>1017</v>
      </c>
      <c r="AR9" s="1">
        <v>1</v>
      </c>
      <c r="AS9">
        <v>8</v>
      </c>
      <c r="AT9">
        <v>2</v>
      </c>
      <c r="AU9">
        <v>-2</v>
      </c>
      <c r="AV9">
        <v>8</v>
      </c>
      <c r="AW9">
        <v>9</v>
      </c>
      <c r="AX9" s="18" t="s">
        <v>353</v>
      </c>
      <c r="AY9">
        <v>3</v>
      </c>
      <c r="AZ9" s="46" t="s">
        <v>91</v>
      </c>
      <c r="BB9" s="1" t="s">
        <v>91</v>
      </c>
      <c r="BC9">
        <v>1</v>
      </c>
      <c r="BD9">
        <v>3</v>
      </c>
      <c r="BE9">
        <v>0</v>
      </c>
      <c r="BF9">
        <v>2</v>
      </c>
      <c r="BG9">
        <v>1</v>
      </c>
      <c r="BL9" s="5">
        <v>1</v>
      </c>
      <c r="BO9">
        <v>3</v>
      </c>
      <c r="BP9" t="s">
        <v>84</v>
      </c>
      <c r="BQ9">
        <v>1</v>
      </c>
      <c r="BR9">
        <v>106</v>
      </c>
      <c r="BS9" s="1" t="s">
        <v>94</v>
      </c>
      <c r="BT9" s="1">
        <v>5</v>
      </c>
      <c r="BU9" s="48">
        <v>0.25281073125243558</v>
      </c>
      <c r="BV9" s="1" t="s">
        <v>94</v>
      </c>
      <c r="BW9">
        <v>2</v>
      </c>
      <c r="BX9">
        <v>2</v>
      </c>
      <c r="BY9">
        <v>1</v>
      </c>
      <c r="BZ9">
        <v>1</v>
      </c>
      <c r="CA9">
        <v>2</v>
      </c>
    </row>
  </sheetData>
  <mergeCells count="11">
    <mergeCell ref="A1:H3"/>
    <mergeCell ref="I1:Q3"/>
    <mergeCell ref="R1:AF1"/>
    <mergeCell ref="AG1:BK3"/>
    <mergeCell ref="BL1:CC3"/>
    <mergeCell ref="R2:T3"/>
    <mergeCell ref="U2:AB2"/>
    <mergeCell ref="AC2:AE2"/>
    <mergeCell ref="V3:X3"/>
    <mergeCell ref="Y3:AB3"/>
    <mergeCell ref="AC3:A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W10"/>
  <sheetViews>
    <sheetView topLeftCell="BQ1" zoomScale="80" zoomScaleNormal="80" workbookViewId="0">
      <selection activeCell="CD4" sqref="CD4:CW4"/>
    </sheetView>
  </sheetViews>
  <sheetFormatPr defaultRowHeight="15" x14ac:dyDescent="0.25"/>
  <cols>
    <col min="1" max="1" width="28.85546875" bestFit="1" customWidth="1"/>
    <col min="2" max="2" width="17.28515625" bestFit="1" customWidth="1"/>
    <col min="3" max="3" width="10.5703125" bestFit="1" customWidth="1"/>
    <col min="4" max="4" width="24.140625" bestFit="1" customWidth="1"/>
    <col min="5" max="5" width="13.7109375" bestFit="1" customWidth="1"/>
    <col min="6" max="7" width="20.140625" bestFit="1" customWidth="1"/>
    <col min="8" max="8" width="21.42578125" bestFit="1" customWidth="1"/>
    <col min="9" max="9" width="22.85546875" bestFit="1" customWidth="1"/>
    <col min="10" max="10" width="25.28515625" customWidth="1"/>
    <col min="11" max="11" width="10.5703125" bestFit="1" customWidth="1"/>
    <col min="12" max="12" width="12.28515625" bestFit="1" customWidth="1"/>
    <col min="13" max="13" width="9" customWidth="1"/>
    <col min="14" max="14" width="13.140625" bestFit="1" customWidth="1"/>
    <col min="15" max="15" width="12.28515625" bestFit="1" customWidth="1"/>
    <col min="16" max="16" width="10" bestFit="1" customWidth="1"/>
    <col min="17" max="17" width="10.7109375" bestFit="1" customWidth="1"/>
    <col min="18" max="18" width="18.140625" bestFit="1" customWidth="1"/>
    <col min="19" max="19" width="14.28515625" bestFit="1" customWidth="1"/>
    <col min="20" max="20" width="19.5703125" bestFit="1" customWidth="1"/>
    <col min="21" max="21" width="22.28515625" bestFit="1" customWidth="1"/>
    <col min="22" max="22" width="14.85546875" bestFit="1" customWidth="1"/>
    <col min="23" max="23" width="15.7109375" bestFit="1" customWidth="1"/>
    <col min="24" max="24" width="21.5703125" bestFit="1" customWidth="1"/>
    <col min="25" max="25" width="14.7109375" bestFit="1" customWidth="1"/>
    <col min="26" max="26" width="12.42578125" bestFit="1" customWidth="1"/>
    <col min="27" max="27" width="22.85546875" bestFit="1" customWidth="1"/>
    <col min="28" max="28" width="30.42578125" bestFit="1" customWidth="1"/>
    <col min="29" max="29" width="19.140625" bestFit="1" customWidth="1"/>
    <col min="30" max="30" width="26.140625" bestFit="1" customWidth="1"/>
    <col min="31" max="31" width="36.7109375" bestFit="1" customWidth="1"/>
    <col min="32" max="32" width="10.140625" bestFit="1" customWidth="1"/>
    <col min="33" max="33" width="6.5703125" bestFit="1" customWidth="1"/>
    <col min="34" max="34" width="12.42578125" bestFit="1" customWidth="1"/>
    <col min="35" max="35" width="20.85546875" bestFit="1" customWidth="1"/>
    <col min="36" max="36" width="20.85546875" customWidth="1"/>
    <col min="37" max="37" width="18.140625" bestFit="1" customWidth="1"/>
    <col min="38" max="38" width="15.5703125" bestFit="1" customWidth="1"/>
    <col min="39" max="39" width="37.5703125" bestFit="1" customWidth="1"/>
    <col min="40" max="40" width="20" bestFit="1" customWidth="1"/>
    <col min="41" max="41" width="17.28515625" bestFit="1" customWidth="1"/>
    <col min="42" max="42" width="46.85546875" bestFit="1" customWidth="1"/>
    <col min="43" max="43" width="14.85546875" bestFit="1" customWidth="1"/>
    <col min="44" max="44" width="20.85546875" bestFit="1" customWidth="1"/>
    <col min="45" max="45" width="17.28515625" bestFit="1" customWidth="1"/>
    <col min="46" max="46" width="23.42578125" bestFit="1" customWidth="1"/>
    <col min="47" max="47" width="21.42578125" bestFit="1" customWidth="1"/>
    <col min="48" max="48" width="21.85546875" bestFit="1" customWidth="1"/>
    <col min="49" max="49" width="11.85546875" bestFit="1" customWidth="1"/>
    <col min="50" max="50" width="10.7109375" bestFit="1" customWidth="1"/>
    <col min="51" max="51" width="15.42578125" bestFit="1" customWidth="1"/>
    <col min="52" max="52" width="12.7109375" bestFit="1" customWidth="1"/>
    <col min="53" max="53" width="18.85546875" bestFit="1" customWidth="1"/>
    <col min="54" max="54" width="20.140625" bestFit="1" customWidth="1"/>
    <col min="55" max="55" width="15" bestFit="1" customWidth="1"/>
    <col min="56" max="56" width="18.7109375" bestFit="1" customWidth="1"/>
    <col min="57" max="57" width="27.85546875" bestFit="1" customWidth="1"/>
    <col min="58" max="58" width="20.5703125" bestFit="1" customWidth="1"/>
    <col min="59" max="59" width="19.28515625" bestFit="1" customWidth="1"/>
    <col min="60" max="60" width="18" bestFit="1" customWidth="1"/>
    <col min="61" max="61" width="18" customWidth="1"/>
    <col min="62" max="62" width="16.140625" bestFit="1" customWidth="1"/>
    <col min="63" max="63" width="12.140625" bestFit="1" customWidth="1"/>
    <col min="64" max="64" width="14.7109375" bestFit="1" customWidth="1"/>
    <col min="65" max="65" width="18" bestFit="1" customWidth="1"/>
    <col min="66" max="66" width="19.5703125" bestFit="1" customWidth="1"/>
    <col min="67" max="67" width="25.140625" bestFit="1" customWidth="1"/>
    <col min="68" max="68" width="22.140625" bestFit="1" customWidth="1"/>
    <col min="69" max="69" width="24.42578125" bestFit="1" customWidth="1"/>
    <col min="70" max="70" width="16.5703125" bestFit="1" customWidth="1"/>
    <col min="71" max="71" width="20.85546875" bestFit="1" customWidth="1"/>
    <col min="72" max="72" width="20.85546875" customWidth="1"/>
    <col min="73" max="73" width="9.28515625" bestFit="1" customWidth="1"/>
    <col min="74" max="74" width="13.5703125" bestFit="1" customWidth="1"/>
    <col min="75" max="75" width="14.42578125" bestFit="1" customWidth="1"/>
    <col min="76" max="76" width="17" bestFit="1" customWidth="1"/>
    <col min="77" max="77" width="9" bestFit="1" customWidth="1"/>
    <col min="78" max="78" width="10.85546875" bestFit="1" customWidth="1"/>
    <col min="79" max="79" width="14.5703125" bestFit="1" customWidth="1"/>
    <col min="80" max="80" width="12" bestFit="1" customWidth="1"/>
    <col min="81" max="81" width="14.85546875" bestFit="1" customWidth="1"/>
  </cols>
  <sheetData>
    <row r="1" spans="1:101" ht="15.75" thickBot="1" x14ac:dyDescent="0.3">
      <c r="A1" s="49" t="s">
        <v>104</v>
      </c>
      <c r="B1" s="50"/>
      <c r="C1" s="50"/>
      <c r="D1" s="50"/>
      <c r="E1" s="50"/>
      <c r="F1" s="50"/>
      <c r="G1" s="50"/>
      <c r="H1" s="51"/>
      <c r="I1" s="58" t="s">
        <v>105</v>
      </c>
      <c r="J1" s="59"/>
      <c r="K1" s="59"/>
      <c r="L1" s="59"/>
      <c r="M1" s="59"/>
      <c r="N1" s="59"/>
      <c r="O1" s="59"/>
      <c r="P1" s="59"/>
      <c r="Q1" s="60"/>
      <c r="R1" s="67" t="s">
        <v>106</v>
      </c>
      <c r="S1" s="68"/>
      <c r="T1" s="68"/>
      <c r="U1" s="68"/>
      <c r="V1" s="68"/>
      <c r="W1" s="68"/>
      <c r="X1" s="68"/>
      <c r="Y1" s="68"/>
      <c r="Z1" s="68"/>
      <c r="AA1" s="68"/>
      <c r="AB1" s="68"/>
      <c r="AC1" s="68"/>
      <c r="AD1" s="68"/>
      <c r="AE1" s="68"/>
      <c r="AF1" s="69"/>
      <c r="AG1" s="49" t="s">
        <v>107</v>
      </c>
      <c r="AH1" s="50"/>
      <c r="AI1" s="50"/>
      <c r="AJ1" s="50"/>
      <c r="AK1" s="50"/>
      <c r="AL1" s="50"/>
      <c r="AM1" s="50"/>
      <c r="AN1" s="50"/>
      <c r="AO1" s="50"/>
      <c r="AP1" s="50"/>
      <c r="AQ1" s="50"/>
      <c r="AR1" s="50"/>
      <c r="AS1" s="50"/>
      <c r="AT1" s="50"/>
      <c r="AU1" s="50"/>
      <c r="AV1" s="50"/>
      <c r="AW1" s="50"/>
      <c r="AX1" s="50"/>
      <c r="AY1" s="50"/>
      <c r="AZ1" s="50"/>
      <c r="BA1" s="50"/>
      <c r="BB1" s="50"/>
      <c r="BC1" s="50"/>
      <c r="BD1" s="50"/>
      <c r="BE1" s="50"/>
      <c r="BF1" s="50"/>
      <c r="BG1" s="50"/>
      <c r="BH1" s="50"/>
      <c r="BI1" s="50"/>
      <c r="BJ1" s="50"/>
      <c r="BK1" s="51"/>
      <c r="BL1" s="49" t="s">
        <v>108</v>
      </c>
      <c r="BM1" s="50"/>
      <c r="BN1" s="50"/>
      <c r="BO1" s="50"/>
      <c r="BP1" s="50"/>
      <c r="BQ1" s="50"/>
      <c r="BR1" s="50"/>
      <c r="BS1" s="50"/>
      <c r="BT1" s="50"/>
      <c r="BU1" s="50"/>
      <c r="BV1" s="50"/>
      <c r="BW1" s="50"/>
      <c r="BX1" s="50"/>
      <c r="BY1" s="50"/>
      <c r="BZ1" s="50"/>
      <c r="CA1" s="50"/>
      <c r="CB1" s="50"/>
      <c r="CC1" s="51"/>
    </row>
    <row r="2" spans="1:101" ht="15.75" thickBot="1" x14ac:dyDescent="0.3">
      <c r="A2" s="52"/>
      <c r="B2" s="53"/>
      <c r="C2" s="53"/>
      <c r="D2" s="53"/>
      <c r="E2" s="53"/>
      <c r="F2" s="53"/>
      <c r="G2" s="53"/>
      <c r="H2" s="54"/>
      <c r="I2" s="61"/>
      <c r="J2" s="62"/>
      <c r="K2" s="62"/>
      <c r="L2" s="62"/>
      <c r="M2" s="62"/>
      <c r="N2" s="62"/>
      <c r="O2" s="62"/>
      <c r="P2" s="62"/>
      <c r="Q2" s="63"/>
      <c r="R2" s="58" t="s">
        <v>109</v>
      </c>
      <c r="S2" s="59"/>
      <c r="T2" s="59"/>
      <c r="U2" s="67" t="s">
        <v>110</v>
      </c>
      <c r="V2" s="68"/>
      <c r="W2" s="68"/>
      <c r="X2" s="68"/>
      <c r="Y2" s="68"/>
      <c r="Z2" s="68"/>
      <c r="AA2" s="68"/>
      <c r="AB2" s="69"/>
      <c r="AC2" s="70" t="s">
        <v>111</v>
      </c>
      <c r="AD2" s="71"/>
      <c r="AE2" s="72"/>
      <c r="AF2" t="s">
        <v>112</v>
      </c>
      <c r="AG2" s="52"/>
      <c r="AH2" s="53"/>
      <c r="AI2" s="53"/>
      <c r="AJ2" s="53"/>
      <c r="AK2" s="53"/>
      <c r="AL2" s="53"/>
      <c r="AM2" s="53"/>
      <c r="AN2" s="53"/>
      <c r="AO2" s="53"/>
      <c r="AP2" s="53"/>
      <c r="AQ2" s="53"/>
      <c r="AR2" s="53"/>
      <c r="AS2" s="53"/>
      <c r="AT2" s="53"/>
      <c r="AU2" s="53"/>
      <c r="AV2" s="53"/>
      <c r="AW2" s="53"/>
      <c r="AX2" s="53"/>
      <c r="AY2" s="53"/>
      <c r="AZ2" s="53"/>
      <c r="BA2" s="53"/>
      <c r="BB2" s="53"/>
      <c r="BC2" s="53"/>
      <c r="BD2" s="53"/>
      <c r="BE2" s="53"/>
      <c r="BF2" s="53"/>
      <c r="BG2" s="53"/>
      <c r="BH2" s="53"/>
      <c r="BI2" s="53"/>
      <c r="BJ2" s="53"/>
      <c r="BK2" s="54"/>
      <c r="BL2" s="52"/>
      <c r="BM2" s="53"/>
      <c r="BN2" s="53"/>
      <c r="BO2" s="53"/>
      <c r="BP2" s="53"/>
      <c r="BQ2" s="53"/>
      <c r="BR2" s="53"/>
      <c r="BS2" s="53"/>
      <c r="BT2" s="53"/>
      <c r="BU2" s="53"/>
      <c r="BV2" s="53"/>
      <c r="BW2" s="53"/>
      <c r="BX2" s="53"/>
      <c r="BY2" s="53"/>
      <c r="BZ2" s="53"/>
      <c r="CA2" s="53"/>
      <c r="CB2" s="53"/>
      <c r="CC2" s="54"/>
    </row>
    <row r="3" spans="1:101" ht="15.75" thickBot="1" x14ac:dyDescent="0.3">
      <c r="A3" s="55"/>
      <c r="B3" s="56"/>
      <c r="C3" s="56"/>
      <c r="D3" s="56"/>
      <c r="E3" s="56"/>
      <c r="F3" s="56"/>
      <c r="G3" s="56"/>
      <c r="H3" s="57"/>
      <c r="I3" s="64"/>
      <c r="J3" s="65"/>
      <c r="K3" s="65"/>
      <c r="L3" s="65"/>
      <c r="M3" s="65"/>
      <c r="N3" s="65"/>
      <c r="O3" s="65"/>
      <c r="P3" s="65"/>
      <c r="Q3" s="66"/>
      <c r="R3" s="64"/>
      <c r="S3" s="65"/>
      <c r="T3" s="65"/>
      <c r="U3" s="27"/>
      <c r="V3" s="73" t="s">
        <v>113</v>
      </c>
      <c r="W3" s="74"/>
      <c r="X3" s="75"/>
      <c r="Y3" s="73" t="s">
        <v>114</v>
      </c>
      <c r="Z3" s="74"/>
      <c r="AA3" s="74"/>
      <c r="AB3" s="74"/>
      <c r="AC3" s="74" t="s">
        <v>111</v>
      </c>
      <c r="AD3" s="74"/>
      <c r="AE3" s="74"/>
      <c r="AF3" s="26" t="s">
        <v>112</v>
      </c>
      <c r="AG3" s="55"/>
      <c r="AH3" s="56"/>
      <c r="AI3" s="56"/>
      <c r="AJ3" s="56"/>
      <c r="AK3" s="56"/>
      <c r="AL3" s="56"/>
      <c r="AM3" s="56"/>
      <c r="AN3" s="56"/>
      <c r="AO3" s="56"/>
      <c r="AP3" s="56"/>
      <c r="AQ3" s="56"/>
      <c r="AR3" s="56"/>
      <c r="AS3" s="56"/>
      <c r="AT3" s="56"/>
      <c r="AU3" s="56"/>
      <c r="AV3" s="56"/>
      <c r="AW3" s="56"/>
      <c r="AX3" s="56"/>
      <c r="AY3" s="56"/>
      <c r="AZ3" s="56"/>
      <c r="BA3" s="56"/>
      <c r="BB3" s="56"/>
      <c r="BC3" s="56"/>
      <c r="BD3" s="56"/>
      <c r="BE3" s="56"/>
      <c r="BF3" s="56"/>
      <c r="BG3" s="56"/>
      <c r="BH3" s="56"/>
      <c r="BI3" s="56"/>
      <c r="BJ3" s="56"/>
      <c r="BK3" s="57"/>
      <c r="BL3" s="55"/>
      <c r="BM3" s="56"/>
      <c r="BN3" s="56"/>
      <c r="BO3" s="56"/>
      <c r="BP3" s="56"/>
      <c r="BQ3" s="56"/>
      <c r="BR3" s="56"/>
      <c r="BS3" s="56"/>
      <c r="BT3" s="56"/>
      <c r="BU3" s="56"/>
      <c r="BV3" s="56"/>
      <c r="BW3" s="56"/>
      <c r="BX3" s="56"/>
      <c r="BY3" s="56"/>
      <c r="BZ3" s="56"/>
      <c r="CA3" s="56"/>
      <c r="CB3" s="56"/>
      <c r="CC3" s="57"/>
    </row>
    <row r="4" spans="1:101" ht="15.75" thickBot="1" x14ac:dyDescent="0.3">
      <c r="A4" s="28" t="s">
        <v>9</v>
      </c>
      <c r="B4" s="29" t="s">
        <v>41</v>
      </c>
      <c r="C4" s="29" t="s">
        <v>10</v>
      </c>
      <c r="D4" s="29" t="s">
        <v>38</v>
      </c>
      <c r="E4" s="29" t="s">
        <v>11</v>
      </c>
      <c r="F4" s="29" t="s">
        <v>12</v>
      </c>
      <c r="G4" s="29" t="s">
        <v>42</v>
      </c>
      <c r="H4" s="8" t="s">
        <v>0</v>
      </c>
      <c r="I4" s="9" t="s">
        <v>3</v>
      </c>
      <c r="J4" s="6" t="s">
        <v>4</v>
      </c>
      <c r="K4" s="10" t="s">
        <v>43</v>
      </c>
      <c r="L4" s="6" t="s">
        <v>44</v>
      </c>
      <c r="M4" s="6" t="s">
        <v>14</v>
      </c>
      <c r="N4" s="6" t="s">
        <v>15</v>
      </c>
      <c r="O4" s="30" t="s">
        <v>40</v>
      </c>
      <c r="P4" s="6" t="s">
        <v>7</v>
      </c>
      <c r="Q4" s="8" t="s">
        <v>8</v>
      </c>
      <c r="R4" s="28" t="s">
        <v>45</v>
      </c>
      <c r="S4" s="29" t="s">
        <v>13</v>
      </c>
      <c r="T4" s="29" t="s">
        <v>46</v>
      </c>
      <c r="U4" s="6" t="s">
        <v>47</v>
      </c>
      <c r="V4" s="6" t="s">
        <v>48</v>
      </c>
      <c r="W4" s="6" t="s">
        <v>49</v>
      </c>
      <c r="X4" s="11" t="s">
        <v>50</v>
      </c>
      <c r="Y4" s="11" t="s">
        <v>51</v>
      </c>
      <c r="Z4" s="11" t="s">
        <v>52</v>
      </c>
      <c r="AA4" s="11" t="s">
        <v>53</v>
      </c>
      <c r="AB4" s="11" t="s">
        <v>54</v>
      </c>
      <c r="AC4" s="11" t="s">
        <v>55</v>
      </c>
      <c r="AD4" s="11" t="s">
        <v>56</v>
      </c>
      <c r="AE4" s="11" t="s">
        <v>57</v>
      </c>
      <c r="AF4" s="12" t="s">
        <v>58</v>
      </c>
      <c r="AG4" s="13" t="s">
        <v>39</v>
      </c>
      <c r="AH4" s="15" t="s">
        <v>97</v>
      </c>
      <c r="AI4" s="15" t="s">
        <v>76</v>
      </c>
      <c r="AJ4" s="15" t="s">
        <v>98</v>
      </c>
      <c r="AK4" s="6" t="s">
        <v>16</v>
      </c>
      <c r="AL4" s="6" t="s">
        <v>17</v>
      </c>
      <c r="AM4" s="6" t="s">
        <v>59</v>
      </c>
      <c r="AN4" s="6" t="s">
        <v>18</v>
      </c>
      <c r="AO4" s="6" t="s">
        <v>60</v>
      </c>
      <c r="AP4" s="6" t="s">
        <v>61</v>
      </c>
      <c r="AQ4" s="6" t="s">
        <v>19</v>
      </c>
      <c r="AR4" s="6" t="s">
        <v>99</v>
      </c>
      <c r="AS4" s="6" t="s">
        <v>77</v>
      </c>
      <c r="AT4" s="6" t="s">
        <v>100</v>
      </c>
      <c r="AU4" s="6" t="s">
        <v>20</v>
      </c>
      <c r="AV4" s="6" t="s">
        <v>21</v>
      </c>
      <c r="AW4" s="6" t="s">
        <v>22</v>
      </c>
      <c r="AX4" s="6" t="s">
        <v>62</v>
      </c>
      <c r="AY4" s="6" t="s">
        <v>101</v>
      </c>
      <c r="AZ4" s="14" t="s">
        <v>63</v>
      </c>
      <c r="BA4" s="14" t="s">
        <v>102</v>
      </c>
      <c r="BB4" s="14" t="s">
        <v>64</v>
      </c>
      <c r="BC4" s="6" t="s">
        <v>65</v>
      </c>
      <c r="BD4" s="6" t="s">
        <v>68</v>
      </c>
      <c r="BE4" s="6" t="s">
        <v>69</v>
      </c>
      <c r="BF4" s="6" t="s">
        <v>70</v>
      </c>
      <c r="BG4" s="6" t="s">
        <v>71</v>
      </c>
      <c r="BH4" s="6" t="s">
        <v>115</v>
      </c>
      <c r="BI4" s="6" t="s">
        <v>74</v>
      </c>
      <c r="BJ4" s="6" t="s">
        <v>72</v>
      </c>
      <c r="BK4" s="8" t="s">
        <v>23</v>
      </c>
      <c r="BL4" s="7" t="s">
        <v>73</v>
      </c>
      <c r="BM4" s="6" t="s">
        <v>36</v>
      </c>
      <c r="BN4" s="6" t="s">
        <v>37</v>
      </c>
      <c r="BO4" s="6" t="s">
        <v>78</v>
      </c>
      <c r="BP4" s="6" t="s">
        <v>75</v>
      </c>
      <c r="BQ4" s="6" t="s">
        <v>24</v>
      </c>
      <c r="BR4" s="6" t="s">
        <v>25</v>
      </c>
      <c r="BS4" s="6" t="s">
        <v>26</v>
      </c>
      <c r="BT4" s="6" t="s">
        <v>103</v>
      </c>
      <c r="BU4" s="6" t="s">
        <v>27</v>
      </c>
      <c r="BV4" s="6" t="s">
        <v>28</v>
      </c>
      <c r="BW4" s="6" t="s">
        <v>29</v>
      </c>
      <c r="BX4" s="10" t="s">
        <v>30</v>
      </c>
      <c r="BY4" s="10" t="s">
        <v>31</v>
      </c>
      <c r="BZ4" s="6" t="s">
        <v>32</v>
      </c>
      <c r="CA4" s="6" t="s">
        <v>33</v>
      </c>
      <c r="CB4" s="6" t="s">
        <v>34</v>
      </c>
      <c r="CC4" s="8" t="s">
        <v>35</v>
      </c>
      <c r="CD4" s="5" t="s">
        <v>312</v>
      </c>
      <c r="CE4" s="5" t="s">
        <v>313</v>
      </c>
      <c r="CF4" s="5" t="s">
        <v>314</v>
      </c>
      <c r="CG4" s="5" t="s">
        <v>315</v>
      </c>
      <c r="CH4" s="5" t="s">
        <v>316</v>
      </c>
      <c r="CI4" s="5" t="s">
        <v>317</v>
      </c>
      <c r="CJ4" s="5" t="s">
        <v>318</v>
      </c>
      <c r="CK4" s="5" t="s">
        <v>319</v>
      </c>
      <c r="CL4" s="5" t="s">
        <v>320</v>
      </c>
      <c r="CM4" s="5" t="s">
        <v>321</v>
      </c>
      <c r="CN4" s="5" t="s">
        <v>322</v>
      </c>
      <c r="CO4" s="5" t="s">
        <v>323</v>
      </c>
      <c r="CP4" s="5" t="s">
        <v>324</v>
      </c>
      <c r="CQ4" s="5" t="s">
        <v>325</v>
      </c>
      <c r="CR4" s="5" t="s">
        <v>326</v>
      </c>
      <c r="CS4" s="5" t="s">
        <v>327</v>
      </c>
      <c r="CT4" s="5" t="s">
        <v>328</v>
      </c>
      <c r="CU4" s="5" t="s">
        <v>329</v>
      </c>
      <c r="CV4" s="5" t="s">
        <v>330</v>
      </c>
      <c r="CW4" s="5" t="s">
        <v>331</v>
      </c>
    </row>
    <row r="5" spans="1:101" x14ac:dyDescent="0.25">
      <c r="A5" s="1" t="s">
        <v>95</v>
      </c>
      <c r="B5" t="s">
        <v>66</v>
      </c>
      <c r="C5" s="1" t="s">
        <v>2</v>
      </c>
      <c r="D5" s="5" t="s">
        <v>6</v>
      </c>
      <c r="E5" s="3">
        <v>1</v>
      </c>
      <c r="F5" s="1">
        <v>0</v>
      </c>
      <c r="G5" s="1">
        <v>123</v>
      </c>
      <c r="H5" s="3" t="s">
        <v>85</v>
      </c>
      <c r="I5" t="s">
        <v>116</v>
      </c>
      <c r="K5" t="s">
        <v>81</v>
      </c>
      <c r="L5" t="s">
        <v>83</v>
      </c>
      <c r="M5" t="s">
        <v>83</v>
      </c>
      <c r="N5">
        <v>48108</v>
      </c>
      <c r="O5" s="1" t="s">
        <v>5</v>
      </c>
      <c r="P5">
        <v>42.231051000000001</v>
      </c>
      <c r="Q5">
        <v>-83.748012000000003</v>
      </c>
      <c r="R5" s="2" t="s">
        <v>1</v>
      </c>
      <c r="S5" s="18">
        <v>42005</v>
      </c>
      <c r="T5" s="1" t="s">
        <v>67</v>
      </c>
      <c r="U5" s="21"/>
      <c r="V5" s="22">
        <v>356359</v>
      </c>
      <c r="Y5">
        <v>18174</v>
      </c>
      <c r="AD5">
        <v>29934</v>
      </c>
      <c r="AG5" s="2">
        <v>4000</v>
      </c>
      <c r="AH5" s="1">
        <v>1</v>
      </c>
      <c r="AI5">
        <v>1</v>
      </c>
      <c r="AJ5">
        <v>1</v>
      </c>
      <c r="AK5" t="s">
        <v>117</v>
      </c>
      <c r="AL5">
        <v>1</v>
      </c>
      <c r="AN5" t="s">
        <v>89</v>
      </c>
      <c r="AO5">
        <v>1</v>
      </c>
      <c r="AQ5" s="2">
        <v>5000</v>
      </c>
      <c r="AR5" s="1">
        <v>1</v>
      </c>
      <c r="AS5">
        <v>2</v>
      </c>
      <c r="AT5">
        <v>1</v>
      </c>
      <c r="AU5">
        <v>1</v>
      </c>
      <c r="AV5">
        <v>1</v>
      </c>
      <c r="AW5">
        <v>9</v>
      </c>
      <c r="AX5" t="s">
        <v>92</v>
      </c>
      <c r="AY5">
        <v>3</v>
      </c>
      <c r="AZ5" s="1" t="s">
        <v>91</v>
      </c>
      <c r="BB5" s="1" t="s">
        <v>91</v>
      </c>
      <c r="BC5" s="1">
        <v>3</v>
      </c>
      <c r="BD5" s="1">
        <v>3</v>
      </c>
      <c r="BE5">
        <v>2</v>
      </c>
      <c r="BF5">
        <v>1</v>
      </c>
      <c r="BG5">
        <f>IF(BE5&lt;=3,BE5,BF5)</f>
        <v>2</v>
      </c>
      <c r="BL5" s="5">
        <v>1</v>
      </c>
      <c r="BO5" s="1">
        <v>1</v>
      </c>
      <c r="BP5" t="s">
        <v>84</v>
      </c>
      <c r="BQ5">
        <v>1</v>
      </c>
      <c r="BR5" s="16">
        <v>669.83</v>
      </c>
      <c r="BS5" s="1" t="s">
        <v>118</v>
      </c>
      <c r="BT5" s="5">
        <v>6</v>
      </c>
      <c r="BU5" s="16">
        <f>802*0.3048</f>
        <v>244.4496</v>
      </c>
      <c r="BV5" s="1" t="s">
        <v>94</v>
      </c>
      <c r="BW5" s="17">
        <v>3</v>
      </c>
      <c r="BX5" s="17">
        <v>1</v>
      </c>
      <c r="BY5" s="17">
        <v>3</v>
      </c>
      <c r="BZ5" s="17">
        <v>3</v>
      </c>
      <c r="CA5" s="17">
        <v>3</v>
      </c>
      <c r="CB5" s="17"/>
      <c r="CC5" s="17">
        <v>2</v>
      </c>
      <c r="CD5" s="17"/>
      <c r="CE5" s="17"/>
    </row>
    <row r="6" spans="1:101" x14ac:dyDescent="0.25">
      <c r="A6" s="1" t="s">
        <v>95</v>
      </c>
      <c r="B6" t="s">
        <v>66</v>
      </c>
      <c r="C6" s="1" t="s">
        <v>2</v>
      </c>
      <c r="D6" s="5" t="s">
        <v>6</v>
      </c>
      <c r="E6" s="3">
        <v>2</v>
      </c>
      <c r="F6" s="1">
        <v>0</v>
      </c>
      <c r="G6" s="1">
        <v>123</v>
      </c>
      <c r="H6" s="3" t="s">
        <v>86</v>
      </c>
      <c r="I6" t="s">
        <v>119</v>
      </c>
      <c r="J6" t="s">
        <v>120</v>
      </c>
      <c r="K6" t="s">
        <v>79</v>
      </c>
      <c r="L6" t="s">
        <v>121</v>
      </c>
      <c r="M6" t="s">
        <v>82</v>
      </c>
      <c r="N6" s="31" t="s">
        <v>122</v>
      </c>
      <c r="O6" t="s">
        <v>5</v>
      </c>
      <c r="P6">
        <v>25.728190000000001</v>
      </c>
      <c r="Q6">
        <v>-80.243742999999995</v>
      </c>
      <c r="R6" s="2" t="s">
        <v>1</v>
      </c>
      <c r="S6" s="18">
        <v>42005</v>
      </c>
      <c r="T6" s="1" t="s">
        <v>67</v>
      </c>
      <c r="U6" s="21"/>
      <c r="V6" s="22">
        <v>295955</v>
      </c>
      <c r="Y6">
        <v>15232</v>
      </c>
      <c r="AD6">
        <v>23676</v>
      </c>
      <c r="AG6" s="2">
        <v>6000</v>
      </c>
      <c r="AH6" s="1">
        <v>2</v>
      </c>
      <c r="AI6">
        <v>1</v>
      </c>
      <c r="AJ6">
        <v>1</v>
      </c>
      <c r="AK6" t="s">
        <v>117</v>
      </c>
      <c r="AL6">
        <v>37</v>
      </c>
      <c r="AN6" t="s">
        <v>89</v>
      </c>
      <c r="AO6">
        <v>3</v>
      </c>
      <c r="AQ6" s="2">
        <v>7000</v>
      </c>
      <c r="AR6" s="1">
        <v>2</v>
      </c>
      <c r="AS6">
        <v>1</v>
      </c>
      <c r="AT6">
        <v>1</v>
      </c>
      <c r="AU6">
        <v>1</v>
      </c>
      <c r="AV6">
        <v>1</v>
      </c>
      <c r="AW6">
        <v>12</v>
      </c>
      <c r="AX6" t="s">
        <v>93</v>
      </c>
      <c r="AY6">
        <v>1</v>
      </c>
      <c r="AZ6" s="1" t="s">
        <v>90</v>
      </c>
      <c r="BA6">
        <v>2</v>
      </c>
      <c r="BB6" s="1" t="s">
        <v>91</v>
      </c>
      <c r="BC6">
        <v>3</v>
      </c>
      <c r="BD6">
        <v>1</v>
      </c>
      <c r="BE6">
        <v>3</v>
      </c>
      <c r="BF6">
        <v>0</v>
      </c>
      <c r="BG6">
        <v>2</v>
      </c>
      <c r="BL6" s="5">
        <v>1</v>
      </c>
      <c r="BO6">
        <v>1</v>
      </c>
      <c r="BP6" t="s">
        <v>84</v>
      </c>
      <c r="BQ6">
        <v>1</v>
      </c>
      <c r="BR6" s="23">
        <v>27.19</v>
      </c>
      <c r="BS6" s="1" t="s">
        <v>94</v>
      </c>
      <c r="BT6" s="5">
        <v>3</v>
      </c>
      <c r="BU6" s="32">
        <f>5*0.3048</f>
        <v>1.524</v>
      </c>
      <c r="BV6" s="1" t="s">
        <v>94</v>
      </c>
      <c r="BW6">
        <v>1</v>
      </c>
      <c r="BX6">
        <v>1</v>
      </c>
      <c r="BY6">
        <v>2</v>
      </c>
      <c r="BZ6">
        <v>1</v>
      </c>
      <c r="CA6">
        <v>2</v>
      </c>
    </row>
    <row r="7" spans="1:101" x14ac:dyDescent="0.25">
      <c r="A7" s="1" t="s">
        <v>95</v>
      </c>
      <c r="B7" t="s">
        <v>66</v>
      </c>
      <c r="C7" s="1" t="s">
        <v>2</v>
      </c>
      <c r="D7" s="5" t="s">
        <v>6</v>
      </c>
      <c r="E7" s="3">
        <v>3</v>
      </c>
      <c r="F7" s="1">
        <v>0</v>
      </c>
      <c r="G7" s="1">
        <v>123</v>
      </c>
      <c r="H7" s="3" t="s">
        <v>87</v>
      </c>
      <c r="I7" t="s">
        <v>123</v>
      </c>
      <c r="J7" t="s">
        <v>124</v>
      </c>
      <c r="M7" t="s">
        <v>125</v>
      </c>
      <c r="N7">
        <v>560034</v>
      </c>
      <c r="O7" t="s">
        <v>80</v>
      </c>
      <c r="P7">
        <v>12.95772</v>
      </c>
      <c r="Q7">
        <v>77.744123999999999</v>
      </c>
      <c r="R7" s="2" t="s">
        <v>96</v>
      </c>
      <c r="S7" s="18">
        <v>42005</v>
      </c>
      <c r="T7" s="1" t="s">
        <v>67</v>
      </c>
      <c r="U7" s="21"/>
      <c r="V7" s="22">
        <v>4428821</v>
      </c>
      <c r="Y7">
        <v>943944</v>
      </c>
      <c r="AD7">
        <v>1311444</v>
      </c>
      <c r="AG7" s="2">
        <v>2000</v>
      </c>
      <c r="AH7" s="1">
        <v>1</v>
      </c>
      <c r="AI7">
        <v>4</v>
      </c>
      <c r="AJ7">
        <v>2</v>
      </c>
      <c r="AK7" t="s">
        <v>117</v>
      </c>
      <c r="AL7">
        <v>37</v>
      </c>
      <c r="AN7" t="s">
        <v>89</v>
      </c>
      <c r="AO7">
        <v>6</v>
      </c>
      <c r="AQ7" s="2">
        <v>3000</v>
      </c>
      <c r="AR7" s="1">
        <v>1</v>
      </c>
      <c r="AS7">
        <v>11</v>
      </c>
      <c r="AT7">
        <v>3</v>
      </c>
      <c r="AU7">
        <v>-2</v>
      </c>
      <c r="AV7">
        <v>11</v>
      </c>
      <c r="AW7">
        <v>10</v>
      </c>
      <c r="AX7" s="24">
        <v>37987</v>
      </c>
      <c r="AY7">
        <v>4</v>
      </c>
      <c r="AZ7" s="1"/>
      <c r="BB7" s="1" t="s">
        <v>91</v>
      </c>
      <c r="BC7">
        <v>2</v>
      </c>
      <c r="BD7">
        <v>1</v>
      </c>
      <c r="BE7">
        <v>0</v>
      </c>
      <c r="BF7">
        <v>0</v>
      </c>
      <c r="BG7">
        <v>0</v>
      </c>
      <c r="BL7" s="5">
        <v>1</v>
      </c>
      <c r="BO7">
        <v>1</v>
      </c>
      <c r="BP7" t="s">
        <v>84</v>
      </c>
      <c r="BQ7">
        <v>1</v>
      </c>
      <c r="BR7" s="23">
        <v>266</v>
      </c>
      <c r="BS7" s="1" t="s">
        <v>126</v>
      </c>
      <c r="BT7" s="5">
        <v>6</v>
      </c>
      <c r="BU7" s="32">
        <v>900</v>
      </c>
      <c r="BV7" s="1" t="s">
        <v>94</v>
      </c>
      <c r="BW7">
        <v>1</v>
      </c>
      <c r="BX7">
        <v>2</v>
      </c>
      <c r="BY7">
        <v>3</v>
      </c>
      <c r="BZ7">
        <v>3</v>
      </c>
      <c r="CA7">
        <v>1</v>
      </c>
    </row>
    <row r="8" spans="1:101" x14ac:dyDescent="0.25">
      <c r="AD8" s="4"/>
    </row>
    <row r="9" spans="1:101" x14ac:dyDescent="0.25">
      <c r="AD9" s="4"/>
    </row>
    <row r="10" spans="1:101" x14ac:dyDescent="0.25">
      <c r="AD10" s="4"/>
    </row>
  </sheetData>
  <mergeCells count="11">
    <mergeCell ref="A1:H3"/>
    <mergeCell ref="I1:Q3"/>
    <mergeCell ref="R1:AF1"/>
    <mergeCell ref="AG1:BK3"/>
    <mergeCell ref="BL1:CC3"/>
    <mergeCell ref="R2:T3"/>
    <mergeCell ref="U2:AB2"/>
    <mergeCell ref="AC2:AE2"/>
    <mergeCell ref="V3:X3"/>
    <mergeCell ref="Y3:AB3"/>
    <mergeCell ref="AC3:AE3"/>
  </mergeCells>
  <conditionalFormatting sqref="AA5:AA7">
    <cfRule type="expression" dxfId="0" priority="1" stopIfTrue="1">
      <formula>LEN($B5) &lt;&gt; 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4"/>
  <sheetViews>
    <sheetView zoomScale="106" zoomScaleNormal="106" workbookViewId="0">
      <pane ySplit="3" topLeftCell="A86" activePane="bottomLeft" state="frozen"/>
      <selection activeCell="BK10" sqref="BK10"/>
      <selection pane="bottomLeft" activeCell="E3" sqref="E3"/>
    </sheetView>
  </sheetViews>
  <sheetFormatPr defaultRowHeight="15" x14ac:dyDescent="0.25"/>
  <cols>
    <col min="1" max="1" width="10" style="23" bestFit="1" customWidth="1"/>
    <col min="2" max="2" width="37" style="23" customWidth="1"/>
    <col min="3" max="3" width="11.28515625" style="23" hidden="1" customWidth="1"/>
    <col min="4" max="4" width="12.5703125" style="23" hidden="1" customWidth="1"/>
    <col min="5" max="5" width="70" style="23" customWidth="1"/>
    <col min="6" max="6" width="55.85546875" style="35" customWidth="1"/>
    <col min="7" max="250" width="9.140625" style="23"/>
    <col min="251" max="251" width="18.140625" style="23" bestFit="1" customWidth="1"/>
    <col min="252" max="252" width="37" style="23" customWidth="1"/>
    <col min="253" max="253" width="12.42578125" style="23" customWidth="1"/>
    <col min="254" max="254" width="16.42578125" style="23" bestFit="1" customWidth="1"/>
    <col min="255" max="255" width="16.85546875" style="23" customWidth="1"/>
    <col min="256" max="256" width="18" style="23" customWidth="1"/>
    <col min="257" max="257" width="25.42578125" style="23" customWidth="1"/>
    <col min="258" max="258" width="26.42578125" style="23" customWidth="1"/>
    <col min="259" max="259" width="16.85546875" style="23" customWidth="1"/>
    <col min="260" max="260" width="23.7109375" style="23" customWidth="1"/>
    <col min="261" max="261" width="65.85546875" style="23" customWidth="1"/>
    <col min="262" max="262" width="47.85546875" style="23" customWidth="1"/>
    <col min="263" max="506" width="9.140625" style="23"/>
    <col min="507" max="507" width="18.140625" style="23" bestFit="1" customWidth="1"/>
    <col min="508" max="508" width="37" style="23" customWidth="1"/>
    <col min="509" max="509" width="12.42578125" style="23" customWidth="1"/>
    <col min="510" max="510" width="16.42578125" style="23" bestFit="1" customWidth="1"/>
    <col min="511" max="511" width="16.85546875" style="23" customWidth="1"/>
    <col min="512" max="512" width="18" style="23" customWidth="1"/>
    <col min="513" max="513" width="25.42578125" style="23" customWidth="1"/>
    <col min="514" max="514" width="26.42578125" style="23" customWidth="1"/>
    <col min="515" max="515" width="16.85546875" style="23" customWidth="1"/>
    <col min="516" max="516" width="23.7109375" style="23" customWidth="1"/>
    <col min="517" max="517" width="65.85546875" style="23" customWidth="1"/>
    <col min="518" max="518" width="47.85546875" style="23" customWidth="1"/>
    <col min="519" max="762" width="9.140625" style="23"/>
    <col min="763" max="763" width="18.140625" style="23" bestFit="1" customWidth="1"/>
    <col min="764" max="764" width="37" style="23" customWidth="1"/>
    <col min="765" max="765" width="12.42578125" style="23" customWidth="1"/>
    <col min="766" max="766" width="16.42578125" style="23" bestFit="1" customWidth="1"/>
    <col min="767" max="767" width="16.85546875" style="23" customWidth="1"/>
    <col min="768" max="768" width="18" style="23" customWidth="1"/>
    <col min="769" max="769" width="25.42578125" style="23" customWidth="1"/>
    <col min="770" max="770" width="26.42578125" style="23" customWidth="1"/>
    <col min="771" max="771" width="16.85546875" style="23" customWidth="1"/>
    <col min="772" max="772" width="23.7109375" style="23" customWidth="1"/>
    <col min="773" max="773" width="65.85546875" style="23" customWidth="1"/>
    <col min="774" max="774" width="47.85546875" style="23" customWidth="1"/>
    <col min="775" max="1018" width="9.140625" style="23"/>
    <col min="1019" max="1019" width="18.140625" style="23" bestFit="1" customWidth="1"/>
    <col min="1020" max="1020" width="37" style="23" customWidth="1"/>
    <col min="1021" max="1021" width="12.42578125" style="23" customWidth="1"/>
    <col min="1022" max="1022" width="16.42578125" style="23" bestFit="1" customWidth="1"/>
    <col min="1023" max="1023" width="16.85546875" style="23" customWidth="1"/>
    <col min="1024" max="1024" width="18" style="23" customWidth="1"/>
    <col min="1025" max="1025" width="25.42578125" style="23" customWidth="1"/>
    <col min="1026" max="1026" width="26.42578125" style="23" customWidth="1"/>
    <col min="1027" max="1027" width="16.85546875" style="23" customWidth="1"/>
    <col min="1028" max="1028" width="23.7109375" style="23" customWidth="1"/>
    <col min="1029" max="1029" width="65.85546875" style="23" customWidth="1"/>
    <col min="1030" max="1030" width="47.85546875" style="23" customWidth="1"/>
    <col min="1031" max="1274" width="9.140625" style="23"/>
    <col min="1275" max="1275" width="18.140625" style="23" bestFit="1" customWidth="1"/>
    <col min="1276" max="1276" width="37" style="23" customWidth="1"/>
    <col min="1277" max="1277" width="12.42578125" style="23" customWidth="1"/>
    <col min="1278" max="1278" width="16.42578125" style="23" bestFit="1" customWidth="1"/>
    <col min="1279" max="1279" width="16.85546875" style="23" customWidth="1"/>
    <col min="1280" max="1280" width="18" style="23" customWidth="1"/>
    <col min="1281" max="1281" width="25.42578125" style="23" customWidth="1"/>
    <col min="1282" max="1282" width="26.42578125" style="23" customWidth="1"/>
    <col min="1283" max="1283" width="16.85546875" style="23" customWidth="1"/>
    <col min="1284" max="1284" width="23.7109375" style="23" customWidth="1"/>
    <col min="1285" max="1285" width="65.85546875" style="23" customWidth="1"/>
    <col min="1286" max="1286" width="47.85546875" style="23" customWidth="1"/>
    <col min="1287" max="1530" width="9.140625" style="23"/>
    <col min="1531" max="1531" width="18.140625" style="23" bestFit="1" customWidth="1"/>
    <col min="1532" max="1532" width="37" style="23" customWidth="1"/>
    <col min="1533" max="1533" width="12.42578125" style="23" customWidth="1"/>
    <col min="1534" max="1534" width="16.42578125" style="23" bestFit="1" customWidth="1"/>
    <col min="1535" max="1535" width="16.85546875" style="23" customWidth="1"/>
    <col min="1536" max="1536" width="18" style="23" customWidth="1"/>
    <col min="1537" max="1537" width="25.42578125" style="23" customWidth="1"/>
    <col min="1538" max="1538" width="26.42578125" style="23" customWidth="1"/>
    <col min="1539" max="1539" width="16.85546875" style="23" customWidth="1"/>
    <col min="1540" max="1540" width="23.7109375" style="23" customWidth="1"/>
    <col min="1541" max="1541" width="65.85546875" style="23" customWidth="1"/>
    <col min="1542" max="1542" width="47.85546875" style="23" customWidth="1"/>
    <col min="1543" max="1786" width="9.140625" style="23"/>
    <col min="1787" max="1787" width="18.140625" style="23" bestFit="1" customWidth="1"/>
    <col min="1788" max="1788" width="37" style="23" customWidth="1"/>
    <col min="1789" max="1789" width="12.42578125" style="23" customWidth="1"/>
    <col min="1790" max="1790" width="16.42578125" style="23" bestFit="1" customWidth="1"/>
    <col min="1791" max="1791" width="16.85546875" style="23" customWidth="1"/>
    <col min="1792" max="1792" width="18" style="23" customWidth="1"/>
    <col min="1793" max="1793" width="25.42578125" style="23" customWidth="1"/>
    <col min="1794" max="1794" width="26.42578125" style="23" customWidth="1"/>
    <col min="1795" max="1795" width="16.85546875" style="23" customWidth="1"/>
    <col min="1796" max="1796" width="23.7109375" style="23" customWidth="1"/>
    <col min="1797" max="1797" width="65.85546875" style="23" customWidth="1"/>
    <col min="1798" max="1798" width="47.85546875" style="23" customWidth="1"/>
    <col min="1799" max="2042" width="9.140625" style="23"/>
    <col min="2043" max="2043" width="18.140625" style="23" bestFit="1" customWidth="1"/>
    <col min="2044" max="2044" width="37" style="23" customWidth="1"/>
    <col min="2045" max="2045" width="12.42578125" style="23" customWidth="1"/>
    <col min="2046" max="2046" width="16.42578125" style="23" bestFit="1" customWidth="1"/>
    <col min="2047" max="2047" width="16.85546875" style="23" customWidth="1"/>
    <col min="2048" max="2048" width="18" style="23" customWidth="1"/>
    <col min="2049" max="2049" width="25.42578125" style="23" customWidth="1"/>
    <col min="2050" max="2050" width="26.42578125" style="23" customWidth="1"/>
    <col min="2051" max="2051" width="16.85546875" style="23" customWidth="1"/>
    <col min="2052" max="2052" width="23.7109375" style="23" customWidth="1"/>
    <col min="2053" max="2053" width="65.85546875" style="23" customWidth="1"/>
    <col min="2054" max="2054" width="47.85546875" style="23" customWidth="1"/>
    <col min="2055" max="2298" width="9.140625" style="23"/>
    <col min="2299" max="2299" width="18.140625" style="23" bestFit="1" customWidth="1"/>
    <col min="2300" max="2300" width="37" style="23" customWidth="1"/>
    <col min="2301" max="2301" width="12.42578125" style="23" customWidth="1"/>
    <col min="2302" max="2302" width="16.42578125" style="23" bestFit="1" customWidth="1"/>
    <col min="2303" max="2303" width="16.85546875" style="23" customWidth="1"/>
    <col min="2304" max="2304" width="18" style="23" customWidth="1"/>
    <col min="2305" max="2305" width="25.42578125" style="23" customWidth="1"/>
    <col min="2306" max="2306" width="26.42578125" style="23" customWidth="1"/>
    <col min="2307" max="2307" width="16.85546875" style="23" customWidth="1"/>
    <col min="2308" max="2308" width="23.7109375" style="23" customWidth="1"/>
    <col min="2309" max="2309" width="65.85546875" style="23" customWidth="1"/>
    <col min="2310" max="2310" width="47.85546875" style="23" customWidth="1"/>
    <col min="2311" max="2554" width="9.140625" style="23"/>
    <col min="2555" max="2555" width="18.140625" style="23" bestFit="1" customWidth="1"/>
    <col min="2556" max="2556" width="37" style="23" customWidth="1"/>
    <col min="2557" max="2557" width="12.42578125" style="23" customWidth="1"/>
    <col min="2558" max="2558" width="16.42578125" style="23" bestFit="1" customWidth="1"/>
    <col min="2559" max="2559" width="16.85546875" style="23" customWidth="1"/>
    <col min="2560" max="2560" width="18" style="23" customWidth="1"/>
    <col min="2561" max="2561" width="25.42578125" style="23" customWidth="1"/>
    <col min="2562" max="2562" width="26.42578125" style="23" customWidth="1"/>
    <col min="2563" max="2563" width="16.85546875" style="23" customWidth="1"/>
    <col min="2564" max="2564" width="23.7109375" style="23" customWidth="1"/>
    <col min="2565" max="2565" width="65.85546875" style="23" customWidth="1"/>
    <col min="2566" max="2566" width="47.85546875" style="23" customWidth="1"/>
    <col min="2567" max="2810" width="9.140625" style="23"/>
    <col min="2811" max="2811" width="18.140625" style="23" bestFit="1" customWidth="1"/>
    <col min="2812" max="2812" width="37" style="23" customWidth="1"/>
    <col min="2813" max="2813" width="12.42578125" style="23" customWidth="1"/>
    <col min="2814" max="2814" width="16.42578125" style="23" bestFit="1" customWidth="1"/>
    <col min="2815" max="2815" width="16.85546875" style="23" customWidth="1"/>
    <col min="2816" max="2816" width="18" style="23" customWidth="1"/>
    <col min="2817" max="2817" width="25.42578125" style="23" customWidth="1"/>
    <col min="2818" max="2818" width="26.42578125" style="23" customWidth="1"/>
    <col min="2819" max="2819" width="16.85546875" style="23" customWidth="1"/>
    <col min="2820" max="2820" width="23.7109375" style="23" customWidth="1"/>
    <col min="2821" max="2821" width="65.85546875" style="23" customWidth="1"/>
    <col min="2822" max="2822" width="47.85546875" style="23" customWidth="1"/>
    <col min="2823" max="3066" width="9.140625" style="23"/>
    <col min="3067" max="3067" width="18.140625" style="23" bestFit="1" customWidth="1"/>
    <col min="3068" max="3068" width="37" style="23" customWidth="1"/>
    <col min="3069" max="3069" width="12.42578125" style="23" customWidth="1"/>
    <col min="3070" max="3070" width="16.42578125" style="23" bestFit="1" customWidth="1"/>
    <col min="3071" max="3071" width="16.85546875" style="23" customWidth="1"/>
    <col min="3072" max="3072" width="18" style="23" customWidth="1"/>
    <col min="3073" max="3073" width="25.42578125" style="23" customWidth="1"/>
    <col min="3074" max="3074" width="26.42578125" style="23" customWidth="1"/>
    <col min="3075" max="3075" width="16.85546875" style="23" customWidth="1"/>
    <col min="3076" max="3076" width="23.7109375" style="23" customWidth="1"/>
    <col min="3077" max="3077" width="65.85546875" style="23" customWidth="1"/>
    <col min="3078" max="3078" width="47.85546875" style="23" customWidth="1"/>
    <col min="3079" max="3322" width="9.140625" style="23"/>
    <col min="3323" max="3323" width="18.140625" style="23" bestFit="1" customWidth="1"/>
    <col min="3324" max="3324" width="37" style="23" customWidth="1"/>
    <col min="3325" max="3325" width="12.42578125" style="23" customWidth="1"/>
    <col min="3326" max="3326" width="16.42578125" style="23" bestFit="1" customWidth="1"/>
    <col min="3327" max="3327" width="16.85546875" style="23" customWidth="1"/>
    <col min="3328" max="3328" width="18" style="23" customWidth="1"/>
    <col min="3329" max="3329" width="25.42578125" style="23" customWidth="1"/>
    <col min="3330" max="3330" width="26.42578125" style="23" customWidth="1"/>
    <col min="3331" max="3331" width="16.85546875" style="23" customWidth="1"/>
    <col min="3332" max="3332" width="23.7109375" style="23" customWidth="1"/>
    <col min="3333" max="3333" width="65.85546875" style="23" customWidth="1"/>
    <col min="3334" max="3334" width="47.85546875" style="23" customWidth="1"/>
    <col min="3335" max="3578" width="9.140625" style="23"/>
    <col min="3579" max="3579" width="18.140625" style="23" bestFit="1" customWidth="1"/>
    <col min="3580" max="3580" width="37" style="23" customWidth="1"/>
    <col min="3581" max="3581" width="12.42578125" style="23" customWidth="1"/>
    <col min="3582" max="3582" width="16.42578125" style="23" bestFit="1" customWidth="1"/>
    <col min="3583" max="3583" width="16.85546875" style="23" customWidth="1"/>
    <col min="3584" max="3584" width="18" style="23" customWidth="1"/>
    <col min="3585" max="3585" width="25.42578125" style="23" customWidth="1"/>
    <col min="3586" max="3586" width="26.42578125" style="23" customWidth="1"/>
    <col min="3587" max="3587" width="16.85546875" style="23" customWidth="1"/>
    <col min="3588" max="3588" width="23.7109375" style="23" customWidth="1"/>
    <col min="3589" max="3589" width="65.85546875" style="23" customWidth="1"/>
    <col min="3590" max="3590" width="47.85546875" style="23" customWidth="1"/>
    <col min="3591" max="3834" width="9.140625" style="23"/>
    <col min="3835" max="3835" width="18.140625" style="23" bestFit="1" customWidth="1"/>
    <col min="3836" max="3836" width="37" style="23" customWidth="1"/>
    <col min="3837" max="3837" width="12.42578125" style="23" customWidth="1"/>
    <col min="3838" max="3838" width="16.42578125" style="23" bestFit="1" customWidth="1"/>
    <col min="3839" max="3839" width="16.85546875" style="23" customWidth="1"/>
    <col min="3840" max="3840" width="18" style="23" customWidth="1"/>
    <col min="3841" max="3841" width="25.42578125" style="23" customWidth="1"/>
    <col min="3842" max="3842" width="26.42578125" style="23" customWidth="1"/>
    <col min="3843" max="3843" width="16.85546875" style="23" customWidth="1"/>
    <col min="3844" max="3844" width="23.7109375" style="23" customWidth="1"/>
    <col min="3845" max="3845" width="65.85546875" style="23" customWidth="1"/>
    <col min="3846" max="3846" width="47.85546875" style="23" customWidth="1"/>
    <col min="3847" max="4090" width="9.140625" style="23"/>
    <col min="4091" max="4091" width="18.140625" style="23" bestFit="1" customWidth="1"/>
    <col min="4092" max="4092" width="37" style="23" customWidth="1"/>
    <col min="4093" max="4093" width="12.42578125" style="23" customWidth="1"/>
    <col min="4094" max="4094" width="16.42578125" style="23" bestFit="1" customWidth="1"/>
    <col min="4095" max="4095" width="16.85546875" style="23" customWidth="1"/>
    <col min="4096" max="4096" width="18" style="23" customWidth="1"/>
    <col min="4097" max="4097" width="25.42578125" style="23" customWidth="1"/>
    <col min="4098" max="4098" width="26.42578125" style="23" customWidth="1"/>
    <col min="4099" max="4099" width="16.85546875" style="23" customWidth="1"/>
    <col min="4100" max="4100" width="23.7109375" style="23" customWidth="1"/>
    <col min="4101" max="4101" width="65.85546875" style="23" customWidth="1"/>
    <col min="4102" max="4102" width="47.85546875" style="23" customWidth="1"/>
    <col min="4103" max="4346" width="9.140625" style="23"/>
    <col min="4347" max="4347" width="18.140625" style="23" bestFit="1" customWidth="1"/>
    <col min="4348" max="4348" width="37" style="23" customWidth="1"/>
    <col min="4349" max="4349" width="12.42578125" style="23" customWidth="1"/>
    <col min="4350" max="4350" width="16.42578125" style="23" bestFit="1" customWidth="1"/>
    <col min="4351" max="4351" width="16.85546875" style="23" customWidth="1"/>
    <col min="4352" max="4352" width="18" style="23" customWidth="1"/>
    <col min="4353" max="4353" width="25.42578125" style="23" customWidth="1"/>
    <col min="4354" max="4354" width="26.42578125" style="23" customWidth="1"/>
    <col min="4355" max="4355" width="16.85546875" style="23" customWidth="1"/>
    <col min="4356" max="4356" width="23.7109375" style="23" customWidth="1"/>
    <col min="4357" max="4357" width="65.85546875" style="23" customWidth="1"/>
    <col min="4358" max="4358" width="47.85546875" style="23" customWidth="1"/>
    <col min="4359" max="4602" width="9.140625" style="23"/>
    <col min="4603" max="4603" width="18.140625" style="23" bestFit="1" customWidth="1"/>
    <col min="4604" max="4604" width="37" style="23" customWidth="1"/>
    <col min="4605" max="4605" width="12.42578125" style="23" customWidth="1"/>
    <col min="4606" max="4606" width="16.42578125" style="23" bestFit="1" customWidth="1"/>
    <col min="4607" max="4607" width="16.85546875" style="23" customWidth="1"/>
    <col min="4608" max="4608" width="18" style="23" customWidth="1"/>
    <col min="4609" max="4609" width="25.42578125" style="23" customWidth="1"/>
    <col min="4610" max="4610" width="26.42578125" style="23" customWidth="1"/>
    <col min="4611" max="4611" width="16.85546875" style="23" customWidth="1"/>
    <col min="4612" max="4612" width="23.7109375" style="23" customWidth="1"/>
    <col min="4613" max="4613" width="65.85546875" style="23" customWidth="1"/>
    <col min="4614" max="4614" width="47.85546875" style="23" customWidth="1"/>
    <col min="4615" max="4858" width="9.140625" style="23"/>
    <col min="4859" max="4859" width="18.140625" style="23" bestFit="1" customWidth="1"/>
    <col min="4860" max="4860" width="37" style="23" customWidth="1"/>
    <col min="4861" max="4861" width="12.42578125" style="23" customWidth="1"/>
    <col min="4862" max="4862" width="16.42578125" style="23" bestFit="1" customWidth="1"/>
    <col min="4863" max="4863" width="16.85546875" style="23" customWidth="1"/>
    <col min="4864" max="4864" width="18" style="23" customWidth="1"/>
    <col min="4865" max="4865" width="25.42578125" style="23" customWidth="1"/>
    <col min="4866" max="4866" width="26.42578125" style="23" customWidth="1"/>
    <col min="4867" max="4867" width="16.85546875" style="23" customWidth="1"/>
    <col min="4868" max="4868" width="23.7109375" style="23" customWidth="1"/>
    <col min="4869" max="4869" width="65.85546875" style="23" customWidth="1"/>
    <col min="4870" max="4870" width="47.85546875" style="23" customWidth="1"/>
    <col min="4871" max="5114" width="9.140625" style="23"/>
    <col min="5115" max="5115" width="18.140625" style="23" bestFit="1" customWidth="1"/>
    <col min="5116" max="5116" width="37" style="23" customWidth="1"/>
    <col min="5117" max="5117" width="12.42578125" style="23" customWidth="1"/>
    <col min="5118" max="5118" width="16.42578125" style="23" bestFit="1" customWidth="1"/>
    <col min="5119" max="5119" width="16.85546875" style="23" customWidth="1"/>
    <col min="5120" max="5120" width="18" style="23" customWidth="1"/>
    <col min="5121" max="5121" width="25.42578125" style="23" customWidth="1"/>
    <col min="5122" max="5122" width="26.42578125" style="23" customWidth="1"/>
    <col min="5123" max="5123" width="16.85546875" style="23" customWidth="1"/>
    <col min="5124" max="5124" width="23.7109375" style="23" customWidth="1"/>
    <col min="5125" max="5125" width="65.85546875" style="23" customWidth="1"/>
    <col min="5126" max="5126" width="47.85546875" style="23" customWidth="1"/>
    <col min="5127" max="5370" width="9.140625" style="23"/>
    <col min="5371" max="5371" width="18.140625" style="23" bestFit="1" customWidth="1"/>
    <col min="5372" max="5372" width="37" style="23" customWidth="1"/>
    <col min="5373" max="5373" width="12.42578125" style="23" customWidth="1"/>
    <col min="5374" max="5374" width="16.42578125" style="23" bestFit="1" customWidth="1"/>
    <col min="5375" max="5375" width="16.85546875" style="23" customWidth="1"/>
    <col min="5376" max="5376" width="18" style="23" customWidth="1"/>
    <col min="5377" max="5377" width="25.42578125" style="23" customWidth="1"/>
    <col min="5378" max="5378" width="26.42578125" style="23" customWidth="1"/>
    <col min="5379" max="5379" width="16.85546875" style="23" customWidth="1"/>
    <col min="5380" max="5380" width="23.7109375" style="23" customWidth="1"/>
    <col min="5381" max="5381" width="65.85546875" style="23" customWidth="1"/>
    <col min="5382" max="5382" width="47.85546875" style="23" customWidth="1"/>
    <col min="5383" max="5626" width="9.140625" style="23"/>
    <col min="5627" max="5627" width="18.140625" style="23" bestFit="1" customWidth="1"/>
    <col min="5628" max="5628" width="37" style="23" customWidth="1"/>
    <col min="5629" max="5629" width="12.42578125" style="23" customWidth="1"/>
    <col min="5630" max="5630" width="16.42578125" style="23" bestFit="1" customWidth="1"/>
    <col min="5631" max="5631" width="16.85546875" style="23" customWidth="1"/>
    <col min="5632" max="5632" width="18" style="23" customWidth="1"/>
    <col min="5633" max="5633" width="25.42578125" style="23" customWidth="1"/>
    <col min="5634" max="5634" width="26.42578125" style="23" customWidth="1"/>
    <col min="5635" max="5635" width="16.85546875" style="23" customWidth="1"/>
    <col min="5636" max="5636" width="23.7109375" style="23" customWidth="1"/>
    <col min="5637" max="5637" width="65.85546875" style="23" customWidth="1"/>
    <col min="5638" max="5638" width="47.85546875" style="23" customWidth="1"/>
    <col min="5639" max="5882" width="9.140625" style="23"/>
    <col min="5883" max="5883" width="18.140625" style="23" bestFit="1" customWidth="1"/>
    <col min="5884" max="5884" width="37" style="23" customWidth="1"/>
    <col min="5885" max="5885" width="12.42578125" style="23" customWidth="1"/>
    <col min="5886" max="5886" width="16.42578125" style="23" bestFit="1" customWidth="1"/>
    <col min="5887" max="5887" width="16.85546875" style="23" customWidth="1"/>
    <col min="5888" max="5888" width="18" style="23" customWidth="1"/>
    <col min="5889" max="5889" width="25.42578125" style="23" customWidth="1"/>
    <col min="5890" max="5890" width="26.42578125" style="23" customWidth="1"/>
    <col min="5891" max="5891" width="16.85546875" style="23" customWidth="1"/>
    <col min="5892" max="5892" width="23.7109375" style="23" customWidth="1"/>
    <col min="5893" max="5893" width="65.85546875" style="23" customWidth="1"/>
    <col min="5894" max="5894" width="47.85546875" style="23" customWidth="1"/>
    <col min="5895" max="6138" width="9.140625" style="23"/>
    <col min="6139" max="6139" width="18.140625" style="23" bestFit="1" customWidth="1"/>
    <col min="6140" max="6140" width="37" style="23" customWidth="1"/>
    <col min="6141" max="6141" width="12.42578125" style="23" customWidth="1"/>
    <col min="6142" max="6142" width="16.42578125" style="23" bestFit="1" customWidth="1"/>
    <col min="6143" max="6143" width="16.85546875" style="23" customWidth="1"/>
    <col min="6144" max="6144" width="18" style="23" customWidth="1"/>
    <col min="6145" max="6145" width="25.42578125" style="23" customWidth="1"/>
    <col min="6146" max="6146" width="26.42578125" style="23" customWidth="1"/>
    <col min="6147" max="6147" width="16.85546875" style="23" customWidth="1"/>
    <col min="6148" max="6148" width="23.7109375" style="23" customWidth="1"/>
    <col min="6149" max="6149" width="65.85546875" style="23" customWidth="1"/>
    <col min="6150" max="6150" width="47.85546875" style="23" customWidth="1"/>
    <col min="6151" max="6394" width="9.140625" style="23"/>
    <col min="6395" max="6395" width="18.140625" style="23" bestFit="1" customWidth="1"/>
    <col min="6396" max="6396" width="37" style="23" customWidth="1"/>
    <col min="6397" max="6397" width="12.42578125" style="23" customWidth="1"/>
    <col min="6398" max="6398" width="16.42578125" style="23" bestFit="1" customWidth="1"/>
    <col min="6399" max="6399" width="16.85546875" style="23" customWidth="1"/>
    <col min="6400" max="6400" width="18" style="23" customWidth="1"/>
    <col min="6401" max="6401" width="25.42578125" style="23" customWidth="1"/>
    <col min="6402" max="6402" width="26.42578125" style="23" customWidth="1"/>
    <col min="6403" max="6403" width="16.85546875" style="23" customWidth="1"/>
    <col min="6404" max="6404" width="23.7109375" style="23" customWidth="1"/>
    <col min="6405" max="6405" width="65.85546875" style="23" customWidth="1"/>
    <col min="6406" max="6406" width="47.85546875" style="23" customWidth="1"/>
    <col min="6407" max="6650" width="9.140625" style="23"/>
    <col min="6651" max="6651" width="18.140625" style="23" bestFit="1" customWidth="1"/>
    <col min="6652" max="6652" width="37" style="23" customWidth="1"/>
    <col min="6653" max="6653" width="12.42578125" style="23" customWidth="1"/>
    <col min="6654" max="6654" width="16.42578125" style="23" bestFit="1" customWidth="1"/>
    <col min="6655" max="6655" width="16.85546875" style="23" customWidth="1"/>
    <col min="6656" max="6656" width="18" style="23" customWidth="1"/>
    <col min="6657" max="6657" width="25.42578125" style="23" customWidth="1"/>
    <col min="6658" max="6658" width="26.42578125" style="23" customWidth="1"/>
    <col min="6659" max="6659" width="16.85546875" style="23" customWidth="1"/>
    <col min="6660" max="6660" width="23.7109375" style="23" customWidth="1"/>
    <col min="6661" max="6661" width="65.85546875" style="23" customWidth="1"/>
    <col min="6662" max="6662" width="47.85546875" style="23" customWidth="1"/>
    <col min="6663" max="6906" width="9.140625" style="23"/>
    <col min="6907" max="6907" width="18.140625" style="23" bestFit="1" customWidth="1"/>
    <col min="6908" max="6908" width="37" style="23" customWidth="1"/>
    <col min="6909" max="6909" width="12.42578125" style="23" customWidth="1"/>
    <col min="6910" max="6910" width="16.42578125" style="23" bestFit="1" customWidth="1"/>
    <col min="6911" max="6911" width="16.85546875" style="23" customWidth="1"/>
    <col min="6912" max="6912" width="18" style="23" customWidth="1"/>
    <col min="6913" max="6913" width="25.42578125" style="23" customWidth="1"/>
    <col min="6914" max="6914" width="26.42578125" style="23" customWidth="1"/>
    <col min="6915" max="6915" width="16.85546875" style="23" customWidth="1"/>
    <col min="6916" max="6916" width="23.7109375" style="23" customWidth="1"/>
    <col min="6917" max="6917" width="65.85546875" style="23" customWidth="1"/>
    <col min="6918" max="6918" width="47.85546875" style="23" customWidth="1"/>
    <col min="6919" max="7162" width="9.140625" style="23"/>
    <col min="7163" max="7163" width="18.140625" style="23" bestFit="1" customWidth="1"/>
    <col min="7164" max="7164" width="37" style="23" customWidth="1"/>
    <col min="7165" max="7165" width="12.42578125" style="23" customWidth="1"/>
    <col min="7166" max="7166" width="16.42578125" style="23" bestFit="1" customWidth="1"/>
    <col min="7167" max="7167" width="16.85546875" style="23" customWidth="1"/>
    <col min="7168" max="7168" width="18" style="23" customWidth="1"/>
    <col min="7169" max="7169" width="25.42578125" style="23" customWidth="1"/>
    <col min="7170" max="7170" width="26.42578125" style="23" customWidth="1"/>
    <col min="7171" max="7171" width="16.85546875" style="23" customWidth="1"/>
    <col min="7172" max="7172" width="23.7109375" style="23" customWidth="1"/>
    <col min="7173" max="7173" width="65.85546875" style="23" customWidth="1"/>
    <col min="7174" max="7174" width="47.85546875" style="23" customWidth="1"/>
    <col min="7175" max="7418" width="9.140625" style="23"/>
    <col min="7419" max="7419" width="18.140625" style="23" bestFit="1" customWidth="1"/>
    <col min="7420" max="7420" width="37" style="23" customWidth="1"/>
    <col min="7421" max="7421" width="12.42578125" style="23" customWidth="1"/>
    <col min="7422" max="7422" width="16.42578125" style="23" bestFit="1" customWidth="1"/>
    <col min="7423" max="7423" width="16.85546875" style="23" customWidth="1"/>
    <col min="7424" max="7424" width="18" style="23" customWidth="1"/>
    <col min="7425" max="7425" width="25.42578125" style="23" customWidth="1"/>
    <col min="7426" max="7426" width="26.42578125" style="23" customWidth="1"/>
    <col min="7427" max="7427" width="16.85546875" style="23" customWidth="1"/>
    <col min="7428" max="7428" width="23.7109375" style="23" customWidth="1"/>
    <col min="7429" max="7429" width="65.85546875" style="23" customWidth="1"/>
    <col min="7430" max="7430" width="47.85546875" style="23" customWidth="1"/>
    <col min="7431" max="7674" width="9.140625" style="23"/>
    <col min="7675" max="7675" width="18.140625" style="23" bestFit="1" customWidth="1"/>
    <col min="7676" max="7676" width="37" style="23" customWidth="1"/>
    <col min="7677" max="7677" width="12.42578125" style="23" customWidth="1"/>
    <col min="7678" max="7678" width="16.42578125" style="23" bestFit="1" customWidth="1"/>
    <col min="7679" max="7679" width="16.85546875" style="23" customWidth="1"/>
    <col min="7680" max="7680" width="18" style="23" customWidth="1"/>
    <col min="7681" max="7681" width="25.42578125" style="23" customWidth="1"/>
    <col min="7682" max="7682" width="26.42578125" style="23" customWidth="1"/>
    <col min="7683" max="7683" width="16.85546875" style="23" customWidth="1"/>
    <col min="7684" max="7684" width="23.7109375" style="23" customWidth="1"/>
    <col min="7685" max="7685" width="65.85546875" style="23" customWidth="1"/>
    <col min="7686" max="7686" width="47.85546875" style="23" customWidth="1"/>
    <col min="7687" max="7930" width="9.140625" style="23"/>
    <col min="7931" max="7931" width="18.140625" style="23" bestFit="1" customWidth="1"/>
    <col min="7932" max="7932" width="37" style="23" customWidth="1"/>
    <col min="7933" max="7933" width="12.42578125" style="23" customWidth="1"/>
    <col min="7934" max="7934" width="16.42578125" style="23" bestFit="1" customWidth="1"/>
    <col min="7935" max="7935" width="16.85546875" style="23" customWidth="1"/>
    <col min="7936" max="7936" width="18" style="23" customWidth="1"/>
    <col min="7937" max="7937" width="25.42578125" style="23" customWidth="1"/>
    <col min="7938" max="7938" width="26.42578125" style="23" customWidth="1"/>
    <col min="7939" max="7939" width="16.85546875" style="23" customWidth="1"/>
    <col min="7940" max="7940" width="23.7109375" style="23" customWidth="1"/>
    <col min="7941" max="7941" width="65.85546875" style="23" customWidth="1"/>
    <col min="7942" max="7942" width="47.85546875" style="23" customWidth="1"/>
    <col min="7943" max="8186" width="9.140625" style="23"/>
    <col min="8187" max="8187" width="18.140625" style="23" bestFit="1" customWidth="1"/>
    <col min="8188" max="8188" width="37" style="23" customWidth="1"/>
    <col min="8189" max="8189" width="12.42578125" style="23" customWidth="1"/>
    <col min="8190" max="8190" width="16.42578125" style="23" bestFit="1" customWidth="1"/>
    <col min="8191" max="8191" width="16.85546875" style="23" customWidth="1"/>
    <col min="8192" max="8192" width="18" style="23" customWidth="1"/>
    <col min="8193" max="8193" width="25.42578125" style="23" customWidth="1"/>
    <col min="8194" max="8194" width="26.42578125" style="23" customWidth="1"/>
    <col min="8195" max="8195" width="16.85546875" style="23" customWidth="1"/>
    <col min="8196" max="8196" width="23.7109375" style="23" customWidth="1"/>
    <col min="8197" max="8197" width="65.85546875" style="23" customWidth="1"/>
    <col min="8198" max="8198" width="47.85546875" style="23" customWidth="1"/>
    <col min="8199" max="8442" width="9.140625" style="23"/>
    <col min="8443" max="8443" width="18.140625" style="23" bestFit="1" customWidth="1"/>
    <col min="8444" max="8444" width="37" style="23" customWidth="1"/>
    <col min="8445" max="8445" width="12.42578125" style="23" customWidth="1"/>
    <col min="8446" max="8446" width="16.42578125" style="23" bestFit="1" customWidth="1"/>
    <col min="8447" max="8447" width="16.85546875" style="23" customWidth="1"/>
    <col min="8448" max="8448" width="18" style="23" customWidth="1"/>
    <col min="8449" max="8449" width="25.42578125" style="23" customWidth="1"/>
    <col min="8450" max="8450" width="26.42578125" style="23" customWidth="1"/>
    <col min="8451" max="8451" width="16.85546875" style="23" customWidth="1"/>
    <col min="8452" max="8452" width="23.7109375" style="23" customWidth="1"/>
    <col min="8453" max="8453" width="65.85546875" style="23" customWidth="1"/>
    <col min="8454" max="8454" width="47.85546875" style="23" customWidth="1"/>
    <col min="8455" max="8698" width="9.140625" style="23"/>
    <col min="8699" max="8699" width="18.140625" style="23" bestFit="1" customWidth="1"/>
    <col min="8700" max="8700" width="37" style="23" customWidth="1"/>
    <col min="8701" max="8701" width="12.42578125" style="23" customWidth="1"/>
    <col min="8702" max="8702" width="16.42578125" style="23" bestFit="1" customWidth="1"/>
    <col min="8703" max="8703" width="16.85546875" style="23" customWidth="1"/>
    <col min="8704" max="8704" width="18" style="23" customWidth="1"/>
    <col min="8705" max="8705" width="25.42578125" style="23" customWidth="1"/>
    <col min="8706" max="8706" width="26.42578125" style="23" customWidth="1"/>
    <col min="8707" max="8707" width="16.85546875" style="23" customWidth="1"/>
    <col min="8708" max="8708" width="23.7109375" style="23" customWidth="1"/>
    <col min="8709" max="8709" width="65.85546875" style="23" customWidth="1"/>
    <col min="8710" max="8710" width="47.85546875" style="23" customWidth="1"/>
    <col min="8711" max="8954" width="9.140625" style="23"/>
    <col min="8955" max="8955" width="18.140625" style="23" bestFit="1" customWidth="1"/>
    <col min="8956" max="8956" width="37" style="23" customWidth="1"/>
    <col min="8957" max="8957" width="12.42578125" style="23" customWidth="1"/>
    <col min="8958" max="8958" width="16.42578125" style="23" bestFit="1" customWidth="1"/>
    <col min="8959" max="8959" width="16.85546875" style="23" customWidth="1"/>
    <col min="8960" max="8960" width="18" style="23" customWidth="1"/>
    <col min="8961" max="8961" width="25.42578125" style="23" customWidth="1"/>
    <col min="8962" max="8962" width="26.42578125" style="23" customWidth="1"/>
    <col min="8963" max="8963" width="16.85546875" style="23" customWidth="1"/>
    <col min="8964" max="8964" width="23.7109375" style="23" customWidth="1"/>
    <col min="8965" max="8965" width="65.85546875" style="23" customWidth="1"/>
    <col min="8966" max="8966" width="47.85546875" style="23" customWidth="1"/>
    <col min="8967" max="9210" width="9.140625" style="23"/>
    <col min="9211" max="9211" width="18.140625" style="23" bestFit="1" customWidth="1"/>
    <col min="9212" max="9212" width="37" style="23" customWidth="1"/>
    <col min="9213" max="9213" width="12.42578125" style="23" customWidth="1"/>
    <col min="9214" max="9214" width="16.42578125" style="23" bestFit="1" customWidth="1"/>
    <col min="9215" max="9215" width="16.85546875" style="23" customWidth="1"/>
    <col min="9216" max="9216" width="18" style="23" customWidth="1"/>
    <col min="9217" max="9217" width="25.42578125" style="23" customWidth="1"/>
    <col min="9218" max="9218" width="26.42578125" style="23" customWidth="1"/>
    <col min="9219" max="9219" width="16.85546875" style="23" customWidth="1"/>
    <col min="9220" max="9220" width="23.7109375" style="23" customWidth="1"/>
    <col min="9221" max="9221" width="65.85546875" style="23" customWidth="1"/>
    <col min="9222" max="9222" width="47.85546875" style="23" customWidth="1"/>
    <col min="9223" max="9466" width="9.140625" style="23"/>
    <col min="9467" max="9467" width="18.140625" style="23" bestFit="1" customWidth="1"/>
    <col min="9468" max="9468" width="37" style="23" customWidth="1"/>
    <col min="9469" max="9469" width="12.42578125" style="23" customWidth="1"/>
    <col min="9470" max="9470" width="16.42578125" style="23" bestFit="1" customWidth="1"/>
    <col min="9471" max="9471" width="16.85546875" style="23" customWidth="1"/>
    <col min="9472" max="9472" width="18" style="23" customWidth="1"/>
    <col min="9473" max="9473" width="25.42578125" style="23" customWidth="1"/>
    <col min="9474" max="9474" width="26.42578125" style="23" customWidth="1"/>
    <col min="9475" max="9475" width="16.85546875" style="23" customWidth="1"/>
    <col min="9476" max="9476" width="23.7109375" style="23" customWidth="1"/>
    <col min="9477" max="9477" width="65.85546875" style="23" customWidth="1"/>
    <col min="9478" max="9478" width="47.85546875" style="23" customWidth="1"/>
    <col min="9479" max="9722" width="9.140625" style="23"/>
    <col min="9723" max="9723" width="18.140625" style="23" bestFit="1" customWidth="1"/>
    <col min="9724" max="9724" width="37" style="23" customWidth="1"/>
    <col min="9725" max="9725" width="12.42578125" style="23" customWidth="1"/>
    <col min="9726" max="9726" width="16.42578125" style="23" bestFit="1" customWidth="1"/>
    <col min="9727" max="9727" width="16.85546875" style="23" customWidth="1"/>
    <col min="9728" max="9728" width="18" style="23" customWidth="1"/>
    <col min="9729" max="9729" width="25.42578125" style="23" customWidth="1"/>
    <col min="9730" max="9730" width="26.42578125" style="23" customWidth="1"/>
    <col min="9731" max="9731" width="16.85546875" style="23" customWidth="1"/>
    <col min="9732" max="9732" width="23.7109375" style="23" customWidth="1"/>
    <col min="9733" max="9733" width="65.85546875" style="23" customWidth="1"/>
    <col min="9734" max="9734" width="47.85546875" style="23" customWidth="1"/>
    <col min="9735" max="9978" width="9.140625" style="23"/>
    <col min="9979" max="9979" width="18.140625" style="23" bestFit="1" customWidth="1"/>
    <col min="9980" max="9980" width="37" style="23" customWidth="1"/>
    <col min="9981" max="9981" width="12.42578125" style="23" customWidth="1"/>
    <col min="9982" max="9982" width="16.42578125" style="23" bestFit="1" customWidth="1"/>
    <col min="9983" max="9983" width="16.85546875" style="23" customWidth="1"/>
    <col min="9984" max="9984" width="18" style="23" customWidth="1"/>
    <col min="9985" max="9985" width="25.42578125" style="23" customWidth="1"/>
    <col min="9986" max="9986" width="26.42578125" style="23" customWidth="1"/>
    <col min="9987" max="9987" width="16.85546875" style="23" customWidth="1"/>
    <col min="9988" max="9988" width="23.7109375" style="23" customWidth="1"/>
    <col min="9989" max="9989" width="65.85546875" style="23" customWidth="1"/>
    <col min="9990" max="9990" width="47.85546875" style="23" customWidth="1"/>
    <col min="9991" max="10234" width="9.140625" style="23"/>
    <col min="10235" max="10235" width="18.140625" style="23" bestFit="1" customWidth="1"/>
    <col min="10236" max="10236" width="37" style="23" customWidth="1"/>
    <col min="10237" max="10237" width="12.42578125" style="23" customWidth="1"/>
    <col min="10238" max="10238" width="16.42578125" style="23" bestFit="1" customWidth="1"/>
    <col min="10239" max="10239" width="16.85546875" style="23" customWidth="1"/>
    <col min="10240" max="10240" width="18" style="23" customWidth="1"/>
    <col min="10241" max="10241" width="25.42578125" style="23" customWidth="1"/>
    <col min="10242" max="10242" width="26.42578125" style="23" customWidth="1"/>
    <col min="10243" max="10243" width="16.85546875" style="23" customWidth="1"/>
    <col min="10244" max="10244" width="23.7109375" style="23" customWidth="1"/>
    <col min="10245" max="10245" width="65.85546875" style="23" customWidth="1"/>
    <col min="10246" max="10246" width="47.85546875" style="23" customWidth="1"/>
    <col min="10247" max="10490" width="9.140625" style="23"/>
    <col min="10491" max="10491" width="18.140625" style="23" bestFit="1" customWidth="1"/>
    <col min="10492" max="10492" width="37" style="23" customWidth="1"/>
    <col min="10493" max="10493" width="12.42578125" style="23" customWidth="1"/>
    <col min="10494" max="10494" width="16.42578125" style="23" bestFit="1" customWidth="1"/>
    <col min="10495" max="10495" width="16.85546875" style="23" customWidth="1"/>
    <col min="10496" max="10496" width="18" style="23" customWidth="1"/>
    <col min="10497" max="10497" width="25.42578125" style="23" customWidth="1"/>
    <col min="10498" max="10498" width="26.42578125" style="23" customWidth="1"/>
    <col min="10499" max="10499" width="16.85546875" style="23" customWidth="1"/>
    <col min="10500" max="10500" width="23.7109375" style="23" customWidth="1"/>
    <col min="10501" max="10501" width="65.85546875" style="23" customWidth="1"/>
    <col min="10502" max="10502" width="47.85546875" style="23" customWidth="1"/>
    <col min="10503" max="10746" width="9.140625" style="23"/>
    <col min="10747" max="10747" width="18.140625" style="23" bestFit="1" customWidth="1"/>
    <col min="10748" max="10748" width="37" style="23" customWidth="1"/>
    <col min="10749" max="10749" width="12.42578125" style="23" customWidth="1"/>
    <col min="10750" max="10750" width="16.42578125" style="23" bestFit="1" customWidth="1"/>
    <col min="10751" max="10751" width="16.85546875" style="23" customWidth="1"/>
    <col min="10752" max="10752" width="18" style="23" customWidth="1"/>
    <col min="10753" max="10753" width="25.42578125" style="23" customWidth="1"/>
    <col min="10754" max="10754" width="26.42578125" style="23" customWidth="1"/>
    <col min="10755" max="10755" width="16.85546875" style="23" customWidth="1"/>
    <col min="10756" max="10756" width="23.7109375" style="23" customWidth="1"/>
    <col min="10757" max="10757" width="65.85546875" style="23" customWidth="1"/>
    <col min="10758" max="10758" width="47.85546875" style="23" customWidth="1"/>
    <col min="10759" max="11002" width="9.140625" style="23"/>
    <col min="11003" max="11003" width="18.140625" style="23" bestFit="1" customWidth="1"/>
    <col min="11004" max="11004" width="37" style="23" customWidth="1"/>
    <col min="11005" max="11005" width="12.42578125" style="23" customWidth="1"/>
    <col min="11006" max="11006" width="16.42578125" style="23" bestFit="1" customWidth="1"/>
    <col min="11007" max="11007" width="16.85546875" style="23" customWidth="1"/>
    <col min="11008" max="11008" width="18" style="23" customWidth="1"/>
    <col min="11009" max="11009" width="25.42578125" style="23" customWidth="1"/>
    <col min="11010" max="11010" width="26.42578125" style="23" customWidth="1"/>
    <col min="11011" max="11011" width="16.85546875" style="23" customWidth="1"/>
    <col min="11012" max="11012" width="23.7109375" style="23" customWidth="1"/>
    <col min="11013" max="11013" width="65.85546875" style="23" customWidth="1"/>
    <col min="11014" max="11014" width="47.85546875" style="23" customWidth="1"/>
    <col min="11015" max="11258" width="9.140625" style="23"/>
    <col min="11259" max="11259" width="18.140625" style="23" bestFit="1" customWidth="1"/>
    <col min="11260" max="11260" width="37" style="23" customWidth="1"/>
    <col min="11261" max="11261" width="12.42578125" style="23" customWidth="1"/>
    <col min="11262" max="11262" width="16.42578125" style="23" bestFit="1" customWidth="1"/>
    <col min="11263" max="11263" width="16.85546875" style="23" customWidth="1"/>
    <col min="11264" max="11264" width="18" style="23" customWidth="1"/>
    <col min="11265" max="11265" width="25.42578125" style="23" customWidth="1"/>
    <col min="11266" max="11266" width="26.42578125" style="23" customWidth="1"/>
    <col min="11267" max="11267" width="16.85546875" style="23" customWidth="1"/>
    <col min="11268" max="11268" width="23.7109375" style="23" customWidth="1"/>
    <col min="11269" max="11269" width="65.85546875" style="23" customWidth="1"/>
    <col min="11270" max="11270" width="47.85546875" style="23" customWidth="1"/>
    <col min="11271" max="11514" width="9.140625" style="23"/>
    <col min="11515" max="11515" width="18.140625" style="23" bestFit="1" customWidth="1"/>
    <col min="11516" max="11516" width="37" style="23" customWidth="1"/>
    <col min="11517" max="11517" width="12.42578125" style="23" customWidth="1"/>
    <col min="11518" max="11518" width="16.42578125" style="23" bestFit="1" customWidth="1"/>
    <col min="11519" max="11519" width="16.85546875" style="23" customWidth="1"/>
    <col min="11520" max="11520" width="18" style="23" customWidth="1"/>
    <col min="11521" max="11521" width="25.42578125" style="23" customWidth="1"/>
    <col min="11522" max="11522" width="26.42578125" style="23" customWidth="1"/>
    <col min="11523" max="11523" width="16.85546875" style="23" customWidth="1"/>
    <col min="11524" max="11524" width="23.7109375" style="23" customWidth="1"/>
    <col min="11525" max="11525" width="65.85546875" style="23" customWidth="1"/>
    <col min="11526" max="11526" width="47.85546875" style="23" customWidth="1"/>
    <col min="11527" max="11770" width="9.140625" style="23"/>
    <col min="11771" max="11771" width="18.140625" style="23" bestFit="1" customWidth="1"/>
    <col min="11772" max="11772" width="37" style="23" customWidth="1"/>
    <col min="11773" max="11773" width="12.42578125" style="23" customWidth="1"/>
    <col min="11774" max="11774" width="16.42578125" style="23" bestFit="1" customWidth="1"/>
    <col min="11775" max="11775" width="16.85546875" style="23" customWidth="1"/>
    <col min="11776" max="11776" width="18" style="23" customWidth="1"/>
    <col min="11777" max="11777" width="25.42578125" style="23" customWidth="1"/>
    <col min="11778" max="11778" width="26.42578125" style="23" customWidth="1"/>
    <col min="11779" max="11779" width="16.85546875" style="23" customWidth="1"/>
    <col min="11780" max="11780" width="23.7109375" style="23" customWidth="1"/>
    <col min="11781" max="11781" width="65.85546875" style="23" customWidth="1"/>
    <col min="11782" max="11782" width="47.85546875" style="23" customWidth="1"/>
    <col min="11783" max="12026" width="9.140625" style="23"/>
    <col min="12027" max="12027" width="18.140625" style="23" bestFit="1" customWidth="1"/>
    <col min="12028" max="12028" width="37" style="23" customWidth="1"/>
    <col min="12029" max="12029" width="12.42578125" style="23" customWidth="1"/>
    <col min="12030" max="12030" width="16.42578125" style="23" bestFit="1" customWidth="1"/>
    <col min="12031" max="12031" width="16.85546875" style="23" customWidth="1"/>
    <col min="12032" max="12032" width="18" style="23" customWidth="1"/>
    <col min="12033" max="12033" width="25.42578125" style="23" customWidth="1"/>
    <col min="12034" max="12034" width="26.42578125" style="23" customWidth="1"/>
    <col min="12035" max="12035" width="16.85546875" style="23" customWidth="1"/>
    <col min="12036" max="12036" width="23.7109375" style="23" customWidth="1"/>
    <col min="12037" max="12037" width="65.85546875" style="23" customWidth="1"/>
    <col min="12038" max="12038" width="47.85546875" style="23" customWidth="1"/>
    <col min="12039" max="12282" width="9.140625" style="23"/>
    <col min="12283" max="12283" width="18.140625" style="23" bestFit="1" customWidth="1"/>
    <col min="12284" max="12284" width="37" style="23" customWidth="1"/>
    <col min="12285" max="12285" width="12.42578125" style="23" customWidth="1"/>
    <col min="12286" max="12286" width="16.42578125" style="23" bestFit="1" customWidth="1"/>
    <col min="12287" max="12287" width="16.85546875" style="23" customWidth="1"/>
    <col min="12288" max="12288" width="18" style="23" customWidth="1"/>
    <col min="12289" max="12289" width="25.42578125" style="23" customWidth="1"/>
    <col min="12290" max="12290" width="26.42578125" style="23" customWidth="1"/>
    <col min="12291" max="12291" width="16.85546875" style="23" customWidth="1"/>
    <col min="12292" max="12292" width="23.7109375" style="23" customWidth="1"/>
    <col min="12293" max="12293" width="65.85546875" style="23" customWidth="1"/>
    <col min="12294" max="12294" width="47.85546875" style="23" customWidth="1"/>
    <col min="12295" max="12538" width="9.140625" style="23"/>
    <col min="12539" max="12539" width="18.140625" style="23" bestFit="1" customWidth="1"/>
    <col min="12540" max="12540" width="37" style="23" customWidth="1"/>
    <col min="12541" max="12541" width="12.42578125" style="23" customWidth="1"/>
    <col min="12542" max="12542" width="16.42578125" style="23" bestFit="1" customWidth="1"/>
    <col min="12543" max="12543" width="16.85546875" style="23" customWidth="1"/>
    <col min="12544" max="12544" width="18" style="23" customWidth="1"/>
    <col min="12545" max="12545" width="25.42578125" style="23" customWidth="1"/>
    <col min="12546" max="12546" width="26.42578125" style="23" customWidth="1"/>
    <col min="12547" max="12547" width="16.85546875" style="23" customWidth="1"/>
    <col min="12548" max="12548" width="23.7109375" style="23" customWidth="1"/>
    <col min="12549" max="12549" width="65.85546875" style="23" customWidth="1"/>
    <col min="12550" max="12550" width="47.85546875" style="23" customWidth="1"/>
    <col min="12551" max="12794" width="9.140625" style="23"/>
    <col min="12795" max="12795" width="18.140625" style="23" bestFit="1" customWidth="1"/>
    <col min="12796" max="12796" width="37" style="23" customWidth="1"/>
    <col min="12797" max="12797" width="12.42578125" style="23" customWidth="1"/>
    <col min="12798" max="12798" width="16.42578125" style="23" bestFit="1" customWidth="1"/>
    <col min="12799" max="12799" width="16.85546875" style="23" customWidth="1"/>
    <col min="12800" max="12800" width="18" style="23" customWidth="1"/>
    <col min="12801" max="12801" width="25.42578125" style="23" customWidth="1"/>
    <col min="12802" max="12802" width="26.42578125" style="23" customWidth="1"/>
    <col min="12803" max="12803" width="16.85546875" style="23" customWidth="1"/>
    <col min="12804" max="12804" width="23.7109375" style="23" customWidth="1"/>
    <col min="12805" max="12805" width="65.85546875" style="23" customWidth="1"/>
    <col min="12806" max="12806" width="47.85546875" style="23" customWidth="1"/>
    <col min="12807" max="13050" width="9.140625" style="23"/>
    <col min="13051" max="13051" width="18.140625" style="23" bestFit="1" customWidth="1"/>
    <col min="13052" max="13052" width="37" style="23" customWidth="1"/>
    <col min="13053" max="13053" width="12.42578125" style="23" customWidth="1"/>
    <col min="13054" max="13054" width="16.42578125" style="23" bestFit="1" customWidth="1"/>
    <col min="13055" max="13055" width="16.85546875" style="23" customWidth="1"/>
    <col min="13056" max="13056" width="18" style="23" customWidth="1"/>
    <col min="13057" max="13057" width="25.42578125" style="23" customWidth="1"/>
    <col min="13058" max="13058" width="26.42578125" style="23" customWidth="1"/>
    <col min="13059" max="13059" width="16.85546875" style="23" customWidth="1"/>
    <col min="13060" max="13060" width="23.7109375" style="23" customWidth="1"/>
    <col min="13061" max="13061" width="65.85546875" style="23" customWidth="1"/>
    <col min="13062" max="13062" width="47.85546875" style="23" customWidth="1"/>
    <col min="13063" max="13306" width="9.140625" style="23"/>
    <col min="13307" max="13307" width="18.140625" style="23" bestFit="1" customWidth="1"/>
    <col min="13308" max="13308" width="37" style="23" customWidth="1"/>
    <col min="13309" max="13309" width="12.42578125" style="23" customWidth="1"/>
    <col min="13310" max="13310" width="16.42578125" style="23" bestFit="1" customWidth="1"/>
    <col min="13311" max="13311" width="16.85546875" style="23" customWidth="1"/>
    <col min="13312" max="13312" width="18" style="23" customWidth="1"/>
    <col min="13313" max="13313" width="25.42578125" style="23" customWidth="1"/>
    <col min="13314" max="13314" width="26.42578125" style="23" customWidth="1"/>
    <col min="13315" max="13315" width="16.85546875" style="23" customWidth="1"/>
    <col min="13316" max="13316" width="23.7109375" style="23" customWidth="1"/>
    <col min="13317" max="13317" width="65.85546875" style="23" customWidth="1"/>
    <col min="13318" max="13318" width="47.85546875" style="23" customWidth="1"/>
    <col min="13319" max="13562" width="9.140625" style="23"/>
    <col min="13563" max="13563" width="18.140625" style="23" bestFit="1" customWidth="1"/>
    <col min="13564" max="13564" width="37" style="23" customWidth="1"/>
    <col min="13565" max="13565" width="12.42578125" style="23" customWidth="1"/>
    <col min="13566" max="13566" width="16.42578125" style="23" bestFit="1" customWidth="1"/>
    <col min="13567" max="13567" width="16.85546875" style="23" customWidth="1"/>
    <col min="13568" max="13568" width="18" style="23" customWidth="1"/>
    <col min="13569" max="13569" width="25.42578125" style="23" customWidth="1"/>
    <col min="13570" max="13570" width="26.42578125" style="23" customWidth="1"/>
    <col min="13571" max="13571" width="16.85546875" style="23" customWidth="1"/>
    <col min="13572" max="13572" width="23.7109375" style="23" customWidth="1"/>
    <col min="13573" max="13573" width="65.85546875" style="23" customWidth="1"/>
    <col min="13574" max="13574" width="47.85546875" style="23" customWidth="1"/>
    <col min="13575" max="13818" width="9.140625" style="23"/>
    <col min="13819" max="13819" width="18.140625" style="23" bestFit="1" customWidth="1"/>
    <col min="13820" max="13820" width="37" style="23" customWidth="1"/>
    <col min="13821" max="13821" width="12.42578125" style="23" customWidth="1"/>
    <col min="13822" max="13822" width="16.42578125" style="23" bestFit="1" customWidth="1"/>
    <col min="13823" max="13823" width="16.85546875" style="23" customWidth="1"/>
    <col min="13824" max="13824" width="18" style="23" customWidth="1"/>
    <col min="13825" max="13825" width="25.42578125" style="23" customWidth="1"/>
    <col min="13826" max="13826" width="26.42578125" style="23" customWidth="1"/>
    <col min="13827" max="13827" width="16.85546875" style="23" customWidth="1"/>
    <col min="13828" max="13828" width="23.7109375" style="23" customWidth="1"/>
    <col min="13829" max="13829" width="65.85546875" style="23" customWidth="1"/>
    <col min="13830" max="13830" width="47.85546875" style="23" customWidth="1"/>
    <col min="13831" max="14074" width="9.140625" style="23"/>
    <col min="14075" max="14075" width="18.140625" style="23" bestFit="1" customWidth="1"/>
    <col min="14076" max="14076" width="37" style="23" customWidth="1"/>
    <col min="14077" max="14077" width="12.42578125" style="23" customWidth="1"/>
    <col min="14078" max="14078" width="16.42578125" style="23" bestFit="1" customWidth="1"/>
    <col min="14079" max="14079" width="16.85546875" style="23" customWidth="1"/>
    <col min="14080" max="14080" width="18" style="23" customWidth="1"/>
    <col min="14081" max="14081" width="25.42578125" style="23" customWidth="1"/>
    <col min="14082" max="14082" width="26.42578125" style="23" customWidth="1"/>
    <col min="14083" max="14083" width="16.85546875" style="23" customWidth="1"/>
    <col min="14084" max="14084" width="23.7109375" style="23" customWidth="1"/>
    <col min="14085" max="14085" width="65.85546875" style="23" customWidth="1"/>
    <col min="14086" max="14086" width="47.85546875" style="23" customWidth="1"/>
    <col min="14087" max="14330" width="9.140625" style="23"/>
    <col min="14331" max="14331" width="18.140625" style="23" bestFit="1" customWidth="1"/>
    <col min="14332" max="14332" width="37" style="23" customWidth="1"/>
    <col min="14333" max="14333" width="12.42578125" style="23" customWidth="1"/>
    <col min="14334" max="14334" width="16.42578125" style="23" bestFit="1" customWidth="1"/>
    <col min="14335" max="14335" width="16.85546875" style="23" customWidth="1"/>
    <col min="14336" max="14336" width="18" style="23" customWidth="1"/>
    <col min="14337" max="14337" width="25.42578125" style="23" customWidth="1"/>
    <col min="14338" max="14338" width="26.42578125" style="23" customWidth="1"/>
    <col min="14339" max="14339" width="16.85546875" style="23" customWidth="1"/>
    <col min="14340" max="14340" width="23.7109375" style="23" customWidth="1"/>
    <col min="14341" max="14341" width="65.85546875" style="23" customWidth="1"/>
    <col min="14342" max="14342" width="47.85546875" style="23" customWidth="1"/>
    <col min="14343" max="14586" width="9.140625" style="23"/>
    <col min="14587" max="14587" width="18.140625" style="23" bestFit="1" customWidth="1"/>
    <col min="14588" max="14588" width="37" style="23" customWidth="1"/>
    <col min="14589" max="14589" width="12.42578125" style="23" customWidth="1"/>
    <col min="14590" max="14590" width="16.42578125" style="23" bestFit="1" customWidth="1"/>
    <col min="14591" max="14591" width="16.85546875" style="23" customWidth="1"/>
    <col min="14592" max="14592" width="18" style="23" customWidth="1"/>
    <col min="14593" max="14593" width="25.42578125" style="23" customWidth="1"/>
    <col min="14594" max="14594" width="26.42578125" style="23" customWidth="1"/>
    <col min="14595" max="14595" width="16.85546875" style="23" customWidth="1"/>
    <col min="14596" max="14596" width="23.7109375" style="23" customWidth="1"/>
    <col min="14597" max="14597" width="65.85546875" style="23" customWidth="1"/>
    <col min="14598" max="14598" width="47.85546875" style="23" customWidth="1"/>
    <col min="14599" max="14842" width="9.140625" style="23"/>
    <col min="14843" max="14843" width="18.140625" style="23" bestFit="1" customWidth="1"/>
    <col min="14844" max="14844" width="37" style="23" customWidth="1"/>
    <col min="14845" max="14845" width="12.42578125" style="23" customWidth="1"/>
    <col min="14846" max="14846" width="16.42578125" style="23" bestFit="1" customWidth="1"/>
    <col min="14847" max="14847" width="16.85546875" style="23" customWidth="1"/>
    <col min="14848" max="14848" width="18" style="23" customWidth="1"/>
    <col min="14849" max="14849" width="25.42578125" style="23" customWidth="1"/>
    <col min="14850" max="14850" width="26.42578125" style="23" customWidth="1"/>
    <col min="14851" max="14851" width="16.85546875" style="23" customWidth="1"/>
    <col min="14852" max="14852" width="23.7109375" style="23" customWidth="1"/>
    <col min="14853" max="14853" width="65.85546875" style="23" customWidth="1"/>
    <col min="14854" max="14854" width="47.85546875" style="23" customWidth="1"/>
    <col min="14855" max="15098" width="9.140625" style="23"/>
    <col min="15099" max="15099" width="18.140625" style="23" bestFit="1" customWidth="1"/>
    <col min="15100" max="15100" width="37" style="23" customWidth="1"/>
    <col min="15101" max="15101" width="12.42578125" style="23" customWidth="1"/>
    <col min="15102" max="15102" width="16.42578125" style="23" bestFit="1" customWidth="1"/>
    <col min="15103" max="15103" width="16.85546875" style="23" customWidth="1"/>
    <col min="15104" max="15104" width="18" style="23" customWidth="1"/>
    <col min="15105" max="15105" width="25.42578125" style="23" customWidth="1"/>
    <col min="15106" max="15106" width="26.42578125" style="23" customWidth="1"/>
    <col min="15107" max="15107" width="16.85546875" style="23" customWidth="1"/>
    <col min="15108" max="15108" width="23.7109375" style="23" customWidth="1"/>
    <col min="15109" max="15109" width="65.85546875" style="23" customWidth="1"/>
    <col min="15110" max="15110" width="47.85546875" style="23" customWidth="1"/>
    <col min="15111" max="15354" width="9.140625" style="23"/>
    <col min="15355" max="15355" width="18.140625" style="23" bestFit="1" customWidth="1"/>
    <col min="15356" max="15356" width="37" style="23" customWidth="1"/>
    <col min="15357" max="15357" width="12.42578125" style="23" customWidth="1"/>
    <col min="15358" max="15358" width="16.42578125" style="23" bestFit="1" customWidth="1"/>
    <col min="15359" max="15359" width="16.85546875" style="23" customWidth="1"/>
    <col min="15360" max="15360" width="18" style="23" customWidth="1"/>
    <col min="15361" max="15361" width="25.42578125" style="23" customWidth="1"/>
    <col min="15362" max="15362" width="26.42578125" style="23" customWidth="1"/>
    <col min="15363" max="15363" width="16.85546875" style="23" customWidth="1"/>
    <col min="15364" max="15364" width="23.7109375" style="23" customWidth="1"/>
    <col min="15365" max="15365" width="65.85546875" style="23" customWidth="1"/>
    <col min="15366" max="15366" width="47.85546875" style="23" customWidth="1"/>
    <col min="15367" max="15610" width="9.140625" style="23"/>
    <col min="15611" max="15611" width="18.140625" style="23" bestFit="1" customWidth="1"/>
    <col min="15612" max="15612" width="37" style="23" customWidth="1"/>
    <col min="15613" max="15613" width="12.42578125" style="23" customWidth="1"/>
    <col min="15614" max="15614" width="16.42578125" style="23" bestFit="1" customWidth="1"/>
    <col min="15615" max="15615" width="16.85546875" style="23" customWidth="1"/>
    <col min="15616" max="15616" width="18" style="23" customWidth="1"/>
    <col min="15617" max="15617" width="25.42578125" style="23" customWidth="1"/>
    <col min="15618" max="15618" width="26.42578125" style="23" customWidth="1"/>
    <col min="15619" max="15619" width="16.85546875" style="23" customWidth="1"/>
    <col min="15620" max="15620" width="23.7109375" style="23" customWidth="1"/>
    <col min="15621" max="15621" width="65.85546875" style="23" customWidth="1"/>
    <col min="15622" max="15622" width="47.85546875" style="23" customWidth="1"/>
    <col min="15623" max="15866" width="9.140625" style="23"/>
    <col min="15867" max="15867" width="18.140625" style="23" bestFit="1" customWidth="1"/>
    <col min="15868" max="15868" width="37" style="23" customWidth="1"/>
    <col min="15869" max="15869" width="12.42578125" style="23" customWidth="1"/>
    <col min="15870" max="15870" width="16.42578125" style="23" bestFit="1" customWidth="1"/>
    <col min="15871" max="15871" width="16.85546875" style="23" customWidth="1"/>
    <col min="15872" max="15872" width="18" style="23" customWidth="1"/>
    <col min="15873" max="15873" width="25.42578125" style="23" customWidth="1"/>
    <col min="15874" max="15874" width="26.42578125" style="23" customWidth="1"/>
    <col min="15875" max="15875" width="16.85546875" style="23" customWidth="1"/>
    <col min="15876" max="15876" width="23.7109375" style="23" customWidth="1"/>
    <col min="15877" max="15877" width="65.85546875" style="23" customWidth="1"/>
    <col min="15878" max="15878" width="47.85546875" style="23" customWidth="1"/>
    <col min="15879" max="16122" width="9.140625" style="23"/>
    <col min="16123" max="16123" width="18.140625" style="23" bestFit="1" customWidth="1"/>
    <col min="16124" max="16124" width="37" style="23" customWidth="1"/>
    <col min="16125" max="16125" width="12.42578125" style="23" customWidth="1"/>
    <col min="16126" max="16126" width="16.42578125" style="23" bestFit="1" customWidth="1"/>
    <col min="16127" max="16127" width="16.85546875" style="23" customWidth="1"/>
    <col min="16128" max="16128" width="18" style="23" customWidth="1"/>
    <col min="16129" max="16129" width="25.42578125" style="23" customWidth="1"/>
    <col min="16130" max="16130" width="26.42578125" style="23" customWidth="1"/>
    <col min="16131" max="16131" width="16.85546875" style="23" customWidth="1"/>
    <col min="16132" max="16132" width="23.7109375" style="23" customWidth="1"/>
    <col min="16133" max="16133" width="65.85546875" style="23" customWidth="1"/>
    <col min="16134" max="16134" width="47.85546875" style="23" customWidth="1"/>
    <col min="16135" max="16384" width="9.140625" style="23"/>
  </cols>
  <sheetData>
    <row r="1" spans="1:6" x14ac:dyDescent="0.25">
      <c r="A1" s="33" t="s">
        <v>127</v>
      </c>
      <c r="B1" s="34"/>
      <c r="C1" s="34"/>
      <c r="D1" s="34"/>
      <c r="E1" s="34"/>
    </row>
    <row r="2" spans="1:6" ht="15.75" thickBot="1" x14ac:dyDescent="0.3"/>
    <row r="3" spans="1:6" ht="15.75" thickBot="1" x14ac:dyDescent="0.3">
      <c r="A3" s="36" t="s">
        <v>128</v>
      </c>
      <c r="B3" s="36" t="s">
        <v>129</v>
      </c>
      <c r="C3" s="36" t="s">
        <v>130</v>
      </c>
      <c r="D3" s="36" t="s">
        <v>131</v>
      </c>
      <c r="E3" s="36" t="s">
        <v>132</v>
      </c>
      <c r="F3" s="37" t="s">
        <v>133</v>
      </c>
    </row>
    <row r="4" spans="1:6" ht="30" x14ac:dyDescent="0.25">
      <c r="A4" s="23" t="s">
        <v>134</v>
      </c>
      <c r="B4" s="23" t="s">
        <v>9</v>
      </c>
      <c r="C4" s="19" t="s">
        <v>135</v>
      </c>
      <c r="D4" s="23" t="s">
        <v>136</v>
      </c>
      <c r="E4" s="35" t="s">
        <v>137</v>
      </c>
      <c r="F4" s="35" t="s">
        <v>138</v>
      </c>
    </row>
    <row r="5" spans="1:6" ht="30" x14ac:dyDescent="0.25">
      <c r="A5" s="23" t="s">
        <v>134</v>
      </c>
      <c r="B5" s="23" t="s">
        <v>41</v>
      </c>
      <c r="C5" s="19" t="s">
        <v>135</v>
      </c>
      <c r="D5" s="23" t="s">
        <v>139</v>
      </c>
      <c r="E5" s="35" t="s">
        <v>140</v>
      </c>
      <c r="F5" s="38" t="s">
        <v>141</v>
      </c>
    </row>
    <row r="6" spans="1:6" ht="30" x14ac:dyDescent="0.25">
      <c r="A6" s="23" t="s">
        <v>134</v>
      </c>
      <c r="B6" s="23" t="s">
        <v>10</v>
      </c>
      <c r="C6" s="19" t="s">
        <v>135</v>
      </c>
      <c r="D6" s="23" t="s">
        <v>142</v>
      </c>
      <c r="E6" s="35" t="s">
        <v>143</v>
      </c>
      <c r="F6" s="38" t="s">
        <v>144</v>
      </c>
    </row>
    <row r="7" spans="1:6" ht="30" x14ac:dyDescent="0.25">
      <c r="A7" s="23" t="s">
        <v>134</v>
      </c>
      <c r="B7" s="23" t="s">
        <v>38</v>
      </c>
      <c r="C7" s="19" t="s">
        <v>135</v>
      </c>
      <c r="D7" s="23" t="s">
        <v>142</v>
      </c>
      <c r="E7" s="35" t="s">
        <v>145</v>
      </c>
      <c r="F7" s="38" t="s">
        <v>146</v>
      </c>
    </row>
    <row r="8" spans="1:6" x14ac:dyDescent="0.25">
      <c r="A8" s="23" t="s">
        <v>134</v>
      </c>
      <c r="B8" s="23" t="s">
        <v>11</v>
      </c>
      <c r="C8" s="19" t="s">
        <v>135</v>
      </c>
      <c r="D8" s="23" t="s">
        <v>147</v>
      </c>
      <c r="E8" s="35" t="s">
        <v>148</v>
      </c>
      <c r="F8" s="35" t="s">
        <v>149</v>
      </c>
    </row>
    <row r="9" spans="1:6" ht="60" x14ac:dyDescent="0.25">
      <c r="A9" s="23" t="s">
        <v>134</v>
      </c>
      <c r="B9" s="23" t="s">
        <v>12</v>
      </c>
      <c r="C9" s="19" t="s">
        <v>135</v>
      </c>
      <c r="D9" s="23" t="s">
        <v>147</v>
      </c>
      <c r="E9" s="35" t="s">
        <v>150</v>
      </c>
      <c r="F9" s="35" t="s">
        <v>151</v>
      </c>
    </row>
    <row r="10" spans="1:6" ht="30" x14ac:dyDescent="0.25">
      <c r="A10" s="23" t="s">
        <v>134</v>
      </c>
      <c r="B10" s="39" t="s">
        <v>42</v>
      </c>
      <c r="C10" s="40" t="s">
        <v>135</v>
      </c>
      <c r="D10" s="23" t="s">
        <v>147</v>
      </c>
      <c r="E10" s="35" t="s">
        <v>152</v>
      </c>
      <c r="F10" s="38" t="s">
        <v>153</v>
      </c>
    </row>
    <row r="11" spans="1:6" x14ac:dyDescent="0.25">
      <c r="A11" s="23" t="s">
        <v>134</v>
      </c>
      <c r="B11" s="23" t="s">
        <v>0</v>
      </c>
      <c r="D11" s="23" t="s">
        <v>136</v>
      </c>
      <c r="E11" s="35" t="s">
        <v>154</v>
      </c>
    </row>
    <row r="12" spans="1:6" x14ac:dyDescent="0.25">
      <c r="A12" s="23" t="s">
        <v>134</v>
      </c>
      <c r="B12" s="23" t="s">
        <v>3</v>
      </c>
      <c r="D12" s="23" t="s">
        <v>136</v>
      </c>
      <c r="E12" s="35" t="s">
        <v>155</v>
      </c>
    </row>
    <row r="13" spans="1:6" x14ac:dyDescent="0.25">
      <c r="A13" s="23" t="s">
        <v>134</v>
      </c>
      <c r="B13" s="23" t="s">
        <v>4</v>
      </c>
      <c r="D13" s="23" t="s">
        <v>136</v>
      </c>
      <c r="E13" s="35" t="s">
        <v>156</v>
      </c>
    </row>
    <row r="14" spans="1:6" x14ac:dyDescent="0.25">
      <c r="A14" s="23" t="s">
        <v>134</v>
      </c>
      <c r="B14" s="23" t="s">
        <v>43</v>
      </c>
      <c r="D14" s="23" t="s">
        <v>157</v>
      </c>
      <c r="E14" s="35" t="s">
        <v>158</v>
      </c>
      <c r="F14" s="35" t="s">
        <v>159</v>
      </c>
    </row>
    <row r="15" spans="1:6" x14ac:dyDescent="0.25">
      <c r="A15" s="23" t="s">
        <v>134</v>
      </c>
      <c r="B15" s="23" t="s">
        <v>44</v>
      </c>
      <c r="D15" s="23" t="s">
        <v>160</v>
      </c>
      <c r="E15" s="35" t="s">
        <v>161</v>
      </c>
    </row>
    <row r="16" spans="1:6" x14ac:dyDescent="0.25">
      <c r="A16" s="23" t="s">
        <v>134</v>
      </c>
      <c r="B16" s="23" t="s">
        <v>14</v>
      </c>
      <c r="D16" s="23" t="s">
        <v>162</v>
      </c>
      <c r="E16" s="35" t="s">
        <v>163</v>
      </c>
    </row>
    <row r="17" spans="1:6" x14ac:dyDescent="0.25">
      <c r="A17" s="23" t="s">
        <v>134</v>
      </c>
      <c r="B17" s="23" t="s">
        <v>15</v>
      </c>
      <c r="D17" s="23" t="s">
        <v>136</v>
      </c>
      <c r="E17" s="35" t="s">
        <v>164</v>
      </c>
    </row>
    <row r="18" spans="1:6" x14ac:dyDescent="0.25">
      <c r="A18" s="23" t="s">
        <v>134</v>
      </c>
      <c r="B18" s="23" t="s">
        <v>40</v>
      </c>
      <c r="C18" s="19" t="s">
        <v>135</v>
      </c>
      <c r="D18" s="23" t="s">
        <v>157</v>
      </c>
      <c r="E18" s="35" t="s">
        <v>165</v>
      </c>
      <c r="F18" s="35" t="s">
        <v>166</v>
      </c>
    </row>
    <row r="19" spans="1:6" x14ac:dyDescent="0.25">
      <c r="A19" s="23" t="s">
        <v>134</v>
      </c>
      <c r="B19" s="23" t="s">
        <v>7</v>
      </c>
      <c r="C19" s="19" t="s">
        <v>135</v>
      </c>
      <c r="D19" s="23" t="s">
        <v>167</v>
      </c>
      <c r="E19" s="35" t="s">
        <v>168</v>
      </c>
      <c r="F19" s="76" t="s">
        <v>169</v>
      </c>
    </row>
    <row r="20" spans="1:6" x14ac:dyDescent="0.25">
      <c r="A20" s="23" t="s">
        <v>134</v>
      </c>
      <c r="B20" s="23" t="s">
        <v>8</v>
      </c>
      <c r="C20" s="19" t="s">
        <v>135</v>
      </c>
      <c r="D20" s="23" t="s">
        <v>167</v>
      </c>
      <c r="E20" s="35" t="s">
        <v>170</v>
      </c>
      <c r="F20" s="76"/>
    </row>
    <row r="21" spans="1:6" x14ac:dyDescent="0.25">
      <c r="A21" s="23" t="s">
        <v>134</v>
      </c>
      <c r="B21" t="s">
        <v>45</v>
      </c>
      <c r="C21" s="19" t="s">
        <v>135</v>
      </c>
      <c r="D21" s="23" t="s">
        <v>171</v>
      </c>
      <c r="E21" s="35" t="s">
        <v>172</v>
      </c>
      <c r="F21" s="38" t="s">
        <v>173</v>
      </c>
    </row>
    <row r="22" spans="1:6" ht="45" x14ac:dyDescent="0.25">
      <c r="A22" s="23" t="s">
        <v>134</v>
      </c>
      <c r="B22" s="23" t="s">
        <v>13</v>
      </c>
      <c r="C22" s="40" t="s">
        <v>135</v>
      </c>
      <c r="D22" s="23" t="s">
        <v>174</v>
      </c>
      <c r="E22" s="35" t="s">
        <v>175</v>
      </c>
      <c r="F22" s="35" t="s">
        <v>176</v>
      </c>
    </row>
    <row r="23" spans="1:6" ht="30" x14ac:dyDescent="0.25">
      <c r="A23" s="23" t="s">
        <v>134</v>
      </c>
      <c r="B23" s="23" t="s">
        <v>46</v>
      </c>
      <c r="C23" s="40" t="s">
        <v>135</v>
      </c>
      <c r="D23" s="23" t="s">
        <v>177</v>
      </c>
      <c r="E23" s="35" t="s">
        <v>178</v>
      </c>
      <c r="F23" s="35" t="s">
        <v>179</v>
      </c>
    </row>
    <row r="24" spans="1:6" ht="30" x14ac:dyDescent="0.25">
      <c r="A24" s="23" t="s">
        <v>134</v>
      </c>
      <c r="B24" s="23" t="s">
        <v>47</v>
      </c>
      <c r="C24" s="39"/>
      <c r="D24" s="23" t="s">
        <v>180</v>
      </c>
      <c r="E24" s="35" t="s">
        <v>181</v>
      </c>
      <c r="F24" s="35" t="s">
        <v>182</v>
      </c>
    </row>
    <row r="25" spans="1:6" ht="30" x14ac:dyDescent="0.25">
      <c r="A25" s="23" t="s">
        <v>134</v>
      </c>
      <c r="B25" s="23" t="s">
        <v>48</v>
      </c>
      <c r="C25" s="39"/>
      <c r="D25" s="23" t="s">
        <v>180</v>
      </c>
      <c r="E25" s="35" t="s">
        <v>183</v>
      </c>
      <c r="F25" s="35" t="s">
        <v>184</v>
      </c>
    </row>
    <row r="26" spans="1:6" x14ac:dyDescent="0.25">
      <c r="A26" s="23" t="s">
        <v>134</v>
      </c>
      <c r="B26" s="23" t="s">
        <v>49</v>
      </c>
      <c r="C26" s="39"/>
      <c r="D26" s="23" t="s">
        <v>180</v>
      </c>
      <c r="E26" s="35" t="s">
        <v>185</v>
      </c>
    </row>
    <row r="27" spans="1:6" ht="30" x14ac:dyDescent="0.25">
      <c r="A27" s="23" t="s">
        <v>134</v>
      </c>
      <c r="B27" s="23" t="s">
        <v>50</v>
      </c>
      <c r="C27" s="39"/>
      <c r="D27" s="23" t="s">
        <v>180</v>
      </c>
      <c r="E27" s="35" t="s">
        <v>186</v>
      </c>
    </row>
    <row r="28" spans="1:6" ht="30" x14ac:dyDescent="0.25">
      <c r="A28" s="23" t="s">
        <v>134</v>
      </c>
      <c r="B28" s="23" t="s">
        <v>51</v>
      </c>
      <c r="C28" s="39"/>
      <c r="D28" s="23" t="s">
        <v>180</v>
      </c>
      <c r="E28" s="35" t="s">
        <v>187</v>
      </c>
      <c r="F28" s="35" t="s">
        <v>188</v>
      </c>
    </row>
    <row r="29" spans="1:6" x14ac:dyDescent="0.25">
      <c r="A29" s="23" t="s">
        <v>134</v>
      </c>
      <c r="B29" s="23" t="s">
        <v>52</v>
      </c>
      <c r="C29" s="39"/>
      <c r="D29" s="23" t="s">
        <v>180</v>
      </c>
      <c r="E29" s="35" t="s">
        <v>189</v>
      </c>
    </row>
    <row r="30" spans="1:6" x14ac:dyDescent="0.25">
      <c r="A30" s="23" t="s">
        <v>134</v>
      </c>
      <c r="B30" s="23" t="s">
        <v>53</v>
      </c>
      <c r="C30" s="39"/>
      <c r="D30" s="23" t="s">
        <v>180</v>
      </c>
      <c r="E30" s="35" t="s">
        <v>190</v>
      </c>
    </row>
    <row r="31" spans="1:6" x14ac:dyDescent="0.25">
      <c r="A31" s="23" t="s">
        <v>134</v>
      </c>
      <c r="B31" s="23" t="s">
        <v>54</v>
      </c>
      <c r="C31" s="39"/>
      <c r="D31" s="23" t="s">
        <v>180</v>
      </c>
      <c r="E31" s="35" t="s">
        <v>191</v>
      </c>
    </row>
    <row r="32" spans="1:6" ht="30" x14ac:dyDescent="0.25">
      <c r="A32" s="23" t="s">
        <v>134</v>
      </c>
      <c r="B32" s="23" t="s">
        <v>55</v>
      </c>
      <c r="C32" s="39"/>
      <c r="D32" s="23" t="s">
        <v>180</v>
      </c>
      <c r="E32" s="35" t="s">
        <v>192</v>
      </c>
      <c r="F32" s="35" t="s">
        <v>193</v>
      </c>
    </row>
    <row r="33" spans="1:6" x14ac:dyDescent="0.25">
      <c r="A33" s="23" t="s">
        <v>134</v>
      </c>
      <c r="B33" s="23" t="s">
        <v>56</v>
      </c>
      <c r="C33" s="39"/>
      <c r="D33" s="23" t="s">
        <v>180</v>
      </c>
      <c r="E33" s="35" t="s">
        <v>194</v>
      </c>
    </row>
    <row r="34" spans="1:6" ht="30" x14ac:dyDescent="0.25">
      <c r="A34" s="23" t="s">
        <v>134</v>
      </c>
      <c r="B34" s="23" t="s">
        <v>57</v>
      </c>
      <c r="C34" s="39"/>
      <c r="D34" s="23" t="s">
        <v>180</v>
      </c>
      <c r="E34" s="35" t="s">
        <v>195</v>
      </c>
    </row>
    <row r="35" spans="1:6" x14ac:dyDescent="0.25">
      <c r="A35" s="23" t="s">
        <v>134</v>
      </c>
      <c r="B35" s="23" t="s">
        <v>58</v>
      </c>
      <c r="D35" s="23" t="s">
        <v>180</v>
      </c>
      <c r="E35" s="35" t="s">
        <v>196</v>
      </c>
    </row>
    <row r="36" spans="1:6" x14ac:dyDescent="0.25">
      <c r="A36" s="23" t="s">
        <v>134</v>
      </c>
      <c r="B36" s="23" t="s">
        <v>39</v>
      </c>
      <c r="D36" s="23" t="s">
        <v>147</v>
      </c>
      <c r="E36" s="35" t="s">
        <v>197</v>
      </c>
      <c r="F36" s="35" t="s">
        <v>198</v>
      </c>
    </row>
    <row r="37" spans="1:6" x14ac:dyDescent="0.25">
      <c r="A37" s="23" t="s">
        <v>134</v>
      </c>
      <c r="B37" s="23" t="s">
        <v>97</v>
      </c>
      <c r="D37" s="23" t="s">
        <v>162</v>
      </c>
      <c r="E37" s="35" t="s">
        <v>199</v>
      </c>
      <c r="F37" s="35" t="s">
        <v>200</v>
      </c>
    </row>
    <row r="38" spans="1:6" x14ac:dyDescent="0.25">
      <c r="A38" s="23" t="s">
        <v>134</v>
      </c>
      <c r="B38" s="23" t="s">
        <v>76</v>
      </c>
      <c r="D38" s="23" t="s">
        <v>147</v>
      </c>
      <c r="E38" s="35" t="s">
        <v>201</v>
      </c>
    </row>
    <row r="39" spans="1:6" x14ac:dyDescent="0.25">
      <c r="A39" s="23" t="s">
        <v>134</v>
      </c>
      <c r="B39" s="23" t="s">
        <v>98</v>
      </c>
      <c r="D39" s="23" t="s">
        <v>162</v>
      </c>
      <c r="E39" s="35" t="s">
        <v>202</v>
      </c>
      <c r="F39" s="35" t="s">
        <v>200</v>
      </c>
    </row>
    <row r="40" spans="1:6" x14ac:dyDescent="0.25">
      <c r="A40" s="23" t="s">
        <v>134</v>
      </c>
      <c r="B40" s="23" t="s">
        <v>16</v>
      </c>
      <c r="D40" s="23" t="s">
        <v>139</v>
      </c>
      <c r="E40" s="35" t="s">
        <v>203</v>
      </c>
    </row>
    <row r="41" spans="1:6" x14ac:dyDescent="0.25">
      <c r="A41" s="23" t="s">
        <v>134</v>
      </c>
      <c r="B41" s="23" t="s">
        <v>17</v>
      </c>
      <c r="D41" s="23" t="s">
        <v>139</v>
      </c>
      <c r="E41" s="35" t="s">
        <v>204</v>
      </c>
    </row>
    <row r="42" spans="1:6" ht="30" x14ac:dyDescent="0.25">
      <c r="A42" s="23" t="s">
        <v>134</v>
      </c>
      <c r="B42" s="23" t="s">
        <v>59</v>
      </c>
      <c r="D42" s="23" t="s">
        <v>136</v>
      </c>
      <c r="E42" s="35" t="s">
        <v>205</v>
      </c>
      <c r="F42" s="35" t="s">
        <v>206</v>
      </c>
    </row>
    <row r="43" spans="1:6" x14ac:dyDescent="0.25">
      <c r="A43" s="23" t="s">
        <v>134</v>
      </c>
      <c r="B43" s="23" t="s">
        <v>18</v>
      </c>
      <c r="D43" s="23" t="s">
        <v>139</v>
      </c>
      <c r="E43" s="35" t="s">
        <v>207</v>
      </c>
    </row>
    <row r="44" spans="1:6" x14ac:dyDescent="0.25">
      <c r="A44" s="23" t="s">
        <v>134</v>
      </c>
      <c r="B44" s="23" t="s">
        <v>60</v>
      </c>
      <c r="D44" s="23" t="s">
        <v>139</v>
      </c>
      <c r="E44" s="35" t="s">
        <v>204</v>
      </c>
    </row>
    <row r="45" spans="1:6" ht="30" x14ac:dyDescent="0.25">
      <c r="A45" s="23" t="s">
        <v>134</v>
      </c>
      <c r="B45" s="23" t="s">
        <v>61</v>
      </c>
      <c r="D45" s="23" t="s">
        <v>136</v>
      </c>
      <c r="E45" s="35" t="s">
        <v>205</v>
      </c>
      <c r="F45" s="35" t="s">
        <v>208</v>
      </c>
    </row>
    <row r="46" spans="1:6" x14ac:dyDescent="0.25">
      <c r="A46" s="23" t="s">
        <v>134</v>
      </c>
      <c r="B46" s="23" t="s">
        <v>19</v>
      </c>
      <c r="D46" s="23" t="s">
        <v>147</v>
      </c>
      <c r="E46" s="35" t="s">
        <v>209</v>
      </c>
    </row>
    <row r="47" spans="1:6" x14ac:dyDescent="0.25">
      <c r="A47" s="23" t="s">
        <v>134</v>
      </c>
      <c r="B47" s="23" t="s">
        <v>99</v>
      </c>
      <c r="D47" s="23" t="s">
        <v>162</v>
      </c>
      <c r="E47" s="35" t="s">
        <v>210</v>
      </c>
      <c r="F47" s="35" t="s">
        <v>200</v>
      </c>
    </row>
    <row r="48" spans="1:6" x14ac:dyDescent="0.25">
      <c r="A48" s="23" t="s">
        <v>134</v>
      </c>
      <c r="B48" s="23" t="s">
        <v>77</v>
      </c>
      <c r="D48" s="23" t="s">
        <v>211</v>
      </c>
      <c r="E48" s="35" t="s">
        <v>212</v>
      </c>
    </row>
    <row r="49" spans="1:6" x14ac:dyDescent="0.25">
      <c r="A49" s="23" t="s">
        <v>134</v>
      </c>
      <c r="B49" s="23" t="s">
        <v>100</v>
      </c>
      <c r="D49" s="23" t="s">
        <v>162</v>
      </c>
      <c r="E49" s="35" t="s">
        <v>213</v>
      </c>
      <c r="F49" s="35" t="s">
        <v>200</v>
      </c>
    </row>
    <row r="50" spans="1:6" x14ac:dyDescent="0.25">
      <c r="A50" s="23" t="s">
        <v>134</v>
      </c>
      <c r="B50" s="23" t="s">
        <v>20</v>
      </c>
      <c r="D50" s="23" t="s">
        <v>214</v>
      </c>
      <c r="E50" s="35" t="s">
        <v>215</v>
      </c>
      <c r="F50" s="35" t="s">
        <v>216</v>
      </c>
    </row>
    <row r="51" spans="1:6" x14ac:dyDescent="0.25">
      <c r="A51" s="23" t="s">
        <v>134</v>
      </c>
      <c r="B51" s="23" t="s">
        <v>21</v>
      </c>
      <c r="D51" s="23" t="s">
        <v>214</v>
      </c>
      <c r="E51" s="35" t="s">
        <v>217</v>
      </c>
    </row>
    <row r="52" spans="1:6" x14ac:dyDescent="0.25">
      <c r="A52" s="23" t="s">
        <v>134</v>
      </c>
      <c r="B52" s="23" t="s">
        <v>22</v>
      </c>
      <c r="D52" s="23" t="s">
        <v>167</v>
      </c>
      <c r="E52" s="35" t="s">
        <v>218</v>
      </c>
      <c r="F52" s="35" t="s">
        <v>219</v>
      </c>
    </row>
    <row r="53" spans="1:6" ht="60" x14ac:dyDescent="0.25">
      <c r="A53" s="23" t="s">
        <v>134</v>
      </c>
      <c r="B53" s="23" t="s">
        <v>62</v>
      </c>
      <c r="D53" s="23" t="s">
        <v>174</v>
      </c>
      <c r="E53" s="35" t="s">
        <v>220</v>
      </c>
      <c r="F53" s="35" t="s">
        <v>221</v>
      </c>
    </row>
    <row r="54" spans="1:6" x14ac:dyDescent="0.25">
      <c r="A54" s="23" t="s">
        <v>134</v>
      </c>
      <c r="B54" s="23" t="s">
        <v>101</v>
      </c>
      <c r="D54" s="23" t="s">
        <v>162</v>
      </c>
      <c r="E54" s="35" t="s">
        <v>222</v>
      </c>
      <c r="F54" s="35" t="s">
        <v>200</v>
      </c>
    </row>
    <row r="55" spans="1:6" ht="60" x14ac:dyDescent="0.25">
      <c r="A55" s="23" t="s">
        <v>134</v>
      </c>
      <c r="B55" s="23" t="s">
        <v>63</v>
      </c>
      <c r="D55" s="23" t="s">
        <v>174</v>
      </c>
      <c r="E55" s="35" t="s">
        <v>223</v>
      </c>
      <c r="F55" s="35" t="s">
        <v>221</v>
      </c>
    </row>
    <row r="56" spans="1:6" x14ac:dyDescent="0.25">
      <c r="A56" s="23" t="s">
        <v>134</v>
      </c>
      <c r="B56" s="23" t="s">
        <v>102</v>
      </c>
      <c r="D56" s="23" t="s">
        <v>162</v>
      </c>
      <c r="E56" s="35" t="s">
        <v>224</v>
      </c>
      <c r="F56" s="35" t="s">
        <v>200</v>
      </c>
    </row>
    <row r="57" spans="1:6" ht="30" x14ac:dyDescent="0.25">
      <c r="A57" s="23" t="s">
        <v>134</v>
      </c>
      <c r="B57" s="23" t="s">
        <v>64</v>
      </c>
      <c r="D57" s="23" t="s">
        <v>167</v>
      </c>
      <c r="E57" s="35" t="s">
        <v>225</v>
      </c>
      <c r="F57" s="35" t="s">
        <v>226</v>
      </c>
    </row>
    <row r="58" spans="1:6" x14ac:dyDescent="0.25">
      <c r="A58" s="23" t="s">
        <v>134</v>
      </c>
      <c r="B58" s="23" t="s">
        <v>65</v>
      </c>
      <c r="D58" s="23" t="s">
        <v>211</v>
      </c>
      <c r="E58" s="35" t="s">
        <v>227</v>
      </c>
      <c r="F58" s="35" t="s">
        <v>200</v>
      </c>
    </row>
    <row r="59" spans="1:6" x14ac:dyDescent="0.25">
      <c r="A59" s="23" t="s">
        <v>134</v>
      </c>
      <c r="B59" s="23" t="s">
        <v>68</v>
      </c>
      <c r="D59" s="23" t="s">
        <v>211</v>
      </c>
      <c r="E59" s="35" t="s">
        <v>228</v>
      </c>
      <c r="F59" s="35" t="s">
        <v>200</v>
      </c>
    </row>
    <row r="60" spans="1:6" x14ac:dyDescent="0.25">
      <c r="A60" s="23" t="s">
        <v>134</v>
      </c>
      <c r="B60" s="23" t="s">
        <v>69</v>
      </c>
      <c r="D60" s="23" t="s">
        <v>211</v>
      </c>
      <c r="E60" s="35" t="s">
        <v>229</v>
      </c>
      <c r="F60" s="35" t="s">
        <v>200</v>
      </c>
    </row>
    <row r="61" spans="1:6" x14ac:dyDescent="0.25">
      <c r="A61" s="23" t="s">
        <v>134</v>
      </c>
      <c r="B61" s="23" t="s">
        <v>70</v>
      </c>
      <c r="C61" s="41"/>
      <c r="D61" s="23" t="s">
        <v>211</v>
      </c>
      <c r="E61" s="35" t="s">
        <v>230</v>
      </c>
      <c r="F61" s="35" t="s">
        <v>200</v>
      </c>
    </row>
    <row r="62" spans="1:6" x14ac:dyDescent="0.25">
      <c r="A62" s="23" t="s">
        <v>134</v>
      </c>
      <c r="B62" s="23" t="s">
        <v>71</v>
      </c>
      <c r="D62" s="23" t="s">
        <v>211</v>
      </c>
      <c r="E62" s="35" t="s">
        <v>231</v>
      </c>
      <c r="F62" s="35" t="s">
        <v>200</v>
      </c>
    </row>
    <row r="63" spans="1:6" x14ac:dyDescent="0.25">
      <c r="A63" s="23" t="s">
        <v>134</v>
      </c>
      <c r="B63" s="23" t="s">
        <v>115</v>
      </c>
      <c r="D63" s="23" t="s">
        <v>147</v>
      </c>
      <c r="E63" s="35" t="s">
        <v>232</v>
      </c>
    </row>
    <row r="64" spans="1:6" x14ac:dyDescent="0.25">
      <c r="A64" s="23" t="s">
        <v>134</v>
      </c>
      <c r="B64" s="23" t="s">
        <v>74</v>
      </c>
      <c r="D64" s="23" t="s">
        <v>139</v>
      </c>
      <c r="E64" s="35" t="s">
        <v>233</v>
      </c>
    </row>
    <row r="65" spans="1:6" x14ac:dyDescent="0.25">
      <c r="A65" s="23" t="s">
        <v>134</v>
      </c>
      <c r="B65" s="23" t="s">
        <v>72</v>
      </c>
      <c r="D65" s="23" t="s">
        <v>139</v>
      </c>
      <c r="E65" s="35" t="s">
        <v>234</v>
      </c>
    </row>
    <row r="66" spans="1:6" x14ac:dyDescent="0.25">
      <c r="A66" s="23" t="s">
        <v>134</v>
      </c>
      <c r="B66" s="23" t="s">
        <v>23</v>
      </c>
      <c r="D66" s="23" t="s">
        <v>167</v>
      </c>
      <c r="E66" s="35" t="s">
        <v>235</v>
      </c>
    </row>
    <row r="67" spans="1:6" x14ac:dyDescent="0.25">
      <c r="A67" s="23" t="s">
        <v>134</v>
      </c>
      <c r="B67" s="23" t="s">
        <v>73</v>
      </c>
      <c r="D67" s="23" t="s">
        <v>236</v>
      </c>
      <c r="E67" s="35" t="s">
        <v>237</v>
      </c>
    </row>
    <row r="68" spans="1:6" x14ac:dyDescent="0.25">
      <c r="A68" s="23" t="s">
        <v>134</v>
      </c>
      <c r="B68" s="23" t="s">
        <v>36</v>
      </c>
      <c r="D68" s="23" t="s">
        <v>167</v>
      </c>
      <c r="E68" s="35" t="s">
        <v>238</v>
      </c>
      <c r="F68" s="35" t="s">
        <v>239</v>
      </c>
    </row>
    <row r="69" spans="1:6" x14ac:dyDescent="0.25">
      <c r="A69" s="23" t="s">
        <v>134</v>
      </c>
      <c r="B69" s="23" t="s">
        <v>37</v>
      </c>
      <c r="D69" s="23" t="s">
        <v>167</v>
      </c>
      <c r="E69" s="35" t="s">
        <v>238</v>
      </c>
      <c r="F69" s="35" t="s">
        <v>239</v>
      </c>
    </row>
    <row r="70" spans="1:6" x14ac:dyDescent="0.25">
      <c r="A70" s="23" t="s">
        <v>134</v>
      </c>
      <c r="B70" s="23" t="s">
        <v>240</v>
      </c>
      <c r="D70" s="23" t="s">
        <v>162</v>
      </c>
      <c r="E70" s="35" t="s">
        <v>241</v>
      </c>
      <c r="F70" s="35" t="s">
        <v>200</v>
      </c>
    </row>
    <row r="71" spans="1:6" x14ac:dyDescent="0.25">
      <c r="A71" s="23" t="s">
        <v>134</v>
      </c>
      <c r="B71" s="23" t="s">
        <v>75</v>
      </c>
      <c r="D71" s="23" t="s">
        <v>236</v>
      </c>
      <c r="E71" s="35" t="s">
        <v>242</v>
      </c>
    </row>
    <row r="72" spans="1:6" x14ac:dyDescent="0.25">
      <c r="A72" s="23" t="s">
        <v>134</v>
      </c>
      <c r="B72" s="23" t="s">
        <v>24</v>
      </c>
      <c r="D72" s="23" t="s">
        <v>136</v>
      </c>
      <c r="E72" s="35" t="s">
        <v>243</v>
      </c>
    </row>
    <row r="73" spans="1:6" x14ac:dyDescent="0.25">
      <c r="A73" s="23" t="s">
        <v>134</v>
      </c>
      <c r="B73" s="23" t="s">
        <v>25</v>
      </c>
      <c r="D73" s="23" t="s">
        <v>167</v>
      </c>
      <c r="E73" s="35" t="s">
        <v>244</v>
      </c>
    </row>
    <row r="74" spans="1:6" x14ac:dyDescent="0.25">
      <c r="A74" s="23" t="s">
        <v>134</v>
      </c>
      <c r="B74" s="23" t="s">
        <v>26</v>
      </c>
      <c r="D74" s="23" t="s">
        <v>236</v>
      </c>
      <c r="E74" s="35" t="s">
        <v>245</v>
      </c>
      <c r="F74" s="35" t="s">
        <v>200</v>
      </c>
    </row>
    <row r="75" spans="1:6" x14ac:dyDescent="0.25">
      <c r="A75" s="23" t="s">
        <v>134</v>
      </c>
      <c r="B75" s="23" t="s">
        <v>103</v>
      </c>
      <c r="D75" s="23" t="s">
        <v>162</v>
      </c>
      <c r="E75" s="35" t="s">
        <v>246</v>
      </c>
      <c r="F75" s="35" t="s">
        <v>200</v>
      </c>
    </row>
    <row r="76" spans="1:6" x14ac:dyDescent="0.25">
      <c r="A76" s="23" t="s">
        <v>134</v>
      </c>
      <c r="B76" s="23" t="s">
        <v>27</v>
      </c>
      <c r="D76" s="23" t="s">
        <v>167</v>
      </c>
      <c r="E76" s="35" t="s">
        <v>247</v>
      </c>
    </row>
    <row r="77" spans="1:6" x14ac:dyDescent="0.25">
      <c r="A77" s="23" t="s">
        <v>134</v>
      </c>
      <c r="B77" s="23" t="s">
        <v>28</v>
      </c>
      <c r="D77" s="23" t="s">
        <v>236</v>
      </c>
      <c r="E77" s="35" t="s">
        <v>245</v>
      </c>
      <c r="F77" s="35" t="s">
        <v>200</v>
      </c>
    </row>
    <row r="78" spans="1:6" x14ac:dyDescent="0.25">
      <c r="A78" s="23" t="s">
        <v>134</v>
      </c>
      <c r="B78" s="23" t="s">
        <v>29</v>
      </c>
      <c r="D78" s="23" t="s">
        <v>177</v>
      </c>
      <c r="E78" s="23" t="s">
        <v>248</v>
      </c>
    </row>
    <row r="79" spans="1:6" x14ac:dyDescent="0.25">
      <c r="A79" s="23" t="s">
        <v>134</v>
      </c>
      <c r="B79" s="23" t="s">
        <v>30</v>
      </c>
      <c r="D79" s="23" t="s">
        <v>177</v>
      </c>
      <c r="E79" s="23" t="s">
        <v>249</v>
      </c>
    </row>
    <row r="80" spans="1:6" x14ac:dyDescent="0.25">
      <c r="A80" s="23" t="s">
        <v>134</v>
      </c>
      <c r="B80" s="23" t="s">
        <v>31</v>
      </c>
      <c r="D80" s="23" t="s">
        <v>177</v>
      </c>
      <c r="E80" s="23" t="s">
        <v>250</v>
      </c>
    </row>
    <row r="81" spans="1:5" x14ac:dyDescent="0.25">
      <c r="A81" s="23" t="s">
        <v>134</v>
      </c>
      <c r="B81" s="23" t="s">
        <v>32</v>
      </c>
      <c r="D81" s="23" t="s">
        <v>177</v>
      </c>
      <c r="E81" s="23" t="s">
        <v>251</v>
      </c>
    </row>
    <row r="82" spans="1:5" x14ac:dyDescent="0.25">
      <c r="A82" s="23" t="s">
        <v>134</v>
      </c>
      <c r="B82" s="23" t="s">
        <v>33</v>
      </c>
      <c r="D82" s="23" t="s">
        <v>177</v>
      </c>
      <c r="E82" s="23" t="s">
        <v>252</v>
      </c>
    </row>
    <row r="83" spans="1:5" x14ac:dyDescent="0.25">
      <c r="A83" s="23" t="s">
        <v>134</v>
      </c>
      <c r="B83" s="23" t="s">
        <v>34</v>
      </c>
      <c r="D83" s="23" t="s">
        <v>177</v>
      </c>
      <c r="E83" s="23" t="s">
        <v>253</v>
      </c>
    </row>
    <row r="84" spans="1:5" x14ac:dyDescent="0.25">
      <c r="A84" s="23" t="s">
        <v>134</v>
      </c>
      <c r="B84" s="23" t="s">
        <v>35</v>
      </c>
      <c r="D84" s="23" t="s">
        <v>177</v>
      </c>
      <c r="E84" s="23" t="s">
        <v>254</v>
      </c>
    </row>
    <row r="85" spans="1:5" x14ac:dyDescent="0.25">
      <c r="A85" s="23" t="s">
        <v>134</v>
      </c>
      <c r="B85" s="23" t="s">
        <v>312</v>
      </c>
      <c r="E85" s="23" t="s">
        <v>332</v>
      </c>
    </row>
    <row r="86" spans="1:5" x14ac:dyDescent="0.25">
      <c r="A86" s="23" t="s">
        <v>134</v>
      </c>
      <c r="B86" s="23" t="s">
        <v>313</v>
      </c>
      <c r="E86" s="23" t="s">
        <v>332</v>
      </c>
    </row>
    <row r="87" spans="1:5" x14ac:dyDescent="0.25">
      <c r="A87" s="23" t="s">
        <v>134</v>
      </c>
      <c r="B87" s="23" t="s">
        <v>314</v>
      </c>
      <c r="E87" s="23" t="s">
        <v>332</v>
      </c>
    </row>
    <row r="88" spans="1:5" x14ac:dyDescent="0.25">
      <c r="A88" s="23" t="s">
        <v>134</v>
      </c>
      <c r="B88" s="23" t="s">
        <v>315</v>
      </c>
      <c r="E88" s="23" t="s">
        <v>332</v>
      </c>
    </row>
    <row r="89" spans="1:5" x14ac:dyDescent="0.25">
      <c r="A89" s="23" t="s">
        <v>134</v>
      </c>
      <c r="B89" s="23" t="s">
        <v>316</v>
      </c>
      <c r="E89" s="23" t="s">
        <v>332</v>
      </c>
    </row>
    <row r="90" spans="1:5" x14ac:dyDescent="0.25">
      <c r="A90" s="23" t="s">
        <v>134</v>
      </c>
      <c r="B90" s="23" t="s">
        <v>317</v>
      </c>
      <c r="E90" s="23" t="s">
        <v>332</v>
      </c>
    </row>
    <row r="91" spans="1:5" x14ac:dyDescent="0.25">
      <c r="A91" s="23" t="s">
        <v>134</v>
      </c>
      <c r="B91" s="23" t="s">
        <v>318</v>
      </c>
      <c r="E91" s="23" t="s">
        <v>332</v>
      </c>
    </row>
    <row r="92" spans="1:5" x14ac:dyDescent="0.25">
      <c r="A92" s="23" t="s">
        <v>134</v>
      </c>
      <c r="B92" s="23" t="s">
        <v>319</v>
      </c>
      <c r="E92" s="23" t="s">
        <v>332</v>
      </c>
    </row>
    <row r="93" spans="1:5" x14ac:dyDescent="0.25">
      <c r="A93" s="23" t="s">
        <v>134</v>
      </c>
      <c r="B93" s="23" t="s">
        <v>320</v>
      </c>
      <c r="E93" s="23" t="s">
        <v>332</v>
      </c>
    </row>
    <row r="94" spans="1:5" x14ac:dyDescent="0.25">
      <c r="A94" s="23" t="s">
        <v>134</v>
      </c>
      <c r="B94" s="23" t="s">
        <v>321</v>
      </c>
      <c r="E94" s="23" t="s">
        <v>332</v>
      </c>
    </row>
    <row r="95" spans="1:5" x14ac:dyDescent="0.25">
      <c r="A95" s="23" t="s">
        <v>134</v>
      </c>
      <c r="B95" s="23" t="s">
        <v>322</v>
      </c>
      <c r="E95" s="23" t="s">
        <v>333</v>
      </c>
    </row>
    <row r="96" spans="1:5" x14ac:dyDescent="0.25">
      <c r="A96" s="23" t="s">
        <v>134</v>
      </c>
      <c r="B96" s="23" t="s">
        <v>323</v>
      </c>
      <c r="E96" s="23" t="s">
        <v>333</v>
      </c>
    </row>
    <row r="97" spans="1:5" x14ac:dyDescent="0.25">
      <c r="A97" s="23" t="s">
        <v>134</v>
      </c>
      <c r="B97" s="23" t="s">
        <v>324</v>
      </c>
      <c r="E97" s="23" t="s">
        <v>333</v>
      </c>
    </row>
    <row r="98" spans="1:5" x14ac:dyDescent="0.25">
      <c r="A98" s="23" t="s">
        <v>134</v>
      </c>
      <c r="B98" s="23" t="s">
        <v>325</v>
      </c>
      <c r="E98" s="23" t="s">
        <v>333</v>
      </c>
    </row>
    <row r="99" spans="1:5" x14ac:dyDescent="0.25">
      <c r="A99" s="23" t="s">
        <v>134</v>
      </c>
      <c r="B99" s="23" t="s">
        <v>326</v>
      </c>
      <c r="E99" s="23" t="s">
        <v>333</v>
      </c>
    </row>
    <row r="100" spans="1:5" x14ac:dyDescent="0.25">
      <c r="A100" s="23" t="s">
        <v>134</v>
      </c>
      <c r="B100" s="23" t="s">
        <v>327</v>
      </c>
      <c r="E100" s="23" t="s">
        <v>333</v>
      </c>
    </row>
    <row r="101" spans="1:5" x14ac:dyDescent="0.25">
      <c r="A101" s="23" t="s">
        <v>134</v>
      </c>
      <c r="B101" s="23" t="s">
        <v>328</v>
      </c>
      <c r="E101" s="23" t="s">
        <v>333</v>
      </c>
    </row>
    <row r="102" spans="1:5" x14ac:dyDescent="0.25">
      <c r="A102" s="23" t="s">
        <v>134</v>
      </c>
      <c r="B102" s="23" t="s">
        <v>329</v>
      </c>
      <c r="E102" s="23" t="s">
        <v>334</v>
      </c>
    </row>
    <row r="103" spans="1:5" x14ac:dyDescent="0.25">
      <c r="A103" s="23" t="s">
        <v>134</v>
      </c>
      <c r="B103" s="23" t="s">
        <v>330</v>
      </c>
      <c r="E103" s="23" t="s">
        <v>334</v>
      </c>
    </row>
    <row r="104" spans="1:5" x14ac:dyDescent="0.25">
      <c r="A104" s="23" t="s">
        <v>134</v>
      </c>
      <c r="B104" s="23" t="s">
        <v>331</v>
      </c>
      <c r="E104" s="23" t="s">
        <v>334</v>
      </c>
    </row>
  </sheetData>
  <mergeCells count="1">
    <mergeCell ref="F19:F2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3"/>
  <sheetViews>
    <sheetView workbookViewId="0">
      <selection activeCell="BK10" sqref="BK10"/>
    </sheetView>
  </sheetViews>
  <sheetFormatPr defaultRowHeight="15" x14ac:dyDescent="0.25"/>
  <cols>
    <col min="1" max="1" width="25.5703125" bestFit="1" customWidth="1"/>
    <col min="2" max="2" width="10.42578125" bestFit="1" customWidth="1"/>
    <col min="3" max="3" width="19.5703125" bestFit="1" customWidth="1"/>
  </cols>
  <sheetData>
    <row r="1" spans="1:3" x14ac:dyDescent="0.25">
      <c r="A1" s="42" t="s">
        <v>255</v>
      </c>
    </row>
    <row r="3" spans="1:3" x14ac:dyDescent="0.25">
      <c r="A3" s="43" t="s">
        <v>129</v>
      </c>
      <c r="B3" s="43" t="s">
        <v>256</v>
      </c>
      <c r="C3" s="43" t="s">
        <v>257</v>
      </c>
    </row>
    <row r="4" spans="1:3" x14ac:dyDescent="0.25">
      <c r="A4" s="44" t="s">
        <v>97</v>
      </c>
      <c r="B4" s="44">
        <v>1</v>
      </c>
      <c r="C4" s="44" t="s">
        <v>258</v>
      </c>
    </row>
    <row r="5" spans="1:3" x14ac:dyDescent="0.25">
      <c r="A5" s="44" t="s">
        <v>97</v>
      </c>
      <c r="B5" s="44">
        <v>2</v>
      </c>
      <c r="C5" s="44" t="s">
        <v>259</v>
      </c>
    </row>
    <row r="6" spans="1:3" x14ac:dyDescent="0.25">
      <c r="A6" s="44" t="s">
        <v>97</v>
      </c>
      <c r="B6" s="44">
        <v>3</v>
      </c>
      <c r="C6" s="44" t="s">
        <v>260</v>
      </c>
    </row>
    <row r="7" spans="1:3" x14ac:dyDescent="0.25">
      <c r="A7" s="44" t="s">
        <v>97</v>
      </c>
      <c r="B7" s="44">
        <v>4</v>
      </c>
      <c r="C7" s="44" t="s">
        <v>261</v>
      </c>
    </row>
    <row r="8" spans="1:3" x14ac:dyDescent="0.25">
      <c r="A8" s="44" t="s">
        <v>97</v>
      </c>
      <c r="B8" s="44">
        <v>5</v>
      </c>
      <c r="C8" s="44" t="s">
        <v>262</v>
      </c>
    </row>
    <row r="9" spans="1:3" s="23" customFormat="1" x14ac:dyDescent="0.25">
      <c r="A9" s="23" t="s">
        <v>263</v>
      </c>
      <c r="B9" s="23">
        <v>0</v>
      </c>
      <c r="C9" s="23" t="s">
        <v>264</v>
      </c>
    </row>
    <row r="10" spans="1:3" s="23" customFormat="1" x14ac:dyDescent="0.25">
      <c r="A10" s="23" t="s">
        <v>263</v>
      </c>
      <c r="B10" s="23">
        <v>1</v>
      </c>
      <c r="C10" s="23" t="s">
        <v>265</v>
      </c>
    </row>
    <row r="11" spans="1:3" s="23" customFormat="1" x14ac:dyDescent="0.25">
      <c r="A11" s="23" t="s">
        <v>263</v>
      </c>
      <c r="B11" s="23">
        <v>2</v>
      </c>
      <c r="C11" s="23" t="s">
        <v>266</v>
      </c>
    </row>
    <row r="12" spans="1:3" s="23" customFormat="1" x14ac:dyDescent="0.25">
      <c r="A12" s="23" t="s">
        <v>263</v>
      </c>
      <c r="B12" s="23">
        <v>3</v>
      </c>
      <c r="C12" s="23" t="s">
        <v>267</v>
      </c>
    </row>
    <row r="13" spans="1:3" s="23" customFormat="1" x14ac:dyDescent="0.25">
      <c r="A13" s="44" t="s">
        <v>268</v>
      </c>
      <c r="B13" s="44">
        <v>0</v>
      </c>
      <c r="C13" s="44" t="s">
        <v>264</v>
      </c>
    </row>
    <row r="14" spans="1:3" s="23" customFormat="1" x14ac:dyDescent="0.25">
      <c r="A14" s="44" t="s">
        <v>268</v>
      </c>
      <c r="B14" s="44">
        <v>1</v>
      </c>
      <c r="C14" s="44" t="s">
        <v>269</v>
      </c>
    </row>
    <row r="15" spans="1:3" s="23" customFormat="1" x14ac:dyDescent="0.25">
      <c r="A15" s="44" t="s">
        <v>268</v>
      </c>
      <c r="B15" s="44">
        <v>2</v>
      </c>
      <c r="C15" s="44" t="s">
        <v>266</v>
      </c>
    </row>
    <row r="16" spans="1:3" s="23" customFormat="1" x14ac:dyDescent="0.25">
      <c r="A16" s="44" t="s">
        <v>268</v>
      </c>
      <c r="B16" s="44">
        <v>3</v>
      </c>
      <c r="C16" s="44" t="s">
        <v>270</v>
      </c>
    </row>
    <row r="17" spans="1:3" s="23" customFormat="1" x14ac:dyDescent="0.25">
      <c r="A17" s="23" t="s">
        <v>35</v>
      </c>
      <c r="B17" s="23">
        <v>0</v>
      </c>
      <c r="C17" s="23" t="s">
        <v>264</v>
      </c>
    </row>
    <row r="18" spans="1:3" s="23" customFormat="1" x14ac:dyDescent="0.25">
      <c r="A18" s="44" t="s">
        <v>271</v>
      </c>
      <c r="B18" s="44">
        <v>0</v>
      </c>
      <c r="C18" s="44" t="s">
        <v>264</v>
      </c>
    </row>
    <row r="19" spans="1:3" s="23" customFormat="1" x14ac:dyDescent="0.25">
      <c r="A19" s="44" t="s">
        <v>271</v>
      </c>
      <c r="B19" s="44">
        <v>1</v>
      </c>
      <c r="C19" s="44" t="s">
        <v>272</v>
      </c>
    </row>
    <row r="20" spans="1:3" s="23" customFormat="1" x14ac:dyDescent="0.25">
      <c r="A20" s="44" t="s">
        <v>271</v>
      </c>
      <c r="B20" s="44">
        <v>2</v>
      </c>
      <c r="C20" s="44" t="s">
        <v>273</v>
      </c>
    </row>
    <row r="21" spans="1:3" s="23" customFormat="1" x14ac:dyDescent="0.25">
      <c r="A21" s="44" t="s">
        <v>271</v>
      </c>
      <c r="B21" s="44">
        <v>3</v>
      </c>
      <c r="C21" s="44" t="s">
        <v>274</v>
      </c>
    </row>
    <row r="22" spans="1:3" s="23" customFormat="1" x14ac:dyDescent="0.25">
      <c r="A22" s="23" t="s">
        <v>103</v>
      </c>
      <c r="B22" s="23">
        <v>1</v>
      </c>
      <c r="C22" s="23" t="s">
        <v>275</v>
      </c>
    </row>
    <row r="23" spans="1:3" s="23" customFormat="1" x14ac:dyDescent="0.25">
      <c r="A23" s="23" t="s">
        <v>103</v>
      </c>
      <c r="B23" s="23">
        <v>2</v>
      </c>
      <c r="C23" s="23" t="s">
        <v>276</v>
      </c>
    </row>
    <row r="24" spans="1:3" s="23" customFormat="1" x14ac:dyDescent="0.25">
      <c r="A24" s="23" t="s">
        <v>103</v>
      </c>
      <c r="B24" s="23">
        <v>3</v>
      </c>
      <c r="C24" s="23" t="s">
        <v>277</v>
      </c>
    </row>
    <row r="25" spans="1:3" s="23" customFormat="1" x14ac:dyDescent="0.25">
      <c r="A25" s="23" t="s">
        <v>103</v>
      </c>
      <c r="B25" s="23">
        <v>4</v>
      </c>
      <c r="C25" s="23" t="s">
        <v>278</v>
      </c>
    </row>
    <row r="26" spans="1:3" s="23" customFormat="1" x14ac:dyDescent="0.25">
      <c r="A26" s="23" t="s">
        <v>103</v>
      </c>
      <c r="B26" s="23">
        <v>5</v>
      </c>
      <c r="C26" s="23" t="s">
        <v>279</v>
      </c>
    </row>
    <row r="27" spans="1:3" s="23" customFormat="1" x14ac:dyDescent="0.25">
      <c r="A27" s="23" t="s">
        <v>103</v>
      </c>
      <c r="B27" s="23">
        <v>6</v>
      </c>
      <c r="C27" s="23" t="s">
        <v>280</v>
      </c>
    </row>
    <row r="28" spans="1:3" s="23" customFormat="1" x14ac:dyDescent="0.25">
      <c r="A28" s="44" t="s">
        <v>26</v>
      </c>
      <c r="B28" s="44" t="s">
        <v>126</v>
      </c>
      <c r="C28" s="44" t="s">
        <v>281</v>
      </c>
    </row>
    <row r="29" spans="1:3" s="23" customFormat="1" x14ac:dyDescent="0.25">
      <c r="A29" s="44" t="s">
        <v>26</v>
      </c>
      <c r="B29" s="44" t="s">
        <v>94</v>
      </c>
      <c r="C29" s="44" t="s">
        <v>282</v>
      </c>
    </row>
    <row r="30" spans="1:3" s="23" customFormat="1" x14ac:dyDescent="0.25">
      <c r="A30" s="44" t="s">
        <v>26</v>
      </c>
      <c r="B30" s="44" t="s">
        <v>118</v>
      </c>
      <c r="C30" s="44" t="s">
        <v>283</v>
      </c>
    </row>
    <row r="31" spans="1:3" s="23" customFormat="1" x14ac:dyDescent="0.25">
      <c r="A31" s="23" t="s">
        <v>28</v>
      </c>
      <c r="B31" s="23" t="s">
        <v>284</v>
      </c>
      <c r="C31" s="23" t="s">
        <v>285</v>
      </c>
    </row>
    <row r="32" spans="1:3" s="23" customFormat="1" x14ac:dyDescent="0.25">
      <c r="A32" s="23" t="s">
        <v>28</v>
      </c>
      <c r="B32" s="23" t="s">
        <v>94</v>
      </c>
      <c r="C32" s="23" t="s">
        <v>282</v>
      </c>
    </row>
    <row r="33" spans="1:3" s="23" customFormat="1" x14ac:dyDescent="0.25">
      <c r="A33" s="44" t="s">
        <v>286</v>
      </c>
      <c r="B33" s="44">
        <v>0</v>
      </c>
      <c r="C33" s="44" t="s">
        <v>264</v>
      </c>
    </row>
    <row r="34" spans="1:3" s="23" customFormat="1" x14ac:dyDescent="0.25">
      <c r="A34" s="44" t="s">
        <v>286</v>
      </c>
      <c r="B34" s="44">
        <v>1</v>
      </c>
      <c r="C34" s="44" t="s">
        <v>287</v>
      </c>
    </row>
    <row r="35" spans="1:3" s="23" customFormat="1" x14ac:dyDescent="0.25">
      <c r="A35" s="44" t="s">
        <v>286</v>
      </c>
      <c r="B35" s="44">
        <v>2</v>
      </c>
      <c r="C35" s="44" t="s">
        <v>288</v>
      </c>
    </row>
    <row r="36" spans="1:3" s="23" customFormat="1" x14ac:dyDescent="0.25">
      <c r="A36" s="44" t="s">
        <v>286</v>
      </c>
      <c r="B36" s="44">
        <v>3</v>
      </c>
      <c r="C36" s="44" t="s">
        <v>289</v>
      </c>
    </row>
    <row r="37" spans="1:3" s="23" customFormat="1" x14ac:dyDescent="0.25">
      <c r="A37" s="23" t="s">
        <v>290</v>
      </c>
      <c r="B37" s="23">
        <v>0</v>
      </c>
      <c r="C37" s="23" t="s">
        <v>264</v>
      </c>
    </row>
    <row r="38" spans="1:3" s="23" customFormat="1" x14ac:dyDescent="0.25">
      <c r="A38" s="23" t="s">
        <v>290</v>
      </c>
      <c r="B38" s="23">
        <v>1</v>
      </c>
      <c r="C38" s="23" t="s">
        <v>291</v>
      </c>
    </row>
    <row r="39" spans="1:3" s="23" customFormat="1" x14ac:dyDescent="0.25">
      <c r="A39" s="23" t="s">
        <v>290</v>
      </c>
      <c r="B39" s="23">
        <v>2</v>
      </c>
      <c r="C39" s="23" t="s">
        <v>15</v>
      </c>
    </row>
    <row r="40" spans="1:3" s="23" customFormat="1" x14ac:dyDescent="0.25">
      <c r="A40" s="23" t="s">
        <v>290</v>
      </c>
      <c r="B40" s="23">
        <v>3</v>
      </c>
      <c r="C40" s="23" t="s">
        <v>292</v>
      </c>
    </row>
    <row r="41" spans="1:3" s="23" customFormat="1" x14ac:dyDescent="0.25">
      <c r="A41" s="23" t="s">
        <v>290</v>
      </c>
      <c r="B41" s="23">
        <v>4</v>
      </c>
      <c r="C41" s="23" t="s">
        <v>14</v>
      </c>
    </row>
    <row r="42" spans="1:3" s="23" customFormat="1" x14ac:dyDescent="0.25">
      <c r="A42" s="44" t="s">
        <v>98</v>
      </c>
      <c r="B42" s="44">
        <v>1</v>
      </c>
      <c r="C42" s="44" t="s">
        <v>293</v>
      </c>
    </row>
    <row r="43" spans="1:3" s="23" customFormat="1" x14ac:dyDescent="0.25">
      <c r="A43" s="44" t="s">
        <v>98</v>
      </c>
      <c r="B43" s="44">
        <v>2</v>
      </c>
      <c r="C43" s="44" t="s">
        <v>294</v>
      </c>
    </row>
    <row r="44" spans="1:3" s="23" customFormat="1" x14ac:dyDescent="0.25">
      <c r="A44" s="44" t="s">
        <v>98</v>
      </c>
      <c r="B44" s="44">
        <v>3</v>
      </c>
      <c r="C44" s="44" t="s">
        <v>276</v>
      </c>
    </row>
    <row r="45" spans="1:3" s="23" customFormat="1" x14ac:dyDescent="0.25">
      <c r="A45" s="44" t="s">
        <v>98</v>
      </c>
      <c r="B45" s="44">
        <v>4</v>
      </c>
      <c r="C45" s="44" t="s">
        <v>295</v>
      </c>
    </row>
    <row r="46" spans="1:3" s="23" customFormat="1" x14ac:dyDescent="0.25">
      <c r="A46" s="44" t="s">
        <v>98</v>
      </c>
      <c r="B46" s="44">
        <v>5</v>
      </c>
      <c r="C46" s="44" t="s">
        <v>296</v>
      </c>
    </row>
    <row r="47" spans="1:3" s="23" customFormat="1" x14ac:dyDescent="0.25">
      <c r="A47" s="23" t="s">
        <v>100</v>
      </c>
      <c r="B47" s="23">
        <v>1</v>
      </c>
      <c r="C47" s="23" t="s">
        <v>275</v>
      </c>
    </row>
    <row r="48" spans="1:3" s="23" customFormat="1" x14ac:dyDescent="0.25">
      <c r="A48" s="23" t="s">
        <v>100</v>
      </c>
      <c r="B48" s="23">
        <v>2</v>
      </c>
      <c r="C48" s="23" t="s">
        <v>276</v>
      </c>
    </row>
    <row r="49" spans="1:3" s="23" customFormat="1" x14ac:dyDescent="0.25">
      <c r="A49" s="23" t="s">
        <v>100</v>
      </c>
      <c r="B49" s="23">
        <v>3</v>
      </c>
      <c r="C49" s="23" t="s">
        <v>297</v>
      </c>
    </row>
    <row r="50" spans="1:3" s="23" customFormat="1" x14ac:dyDescent="0.25">
      <c r="A50" s="23" t="s">
        <v>100</v>
      </c>
      <c r="B50" s="23">
        <v>4</v>
      </c>
      <c r="C50" s="23" t="s">
        <v>298</v>
      </c>
    </row>
    <row r="51" spans="1:3" s="23" customFormat="1" x14ac:dyDescent="0.25">
      <c r="A51" s="23" t="s">
        <v>100</v>
      </c>
      <c r="B51" s="23">
        <v>5</v>
      </c>
      <c r="C51" s="23" t="s">
        <v>278</v>
      </c>
    </row>
    <row r="52" spans="1:3" s="23" customFormat="1" x14ac:dyDescent="0.25">
      <c r="A52" s="23" t="s">
        <v>100</v>
      </c>
      <c r="B52" s="23">
        <v>6</v>
      </c>
      <c r="C52" s="23" t="s">
        <v>299</v>
      </c>
    </row>
    <row r="53" spans="1:3" s="23" customFormat="1" x14ac:dyDescent="0.25">
      <c r="A53" s="44" t="s">
        <v>65</v>
      </c>
      <c r="B53" s="44">
        <v>0</v>
      </c>
      <c r="C53" s="44" t="s">
        <v>264</v>
      </c>
    </row>
    <row r="54" spans="1:3" s="23" customFormat="1" x14ac:dyDescent="0.25">
      <c r="A54" s="44" t="s">
        <v>65</v>
      </c>
      <c r="B54" s="44">
        <v>1</v>
      </c>
      <c r="C54" s="44" t="s">
        <v>300</v>
      </c>
    </row>
    <row r="55" spans="1:3" s="23" customFormat="1" x14ac:dyDescent="0.25">
      <c r="A55" s="44" t="s">
        <v>65</v>
      </c>
      <c r="B55" s="44">
        <v>2</v>
      </c>
      <c r="C55" s="44" t="s">
        <v>301</v>
      </c>
    </row>
    <row r="56" spans="1:3" s="23" customFormat="1" x14ac:dyDescent="0.25">
      <c r="A56" s="44" t="s">
        <v>65</v>
      </c>
      <c r="B56" s="44">
        <v>3</v>
      </c>
      <c r="C56" s="44" t="s">
        <v>302</v>
      </c>
    </row>
    <row r="57" spans="1:3" s="23" customFormat="1" x14ac:dyDescent="0.25">
      <c r="A57" s="23" t="s">
        <v>99</v>
      </c>
      <c r="B57" s="23">
        <v>1</v>
      </c>
      <c r="C57" s="23" t="s">
        <v>258</v>
      </c>
    </row>
    <row r="58" spans="1:3" s="23" customFormat="1" x14ac:dyDescent="0.25">
      <c r="A58" s="23" t="s">
        <v>99</v>
      </c>
      <c r="B58" s="23">
        <v>2</v>
      </c>
      <c r="C58" s="23" t="s">
        <v>259</v>
      </c>
    </row>
    <row r="59" spans="1:3" s="23" customFormat="1" x14ac:dyDescent="0.25">
      <c r="A59" s="23" t="s">
        <v>99</v>
      </c>
      <c r="B59" s="23">
        <v>3</v>
      </c>
      <c r="C59" s="23" t="s">
        <v>260</v>
      </c>
    </row>
    <row r="60" spans="1:3" s="23" customFormat="1" x14ac:dyDescent="0.25">
      <c r="A60" s="23" t="s">
        <v>99</v>
      </c>
      <c r="B60" s="23">
        <v>4</v>
      </c>
      <c r="C60" s="23" t="s">
        <v>261</v>
      </c>
    </row>
    <row r="61" spans="1:3" s="23" customFormat="1" x14ac:dyDescent="0.25">
      <c r="A61" s="23" t="s">
        <v>99</v>
      </c>
      <c r="B61" s="23">
        <v>5</v>
      </c>
      <c r="C61" s="23" t="s">
        <v>262</v>
      </c>
    </row>
    <row r="62" spans="1:3" s="23" customFormat="1" x14ac:dyDescent="0.25">
      <c r="A62" s="44" t="s">
        <v>303</v>
      </c>
      <c r="B62" s="44" t="s">
        <v>304</v>
      </c>
      <c r="C62" s="44" t="s">
        <v>305</v>
      </c>
    </row>
    <row r="63" spans="1:3" s="23" customFormat="1" x14ac:dyDescent="0.25">
      <c r="A63" s="44" t="s">
        <v>303</v>
      </c>
      <c r="B63" s="44" t="s">
        <v>67</v>
      </c>
      <c r="C63" s="44" t="s">
        <v>306</v>
      </c>
    </row>
    <row r="64" spans="1:3" s="23" customFormat="1" x14ac:dyDescent="0.25">
      <c r="A64" s="23" t="s">
        <v>101</v>
      </c>
      <c r="B64" s="23">
        <v>1</v>
      </c>
      <c r="C64" s="23" t="s">
        <v>307</v>
      </c>
    </row>
    <row r="65" spans="1:3" s="23" customFormat="1" x14ac:dyDescent="0.25">
      <c r="A65" s="23" t="s">
        <v>101</v>
      </c>
      <c r="B65" s="23">
        <v>2</v>
      </c>
      <c r="C65" s="23" t="s">
        <v>308</v>
      </c>
    </row>
    <row r="66" spans="1:3" s="23" customFormat="1" x14ac:dyDescent="0.25">
      <c r="A66" s="23" t="s">
        <v>101</v>
      </c>
      <c r="B66" s="23">
        <v>3</v>
      </c>
      <c r="C66" s="23" t="s">
        <v>309</v>
      </c>
    </row>
    <row r="67" spans="1:3" s="23" customFormat="1" x14ac:dyDescent="0.25">
      <c r="A67" s="23" t="s">
        <v>101</v>
      </c>
      <c r="B67" s="23">
        <v>4</v>
      </c>
      <c r="C67" s="23" t="s">
        <v>310</v>
      </c>
    </row>
    <row r="68" spans="1:3" s="23" customFormat="1" x14ac:dyDescent="0.25">
      <c r="A68" s="23" t="s">
        <v>101</v>
      </c>
      <c r="B68" s="23">
        <v>5</v>
      </c>
      <c r="C68" s="23" t="s">
        <v>311</v>
      </c>
    </row>
    <row r="69" spans="1:3" s="23" customFormat="1" x14ac:dyDescent="0.25">
      <c r="A69" s="44" t="s">
        <v>102</v>
      </c>
      <c r="B69" s="44">
        <v>1</v>
      </c>
      <c r="C69" s="44" t="s">
        <v>307</v>
      </c>
    </row>
    <row r="70" spans="1:3" s="23" customFormat="1" x14ac:dyDescent="0.25">
      <c r="A70" s="44" t="s">
        <v>102</v>
      </c>
      <c r="B70" s="44">
        <v>2</v>
      </c>
      <c r="C70" s="44" t="s">
        <v>308</v>
      </c>
    </row>
    <row r="71" spans="1:3" s="23" customFormat="1" x14ac:dyDescent="0.25">
      <c r="A71" s="44" t="s">
        <v>102</v>
      </c>
      <c r="B71" s="44">
        <v>3</v>
      </c>
      <c r="C71" s="44" t="s">
        <v>309</v>
      </c>
    </row>
    <row r="72" spans="1:3" s="23" customFormat="1" x14ac:dyDescent="0.25">
      <c r="A72" s="44" t="s">
        <v>102</v>
      </c>
      <c r="B72" s="44">
        <v>4</v>
      </c>
      <c r="C72" s="44" t="s">
        <v>310</v>
      </c>
    </row>
    <row r="73" spans="1:3" s="23" customFormat="1" x14ac:dyDescent="0.25">
      <c r="A73" s="44" t="s">
        <v>102</v>
      </c>
      <c r="B73" s="44">
        <v>5</v>
      </c>
      <c r="C73" s="44" t="s">
        <v>311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Assets</vt:lpstr>
      <vt:lpstr>Sample Data</vt:lpstr>
      <vt:lpstr>Import Guidelines</vt:lpstr>
      <vt:lpstr>Reference Table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abhilashtc</cp:lastModifiedBy>
  <dcterms:created xsi:type="dcterms:W3CDTF">2014-09-23T12:12:33Z</dcterms:created>
  <dcterms:modified xsi:type="dcterms:W3CDTF">2015-07-17T17:03:54Z</dcterms:modified>
</cp:coreProperties>
</file>