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moData\AssetZipFile\"/>
    </mc:Choice>
  </mc:AlternateContent>
  <bookViews>
    <workbookView xWindow="0" yWindow="0" windowWidth="20490" windowHeight="7905" tabRatio="787"/>
  </bookViews>
  <sheets>
    <sheet name="Assets" sheetId="32" r:id="rId1"/>
  </sheets>
  <definedNames>
    <definedName name="_xlnm._FilterDatabase" localSheetId="0" hidden="1">Assets!$AX$4:$AZ$4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34" i="32" l="1"/>
  <c r="BG33" i="32"/>
  <c r="BG30" i="32"/>
  <c r="BG28" i="32"/>
  <c r="BG22" i="32"/>
  <c r="BG21" i="32"/>
  <c r="BG20" i="32"/>
  <c r="BG15" i="32"/>
  <c r="BG13" i="32"/>
  <c r="BG12" i="32"/>
  <c r="BG11" i="32"/>
  <c r="BG10" i="32"/>
  <c r="BG5" i="32"/>
</calcChain>
</file>

<file path=xl/sharedStrings.xml><?xml version="1.0" encoding="utf-8"?>
<sst xmlns="http://schemas.openxmlformats.org/spreadsheetml/2006/main" count="621" uniqueCount="210">
  <si>
    <t>Asset Name</t>
  </si>
  <si>
    <t>USD</t>
  </si>
  <si>
    <t>Site</t>
  </si>
  <si>
    <t>Building</t>
  </si>
  <si>
    <t>General</t>
  </si>
  <si>
    <t>Content</t>
  </si>
  <si>
    <t>Address Line 1</t>
  </si>
  <si>
    <t>Address Line 2</t>
  </si>
  <si>
    <t>US</t>
  </si>
  <si>
    <t>Auto</t>
  </si>
  <si>
    <t>Life</t>
  </si>
  <si>
    <t>Property Damage</t>
  </si>
  <si>
    <t>Latitude</t>
  </si>
  <si>
    <t>Longitude</t>
  </si>
  <si>
    <t>Asset Schedule Name</t>
  </si>
  <si>
    <t>Asset Type</t>
  </si>
  <si>
    <t>Asset Number</t>
  </si>
  <si>
    <t>Parent Asset Number</t>
  </si>
  <si>
    <t>Valuation Date</t>
  </si>
  <si>
    <t>City</t>
  </si>
  <si>
    <t>Zipcode</t>
  </si>
  <si>
    <t>Occupancy Scheme</t>
  </si>
  <si>
    <t>Occupancy Code</t>
  </si>
  <si>
    <t>Construction Scheme</t>
  </si>
  <si>
    <t>Square Footage</t>
  </si>
  <si>
    <t>Lowest Floor Occupied</t>
  </si>
  <si>
    <t>Highest Floor Occupied</t>
  </si>
  <si>
    <t>Floor Height</t>
  </si>
  <si>
    <t>Average Age</t>
  </si>
  <si>
    <t>GeoSpatial Model Version</t>
  </si>
  <si>
    <t>Distance To Coast</t>
  </si>
  <si>
    <t>Distance To Coast Unit</t>
  </si>
  <si>
    <t>Elevation</t>
  </si>
  <si>
    <t>Elevation Unit</t>
  </si>
  <si>
    <t>Landslide Zone</t>
  </si>
  <si>
    <t>Liquefaction Zone</t>
  </si>
  <si>
    <t>Soil Type</t>
  </si>
  <si>
    <t>Flood Zone</t>
  </si>
  <si>
    <t>Terrorism Zone</t>
  </si>
  <si>
    <t>CA DOI Zone</t>
  </si>
  <si>
    <t>Brush Fire Zone</t>
  </si>
  <si>
    <t>Geography</t>
  </si>
  <si>
    <t>GeoSpatial</t>
  </si>
  <si>
    <t>Geocoded Latitude</t>
  </si>
  <si>
    <t>Geocoded Longitude</t>
  </si>
  <si>
    <t>Asset Numbering Scheme</t>
  </si>
  <si>
    <t>Time Element</t>
  </si>
  <si>
    <t>Area</t>
  </si>
  <si>
    <t>Country Code</t>
  </si>
  <si>
    <t>Asset Model Code</t>
  </si>
  <si>
    <t>Risk Owner Identifier</t>
  </si>
  <si>
    <t>State Code</t>
  </si>
  <si>
    <t>County Code</t>
  </si>
  <si>
    <t>Valuation Currency</t>
  </si>
  <si>
    <t>Valuation Type Code</t>
  </si>
  <si>
    <t>Value Property Damage</t>
  </si>
  <si>
    <t>Value Buildings</t>
  </si>
  <si>
    <t>Value Structures</t>
  </si>
  <si>
    <t>Value Other Structures</t>
  </si>
  <si>
    <t>Value Contents</t>
  </si>
  <si>
    <t>Value Specie</t>
  </si>
  <si>
    <t>Value Personal Property</t>
  </si>
  <si>
    <t>Value Machinery and Equipment</t>
  </si>
  <si>
    <t>Value Time Element</t>
  </si>
  <si>
    <t>Value Business Interruption</t>
  </si>
  <si>
    <t>Value Contingent Business Interruption</t>
  </si>
  <si>
    <t>Value Life</t>
  </si>
  <si>
    <t>User Occupancy Desc</t>
  </si>
  <si>
    <t>Construction code</t>
  </si>
  <si>
    <t>User Construction Desc</t>
  </si>
  <si>
    <t>Year Built</t>
  </si>
  <si>
    <t>Year Upgrade</t>
  </si>
  <si>
    <t>Percentage complete</t>
  </si>
  <si>
    <t>Roof Age Range</t>
  </si>
  <si>
    <t>ERBASICS</t>
  </si>
  <si>
    <t>R</t>
  </si>
  <si>
    <t>Value by Coverage Type</t>
  </si>
  <si>
    <t>General Valuation</t>
  </si>
  <si>
    <t>MA</t>
  </si>
  <si>
    <t>Characteristics</t>
  </si>
  <si>
    <t>Cladding Type Code</t>
  </si>
  <si>
    <t>Equipment Bracing Type Code</t>
  </si>
  <si>
    <t>BI Preparedness Code</t>
  </si>
  <si>
    <t>BI Redundancy Code</t>
  </si>
  <si>
    <t>Occupation Code</t>
  </si>
  <si>
    <t>Geocoder Code</t>
  </si>
  <si>
    <t>Occupation Scheme</t>
  </si>
  <si>
    <t>GeoSpatial Model Code</t>
  </si>
  <si>
    <t>Number of Buildings</t>
  </si>
  <si>
    <t>Number of Stories</t>
  </si>
  <si>
    <t>Geocoded Resolution code</t>
  </si>
  <si>
    <t>GA</t>
  </si>
  <si>
    <t>KS</t>
  </si>
  <si>
    <t>TX</t>
  </si>
  <si>
    <t>AZ</t>
  </si>
  <si>
    <t>NV</t>
  </si>
  <si>
    <t>CA</t>
  </si>
  <si>
    <t>WA</t>
  </si>
  <si>
    <t>Gwinnett</t>
  </si>
  <si>
    <t>Cobb</t>
  </si>
  <si>
    <t>Douglas</t>
  </si>
  <si>
    <t>Johnson</t>
  </si>
  <si>
    <t>Dallas</t>
  </si>
  <si>
    <t>Clark</t>
  </si>
  <si>
    <t>Collin</t>
  </si>
  <si>
    <t>King</t>
  </si>
  <si>
    <t>Los Angeles</t>
  </si>
  <si>
    <t>Lawrenceville</t>
  </si>
  <si>
    <t>Marietta</t>
  </si>
  <si>
    <t>Frisco</t>
  </si>
  <si>
    <t>Douglasville</t>
  </si>
  <si>
    <t>Olathe</t>
  </si>
  <si>
    <t>Grand Prairie</t>
  </si>
  <si>
    <t>Mesquite</t>
  </si>
  <si>
    <t>Redmond</t>
  </si>
  <si>
    <t>Las Vegas</t>
  </si>
  <si>
    <t>RND</t>
  </si>
  <si>
    <t>Asset 511</t>
  </si>
  <si>
    <t>Asset 519</t>
  </si>
  <si>
    <t>Asset 522</t>
  </si>
  <si>
    <t>Asset 544</t>
  </si>
  <si>
    <t>Asset 1264</t>
  </si>
  <si>
    <t>Asset 1277</t>
  </si>
  <si>
    <t>Asset 1343</t>
  </si>
  <si>
    <t>Asset 2020</t>
  </si>
  <si>
    <t>Asset 4161</t>
  </si>
  <si>
    <t>Asset 5468</t>
  </si>
  <si>
    <t>Asset 5485</t>
  </si>
  <si>
    <t>Asset 5558</t>
  </si>
  <si>
    <t>Asset 5984</t>
  </si>
  <si>
    <t>Number of People</t>
  </si>
  <si>
    <t>ISO FIRE</t>
  </si>
  <si>
    <t>01/01/1974</t>
  </si>
  <si>
    <t>01/01/2001</t>
  </si>
  <si>
    <t>01/01/1972</t>
  </si>
  <si>
    <t>01/01/1988</t>
  </si>
  <si>
    <t>01/01/1979</t>
  </si>
  <si>
    <t>01/01/1994</t>
  </si>
  <si>
    <t/>
  </si>
  <si>
    <t>01/01/1986</t>
  </si>
  <si>
    <t>01/01/1996</t>
  </si>
  <si>
    <t>01/01/2006</t>
  </si>
  <si>
    <t>01/01/1980</t>
  </si>
  <si>
    <t>01/01/1999</t>
  </si>
  <si>
    <t>01/01/1971</t>
  </si>
  <si>
    <t>01/01/1992</t>
  </si>
  <si>
    <t>01/01/2004</t>
  </si>
  <si>
    <t>01/01/2008</t>
  </si>
  <si>
    <t>01/01/1962</t>
  </si>
  <si>
    <t>01/01/1991</t>
  </si>
  <si>
    <t>01/01/1960</t>
  </si>
  <si>
    <t>01/01/1989</t>
  </si>
  <si>
    <t>01/01/1995</t>
  </si>
  <si>
    <t>01/01/1987</t>
  </si>
  <si>
    <t>01/01/1969</t>
  </si>
  <si>
    <t>01/01/1998</t>
  </si>
  <si>
    <t>01/01/1976</t>
  </si>
  <si>
    <t>01/01/2009</t>
  </si>
  <si>
    <t>01/01/2007</t>
  </si>
  <si>
    <t>ER</t>
  </si>
  <si>
    <t>m</t>
  </si>
  <si>
    <t>Global Demo Data</t>
  </si>
  <si>
    <t>Asset 7702</t>
  </si>
  <si>
    <t>Asset 8459</t>
  </si>
  <si>
    <t>Asset 9834</t>
  </si>
  <si>
    <t>Asset 13356</t>
  </si>
  <si>
    <t>Asset 13887</t>
  </si>
  <si>
    <t>Asset 14121</t>
  </si>
  <si>
    <t>Asset 14141</t>
  </si>
  <si>
    <t>Asset 16930</t>
  </si>
  <si>
    <t>Asset 17987</t>
  </si>
  <si>
    <t>Asset 19821</t>
  </si>
  <si>
    <t>Asset 20581</t>
  </si>
  <si>
    <t>Asset 23572</t>
  </si>
  <si>
    <t>Asset 24635</t>
  </si>
  <si>
    <t>Asset 24660</t>
  </si>
  <si>
    <t>Asset 27109</t>
  </si>
  <si>
    <t>Asset 27776</t>
  </si>
  <si>
    <t>Asset 29917</t>
  </si>
  <si>
    <t>BG</t>
  </si>
  <si>
    <t>FI</t>
  </si>
  <si>
    <t>FR</t>
  </si>
  <si>
    <t>GB</t>
  </si>
  <si>
    <t>IM</t>
  </si>
  <si>
    <t>JP</t>
  </si>
  <si>
    <t>LK</t>
  </si>
  <si>
    <t>NL</t>
  </si>
  <si>
    <t>PG</t>
  </si>
  <si>
    <t>SG</t>
  </si>
  <si>
    <t>SO</t>
  </si>
  <si>
    <t>UZ</t>
  </si>
  <si>
    <t>EUR</t>
  </si>
  <si>
    <t>CAD</t>
  </si>
  <si>
    <t>GBP</t>
  </si>
  <si>
    <t>JPY</t>
  </si>
  <si>
    <t>LKR</t>
  </si>
  <si>
    <t>MAD</t>
  </si>
  <si>
    <t>PGK</t>
  </si>
  <si>
    <t>SGD</t>
  </si>
  <si>
    <t>UZS</t>
  </si>
  <si>
    <t>Area Range</t>
  </si>
  <si>
    <t>Number of Buildings Range</t>
  </si>
  <si>
    <t>Square Footage Range</t>
  </si>
  <si>
    <t>Number of Stories Range</t>
  </si>
  <si>
    <t>Year Built Range</t>
  </si>
  <si>
    <t>Year Upgrade Range</t>
  </si>
  <si>
    <t>Distance to Coast Range</t>
  </si>
  <si>
    <t>BGN</t>
  </si>
  <si>
    <t>SOS</t>
  </si>
  <si>
    <t>AZN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</si>
</sst>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mm/dd/yyyy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12" xfId="0" applyBorder="1"/>
    <xf numFmtId="0" fontId="0" fillId="0" borderId="11" xfId="0" applyBorder="1"/>
    <xf numFmtId="0" fontId="0" fillId="0" borderId="9" xfId="0" applyBorder="1"/>
    <xf numFmtId="14" fontId="0" fillId="0" borderId="11" xfId="0" applyNumberFormat="1" applyBorder="1"/>
    <xf numFmtId="0" fontId="0" fillId="0" borderId="12" xfId="0" applyFill="1" applyBorder="1"/>
    <xf numFmtId="3" fontId="0" fillId="0" borderId="12" xfId="0" applyNumberFormat="1" applyFill="1" applyBorder="1"/>
    <xf numFmtId="3" fontId="0" fillId="0" borderId="9" xfId="0" applyNumberFormat="1" applyFill="1" applyBorder="1"/>
    <xf numFmtId="164" fontId="0" fillId="0" borderId="11" xfId="1" applyNumberFormat="1" applyFont="1" applyBorder="1"/>
    <xf numFmtId="14" fontId="0" fillId="0" borderId="12" xfId="0" applyNumberFormat="1" applyBorder="1"/>
    <xf numFmtId="164" fontId="0" fillId="0" borderId="12" xfId="1" applyNumberFormat="1" applyFont="1" applyBorder="1"/>
    <xf numFmtId="0" fontId="1" fillId="0" borderId="10" xfId="0" applyFont="1" applyBorder="1" applyAlignment="1"/>
    <xf numFmtId="166" fontId="0" fillId="0" borderId="0" xfId="0" applyNumberFormat="1" applyFill="1" applyBorder="1"/>
    <xf numFmtId="166" fontId="0" fillId="0" borderId="0" xfId="0" applyNumberFormat="1" applyBorder="1"/>
    <xf numFmtId="1" fontId="0" fillId="0" borderId="0" xfId="0" applyNumberFormat="1" applyFill="1" applyBorder="1"/>
    <xf numFmtId="165" fontId="0" fillId="0" borderId="0" xfId="0" applyNumberFormat="1"/>
    <xf numFmtId="166" fontId="0" fillId="0" borderId="0" xfId="0" applyNumberFormat="1"/>
    <xf numFmtId="1" fontId="1" fillId="0" borderId="12" xfId="0" applyNumberFormat="1" applyFont="1" applyBorder="1" applyAlignment="1"/>
    <xf numFmtId="1" fontId="0" fillId="0" borderId="12" xfId="0" applyNumberFormat="1" applyBorder="1"/>
    <xf numFmtId="1" fontId="0" fillId="0" borderId="0" xfId="0" applyNumberFormat="1"/>
    <xf numFmtId="1" fontId="0" fillId="0" borderId="0" xfId="0" applyNumberFormat="1" applyBorder="1"/>
    <xf numFmtId="0" fontId="0" fillId="0" borderId="0" xfId="0" applyFill="1"/>
    <xf numFmtId="164" fontId="0" fillId="0" borderId="0" xfId="1" applyNumberFormat="1" applyFont="1" applyBorder="1"/>
    <xf numFmtId="165" fontId="0" fillId="0" borderId="12" xfId="0" applyNumberFormat="1" applyBorder="1"/>
    <xf numFmtId="165" fontId="0" fillId="0" borderId="0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4"/>
  <sheetViews>
    <sheetView tabSelected="1" topLeftCell="AQ3" workbookViewId="0">
      <pane ySplit="2" topLeftCell="A25" activePane="bottomLeft" state="frozen"/>
      <selection activeCell="T3" sqref="T3"/>
      <selection pane="bottomLeft" activeCell="AQ35" sqref="A35:XFD15138"/>
    </sheetView>
  </sheetViews>
  <sheetFormatPr defaultRowHeight="15" x14ac:dyDescent="0.25"/>
  <cols>
    <col min="1" max="1" width="28.85546875" bestFit="1" customWidth="1"/>
    <col min="2" max="2" width="17.28515625" bestFit="1" customWidth="1"/>
    <col min="3" max="3" width="10.5703125" bestFit="1" customWidth="1"/>
    <col min="4" max="4" width="24.140625" bestFit="1" customWidth="1"/>
    <col min="5" max="5" width="13.7109375" bestFit="1" customWidth="1"/>
    <col min="6" max="7" width="20.140625" bestFit="1" customWidth="1"/>
    <col min="8" max="8" width="21.42578125" bestFit="1" customWidth="1"/>
    <col min="9" max="9" width="22.85546875" bestFit="1" customWidth="1"/>
    <col min="10" max="10" width="14.140625" bestFit="1" customWidth="1"/>
    <col min="11" max="11" width="10.5703125" bestFit="1" customWidth="1"/>
    <col min="12" max="12" width="12.28515625" bestFit="1" customWidth="1"/>
    <col min="13" max="13" width="26" bestFit="1" customWidth="1"/>
    <col min="14" max="14" width="13.140625" bestFit="1" customWidth="1"/>
    <col min="15" max="15" width="12.28515625" bestFit="1" customWidth="1"/>
    <col min="16" max="16" width="10" bestFit="1" customWidth="1"/>
    <col min="17" max="17" width="10.7109375" bestFit="1" customWidth="1"/>
    <col min="18" max="18" width="18.140625" bestFit="1" customWidth="1"/>
    <col min="19" max="19" width="14.28515625" bestFit="1" customWidth="1"/>
    <col min="20" max="20" width="19.5703125" bestFit="1" customWidth="1"/>
    <col min="21" max="21" width="22.28515625" style="23" bestFit="1" customWidth="1"/>
    <col min="22" max="22" width="14.85546875" bestFit="1" customWidth="1"/>
    <col min="23" max="23" width="15.7109375" bestFit="1" customWidth="1"/>
    <col min="24" max="24" width="21.5703125" bestFit="1" customWidth="1"/>
    <col min="25" max="25" width="14.7109375" bestFit="1" customWidth="1"/>
    <col min="26" max="26" width="12.42578125" bestFit="1" customWidth="1"/>
    <col min="27" max="27" width="22.85546875" bestFit="1" customWidth="1"/>
    <col min="28" max="28" width="30.42578125" bestFit="1" customWidth="1"/>
    <col min="29" max="29" width="19.140625" bestFit="1" customWidth="1"/>
    <col min="30" max="30" width="26.140625" bestFit="1" customWidth="1"/>
    <col min="31" max="31" width="36.7109375" bestFit="1" customWidth="1"/>
    <col min="32" max="32" width="10.140625" bestFit="1" customWidth="1"/>
    <col min="33" max="33" width="7" bestFit="1" customWidth="1"/>
    <col min="34" max="34" width="11" bestFit="1" customWidth="1"/>
    <col min="35" max="35" width="20.85546875" bestFit="1" customWidth="1"/>
    <col min="36" max="36" width="20.85546875" customWidth="1"/>
    <col min="37" max="37" width="18.140625" bestFit="1" customWidth="1"/>
    <col min="38" max="38" width="15.5703125" bestFit="1" customWidth="1"/>
    <col min="39" max="39" width="37.5703125" bestFit="1" customWidth="1"/>
    <col min="40" max="40" width="20" bestFit="1" customWidth="1"/>
    <col min="41" max="41" width="17.28515625" bestFit="1" customWidth="1"/>
    <col min="42" max="42" width="46.85546875" bestFit="1" customWidth="1"/>
    <col min="43" max="43" width="14.85546875" bestFit="1" customWidth="1"/>
    <col min="44" max="44" width="14.85546875" customWidth="1"/>
    <col min="45" max="45" width="17.28515625" bestFit="1" customWidth="1"/>
    <col min="46" max="46" width="17.28515625" customWidth="1"/>
    <col min="47" max="47" width="21.42578125" bestFit="1" customWidth="1"/>
    <col min="48" max="48" width="21.85546875" bestFit="1" customWidth="1"/>
    <col min="49" max="49" width="11.85546875" bestFit="1" customWidth="1"/>
    <col min="50" max="50" width="10.7109375" style="19" bestFit="1" customWidth="1"/>
    <col min="51" max="51" width="10.7109375" customWidth="1"/>
    <col min="52" max="52" width="12.7109375" style="19" bestFit="1" customWidth="1"/>
    <col min="53" max="53" width="12.7109375" customWidth="1"/>
    <col min="54" max="54" width="20.140625" bestFit="1" customWidth="1"/>
    <col min="55" max="55" width="15" bestFit="1" customWidth="1"/>
    <col min="56" max="56" width="18.7109375" bestFit="1" customWidth="1"/>
    <col min="57" max="57" width="27.85546875" bestFit="1" customWidth="1"/>
    <col min="58" max="58" width="24.7109375" customWidth="1"/>
    <col min="59" max="59" width="19.28515625" bestFit="1" customWidth="1"/>
    <col min="60" max="60" width="18" bestFit="1" customWidth="1"/>
    <col min="61" max="61" width="24" customWidth="1"/>
    <col min="62" max="62" width="21.7109375" customWidth="1"/>
    <col min="63" max="63" width="19.28515625" customWidth="1"/>
    <col min="64" max="64" width="20.5703125" customWidth="1"/>
    <col min="65" max="65" width="25" customWidth="1"/>
    <col min="66" max="66" width="23.28515625" customWidth="1"/>
    <col min="67" max="67" width="25.140625" bestFit="1" customWidth="1"/>
    <col min="68" max="68" width="22.140625" bestFit="1" customWidth="1"/>
    <col min="69" max="69" width="24.42578125" bestFit="1" customWidth="1"/>
    <col min="70" max="70" width="16.5703125" bestFit="1" customWidth="1"/>
    <col min="71" max="71" width="20.85546875" bestFit="1" customWidth="1"/>
    <col min="72" max="72" width="20.85546875" customWidth="1"/>
    <col min="73" max="73" width="9.28515625" bestFit="1" customWidth="1"/>
    <col min="74" max="74" width="13.5703125" bestFit="1" customWidth="1"/>
    <col min="75" max="75" width="14.42578125" bestFit="1" customWidth="1"/>
    <col min="76" max="76" width="17" bestFit="1" customWidth="1"/>
    <col min="77" max="77" width="9" bestFit="1" customWidth="1"/>
    <col min="78" max="78" width="10.85546875" bestFit="1" customWidth="1"/>
    <col min="79" max="79" width="14.5703125" bestFit="1" customWidth="1"/>
    <col min="80" max="80" width="12" bestFit="1" customWidth="1"/>
    <col min="81" max="81" width="14.85546875" bestFit="1" customWidth="1"/>
  </cols>
  <sheetData>
    <row r="1" spans="1:81" ht="15.75" thickBot="1" x14ac:dyDescent="0.3">
      <c r="A1" s="29" t="s">
        <v>4</v>
      </c>
      <c r="B1" s="30"/>
      <c r="C1" s="30"/>
      <c r="D1" s="30"/>
      <c r="E1" s="30"/>
      <c r="F1" s="30"/>
      <c r="G1" s="30"/>
      <c r="H1" s="31"/>
      <c r="I1" s="38" t="s">
        <v>41</v>
      </c>
      <c r="J1" s="39"/>
      <c r="K1" s="39"/>
      <c r="L1" s="39"/>
      <c r="M1" s="39"/>
      <c r="N1" s="39"/>
      <c r="O1" s="39"/>
      <c r="P1" s="39"/>
      <c r="Q1" s="40"/>
      <c r="R1" s="47" t="s">
        <v>76</v>
      </c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9"/>
      <c r="AG1" s="29" t="s">
        <v>79</v>
      </c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1"/>
      <c r="BL1" s="29" t="s">
        <v>42</v>
      </c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1"/>
    </row>
    <row r="2" spans="1:81" ht="15.75" thickBot="1" x14ac:dyDescent="0.3">
      <c r="A2" s="32"/>
      <c r="B2" s="33"/>
      <c r="C2" s="33"/>
      <c r="D2" s="33"/>
      <c r="E2" s="33"/>
      <c r="F2" s="33"/>
      <c r="G2" s="33"/>
      <c r="H2" s="34"/>
      <c r="I2" s="41"/>
      <c r="J2" s="42"/>
      <c r="K2" s="42"/>
      <c r="L2" s="42"/>
      <c r="M2" s="42"/>
      <c r="N2" s="42"/>
      <c r="O2" s="42"/>
      <c r="P2" s="42"/>
      <c r="Q2" s="43"/>
      <c r="R2" s="38" t="s">
        <v>77</v>
      </c>
      <c r="S2" s="39"/>
      <c r="T2" s="39"/>
      <c r="U2" s="47" t="s">
        <v>11</v>
      </c>
      <c r="V2" s="48"/>
      <c r="W2" s="48"/>
      <c r="X2" s="48"/>
      <c r="Y2" s="48"/>
      <c r="Z2" s="48"/>
      <c r="AA2" s="48"/>
      <c r="AB2" s="49"/>
      <c r="AC2" s="50" t="s">
        <v>46</v>
      </c>
      <c r="AD2" s="51"/>
      <c r="AE2" s="52"/>
      <c r="AF2" t="s">
        <v>10</v>
      </c>
      <c r="AG2" s="32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33"/>
      <c r="BA2" s="33"/>
      <c r="BB2" s="33"/>
      <c r="BC2" s="33"/>
      <c r="BD2" s="33"/>
      <c r="BE2" s="33"/>
      <c r="BF2" s="33"/>
      <c r="BG2" s="33"/>
      <c r="BH2" s="33"/>
      <c r="BI2" s="33"/>
      <c r="BJ2" s="33"/>
      <c r="BK2" s="34"/>
      <c r="BL2" s="32"/>
      <c r="BM2" s="33"/>
      <c r="BN2" s="33"/>
      <c r="BO2" s="33"/>
      <c r="BP2" s="33"/>
      <c r="BQ2" s="33"/>
      <c r="BR2" s="33"/>
      <c r="BS2" s="33"/>
      <c r="BT2" s="33"/>
      <c r="BU2" s="33"/>
      <c r="BV2" s="33"/>
      <c r="BW2" s="33"/>
      <c r="BX2" s="33"/>
      <c r="BY2" s="33"/>
      <c r="BZ2" s="33"/>
      <c r="CA2" s="33"/>
      <c r="CB2" s="33"/>
      <c r="CC2" s="34"/>
    </row>
    <row r="3" spans="1:81" ht="15.75" thickBot="1" x14ac:dyDescent="0.3">
      <c r="A3" s="35"/>
      <c r="B3" s="36"/>
      <c r="C3" s="36"/>
      <c r="D3" s="36"/>
      <c r="E3" s="36"/>
      <c r="F3" s="36"/>
      <c r="G3" s="36"/>
      <c r="H3" s="37"/>
      <c r="I3" s="44"/>
      <c r="J3" s="45"/>
      <c r="K3" s="45"/>
      <c r="L3" s="45"/>
      <c r="M3" s="45"/>
      <c r="N3" s="45"/>
      <c r="O3" s="45"/>
      <c r="P3" s="45"/>
      <c r="Q3" s="46"/>
      <c r="R3" s="44"/>
      <c r="S3" s="45"/>
      <c r="T3" s="45"/>
      <c r="U3" s="21"/>
      <c r="V3" s="53" t="s">
        <v>3</v>
      </c>
      <c r="W3" s="54"/>
      <c r="X3" s="55"/>
      <c r="Y3" s="53" t="s">
        <v>5</v>
      </c>
      <c r="Z3" s="54"/>
      <c r="AA3" s="54"/>
      <c r="AB3" s="54"/>
      <c r="AC3" s="54" t="s">
        <v>46</v>
      </c>
      <c r="AD3" s="54"/>
      <c r="AE3" s="54"/>
      <c r="AF3" s="15" t="s">
        <v>10</v>
      </c>
      <c r="AG3" s="35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7"/>
      <c r="BL3" s="35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7"/>
    </row>
    <row r="4" spans="1:81" ht="15.75" thickBot="1" x14ac:dyDescent="0.3">
      <c r="A4" s="6" t="s">
        <v>14</v>
      </c>
      <c r="B4" s="5" t="s">
        <v>49</v>
      </c>
      <c r="C4" s="5" t="s">
        <v>15</v>
      </c>
      <c r="D4" s="5" t="s">
        <v>45</v>
      </c>
      <c r="E4" s="5" t="s">
        <v>16</v>
      </c>
      <c r="F4" s="5" t="s">
        <v>17</v>
      </c>
      <c r="G4" s="5" t="s">
        <v>50</v>
      </c>
      <c r="H4" s="7" t="s">
        <v>0</v>
      </c>
      <c r="I4" s="8" t="s">
        <v>6</v>
      </c>
      <c r="J4" s="5" t="s">
        <v>7</v>
      </c>
      <c r="K4" s="9" t="s">
        <v>51</v>
      </c>
      <c r="L4" s="5" t="s">
        <v>52</v>
      </c>
      <c r="M4" s="5" t="s">
        <v>19</v>
      </c>
      <c r="N4" s="5" t="s">
        <v>20</v>
      </c>
      <c r="O4" s="5" t="s">
        <v>48</v>
      </c>
      <c r="P4" s="5" t="s">
        <v>12</v>
      </c>
      <c r="Q4" s="7" t="s">
        <v>13</v>
      </c>
      <c r="R4" s="6" t="s">
        <v>53</v>
      </c>
      <c r="S4" s="5" t="s">
        <v>18</v>
      </c>
      <c r="T4" s="5" t="s">
        <v>54</v>
      </c>
      <c r="U4" s="22" t="s">
        <v>55</v>
      </c>
      <c r="V4" s="5" t="s">
        <v>56</v>
      </c>
      <c r="W4" s="5" t="s">
        <v>57</v>
      </c>
      <c r="X4" s="10" t="s">
        <v>58</v>
      </c>
      <c r="Y4" s="10" t="s">
        <v>59</v>
      </c>
      <c r="Z4" s="10" t="s">
        <v>60</v>
      </c>
      <c r="AA4" s="10" t="s">
        <v>61</v>
      </c>
      <c r="AB4" s="10" t="s">
        <v>62</v>
      </c>
      <c r="AC4" s="10" t="s">
        <v>63</v>
      </c>
      <c r="AD4" s="10" t="s">
        <v>64</v>
      </c>
      <c r="AE4" s="10" t="s">
        <v>65</v>
      </c>
      <c r="AF4" s="11" t="s">
        <v>66</v>
      </c>
      <c r="AG4" s="12" t="s">
        <v>47</v>
      </c>
      <c r="AH4" s="25" t="s">
        <v>200</v>
      </c>
      <c r="AI4" s="14" t="s">
        <v>88</v>
      </c>
      <c r="AJ4" s="25" t="s">
        <v>201</v>
      </c>
      <c r="AK4" s="5" t="s">
        <v>21</v>
      </c>
      <c r="AL4" s="5" t="s">
        <v>22</v>
      </c>
      <c r="AM4" s="5" t="s">
        <v>67</v>
      </c>
      <c r="AN4" s="5" t="s">
        <v>23</v>
      </c>
      <c r="AO4" s="5" t="s">
        <v>68</v>
      </c>
      <c r="AP4" s="5" t="s">
        <v>69</v>
      </c>
      <c r="AQ4" s="5" t="s">
        <v>24</v>
      </c>
      <c r="AR4" s="25" t="s">
        <v>202</v>
      </c>
      <c r="AS4" s="5" t="s">
        <v>89</v>
      </c>
      <c r="AT4" s="25" t="s">
        <v>203</v>
      </c>
      <c r="AU4" s="5" t="s">
        <v>25</v>
      </c>
      <c r="AV4" s="5" t="s">
        <v>26</v>
      </c>
      <c r="AW4" s="5" t="s">
        <v>27</v>
      </c>
      <c r="AX4" s="27" t="s">
        <v>70</v>
      </c>
      <c r="AY4" s="25" t="s">
        <v>204</v>
      </c>
      <c r="AZ4" s="27" t="s">
        <v>71</v>
      </c>
      <c r="BA4" s="25" t="s">
        <v>205</v>
      </c>
      <c r="BB4" s="13" t="s">
        <v>72</v>
      </c>
      <c r="BC4" s="5" t="s">
        <v>73</v>
      </c>
      <c r="BD4" s="5" t="s">
        <v>80</v>
      </c>
      <c r="BE4" s="5" t="s">
        <v>81</v>
      </c>
      <c r="BF4" s="5" t="s">
        <v>82</v>
      </c>
      <c r="BG4" s="5" t="s">
        <v>83</v>
      </c>
      <c r="BH4" s="5" t="s">
        <v>130</v>
      </c>
      <c r="BI4" s="5" t="s">
        <v>86</v>
      </c>
      <c r="BJ4" s="5" t="s">
        <v>84</v>
      </c>
      <c r="BK4" s="7" t="s">
        <v>28</v>
      </c>
      <c r="BL4" s="6" t="s">
        <v>85</v>
      </c>
      <c r="BM4" s="5" t="s">
        <v>43</v>
      </c>
      <c r="BN4" s="5" t="s">
        <v>44</v>
      </c>
      <c r="BO4" s="5" t="s">
        <v>90</v>
      </c>
      <c r="BP4" s="5" t="s">
        <v>87</v>
      </c>
      <c r="BQ4" s="5" t="s">
        <v>29</v>
      </c>
      <c r="BR4" s="5" t="s">
        <v>30</v>
      </c>
      <c r="BS4" s="5" t="s">
        <v>31</v>
      </c>
      <c r="BT4" s="25" t="s">
        <v>206</v>
      </c>
      <c r="BU4" s="5" t="s">
        <v>32</v>
      </c>
      <c r="BV4" s="5" t="s">
        <v>33</v>
      </c>
      <c r="BW4" s="5" t="s">
        <v>34</v>
      </c>
      <c r="BX4" s="9" t="s">
        <v>35</v>
      </c>
      <c r="BY4" s="9" t="s">
        <v>36</v>
      </c>
      <c r="BZ4" s="5" t="s">
        <v>37</v>
      </c>
      <c r="CA4" s="5" t="s">
        <v>38</v>
      </c>
      <c r="CB4" s="5" t="s">
        <v>39</v>
      </c>
      <c r="CC4" s="7" t="s">
        <v>40</v>
      </c>
    </row>
    <row r="5" spans="1:81" x14ac:dyDescent="0.25">
      <c r="A5" s="1" t="s">
        <v>161</v>
      </c>
      <c r="B5" t="s">
        <v>74</v>
      </c>
      <c r="C5" s="1" t="s">
        <v>2</v>
      </c>
      <c r="D5" s="4" t="s">
        <v>9</v>
      </c>
      <c r="E5" s="3">
        <v>511</v>
      </c>
      <c r="F5" s="1">
        <v>0</v>
      </c>
      <c r="G5" s="1">
        <v>123</v>
      </c>
      <c r="H5" s="3" t="s">
        <v>117</v>
      </c>
      <c r="K5" t="s">
        <v>96</v>
      </c>
      <c r="L5" t="s">
        <v>106</v>
      </c>
      <c r="M5" t="s">
        <v>106</v>
      </c>
      <c r="N5">
        <v>90011</v>
      </c>
      <c r="O5" s="1" t="s">
        <v>8</v>
      </c>
      <c r="P5">
        <v>33.989263999999999</v>
      </c>
      <c r="Q5">
        <v>-118.250056</v>
      </c>
      <c r="R5" s="2" t="s">
        <v>1</v>
      </c>
      <c r="S5" s="19">
        <v>40544</v>
      </c>
      <c r="T5" s="1" t="s">
        <v>75</v>
      </c>
      <c r="V5" s="24">
        <v>3563595</v>
      </c>
      <c r="Y5">
        <v>1817433.45</v>
      </c>
      <c r="AD5">
        <v>2993419.8000000003</v>
      </c>
      <c r="AG5" s="2">
        <v>103892</v>
      </c>
      <c r="AH5" s="1">
        <v>5</v>
      </c>
      <c r="AI5">
        <v>2</v>
      </c>
      <c r="AJ5">
        <v>2</v>
      </c>
      <c r="AK5" t="s">
        <v>159</v>
      </c>
      <c r="AL5">
        <v>4</v>
      </c>
      <c r="AN5" t="s">
        <v>131</v>
      </c>
      <c r="AO5">
        <v>1</v>
      </c>
      <c r="AQ5" s="2">
        <v>103892</v>
      </c>
      <c r="AR5" s="1">
        <v>5</v>
      </c>
      <c r="AS5">
        <v>21</v>
      </c>
      <c r="AT5">
        <v>4</v>
      </c>
      <c r="AU5">
        <v>1</v>
      </c>
      <c r="AV5">
        <v>21</v>
      </c>
      <c r="AW5">
        <v>9</v>
      </c>
      <c r="AX5" s="19" t="s">
        <v>145</v>
      </c>
      <c r="AY5">
        <v>3</v>
      </c>
      <c r="AZ5" s="28" t="s">
        <v>138</v>
      </c>
      <c r="BB5" s="1" t="s">
        <v>138</v>
      </c>
      <c r="BC5" s="1">
        <v>1</v>
      </c>
      <c r="BD5" s="1">
        <v>3</v>
      </c>
      <c r="BE5">
        <v>2</v>
      </c>
      <c r="BF5">
        <v>1</v>
      </c>
      <c r="BG5">
        <f>IF(BE5&lt;=3,BE5,BF5)</f>
        <v>2</v>
      </c>
      <c r="BL5" s="4">
        <v>1</v>
      </c>
      <c r="BM5">
        <v>33.989263999999999</v>
      </c>
      <c r="BN5">
        <v>-118.250056</v>
      </c>
      <c r="BO5" s="1">
        <v>1</v>
      </c>
      <c r="BP5" t="s">
        <v>116</v>
      </c>
      <c r="BQ5">
        <v>1</v>
      </c>
      <c r="BR5" s="16">
        <v>79</v>
      </c>
      <c r="BS5" s="1" t="s">
        <v>160</v>
      </c>
      <c r="BT5" s="1">
        <v>4</v>
      </c>
      <c r="BU5" s="17">
        <v>0.2418462616009307</v>
      </c>
      <c r="BV5" s="1" t="s">
        <v>160</v>
      </c>
      <c r="BW5" s="18">
        <v>3</v>
      </c>
      <c r="BX5" s="18">
        <v>1</v>
      </c>
      <c r="BY5" s="18">
        <v>3</v>
      </c>
      <c r="BZ5" s="18">
        <v>3</v>
      </c>
      <c r="CA5" s="18">
        <v>3</v>
      </c>
      <c r="CB5" s="18">
        <v>1</v>
      </c>
      <c r="CC5" s="18">
        <v>2</v>
      </c>
    </row>
    <row r="6" spans="1:81" x14ac:dyDescent="0.25">
      <c r="A6" s="1" t="s">
        <v>161</v>
      </c>
      <c r="B6" t="s">
        <v>74</v>
      </c>
      <c r="C6" s="1" t="s">
        <v>2</v>
      </c>
      <c r="D6" s="4" t="s">
        <v>9</v>
      </c>
      <c r="E6" s="3">
        <v>14141</v>
      </c>
      <c r="F6" s="1">
        <v>0</v>
      </c>
      <c r="G6" s="1">
        <v>123</v>
      </c>
      <c r="H6" s="3" t="s">
        <v>168</v>
      </c>
      <c r="O6" t="s">
        <v>182</v>
      </c>
      <c r="P6">
        <v>51.54</v>
      </c>
      <c r="Q6">
        <v>-3.59</v>
      </c>
      <c r="R6" s="2" t="s">
        <v>193</v>
      </c>
      <c r="S6" s="19">
        <v>40544</v>
      </c>
      <c r="T6" s="1" t="s">
        <v>75</v>
      </c>
      <c r="V6" s="24">
        <v>2959554.375</v>
      </c>
      <c r="Y6">
        <v>1523220.1875</v>
      </c>
      <c r="AD6">
        <v>2367643.5</v>
      </c>
      <c r="AG6" s="2">
        <v>1054</v>
      </c>
      <c r="AH6" s="1">
        <v>1</v>
      </c>
      <c r="AI6">
        <v>34</v>
      </c>
      <c r="AJ6">
        <v>5</v>
      </c>
      <c r="AK6" t="s">
        <v>159</v>
      </c>
      <c r="AL6">
        <v>6</v>
      </c>
      <c r="AN6" t="s">
        <v>131</v>
      </c>
      <c r="AO6">
        <v>3</v>
      </c>
      <c r="AQ6" s="2">
        <v>1054</v>
      </c>
      <c r="AR6" s="1">
        <v>1</v>
      </c>
      <c r="AS6">
        <v>22</v>
      </c>
      <c r="AT6">
        <v>4</v>
      </c>
      <c r="AU6">
        <v>-2</v>
      </c>
      <c r="AV6">
        <v>22</v>
      </c>
      <c r="AW6">
        <v>12</v>
      </c>
      <c r="AX6" s="19" t="s">
        <v>150</v>
      </c>
      <c r="AY6">
        <v>1</v>
      </c>
      <c r="AZ6" s="28" t="s">
        <v>135</v>
      </c>
      <c r="BA6">
        <v>2</v>
      </c>
      <c r="BB6" s="1" t="s">
        <v>138</v>
      </c>
      <c r="BC6">
        <v>3</v>
      </c>
      <c r="BD6">
        <v>1</v>
      </c>
      <c r="BE6">
        <v>3</v>
      </c>
      <c r="BF6">
        <v>0</v>
      </c>
      <c r="BG6">
        <v>2</v>
      </c>
      <c r="BL6" s="4">
        <v>1</v>
      </c>
      <c r="BO6">
        <v>1</v>
      </c>
      <c r="BP6" t="s">
        <v>116</v>
      </c>
      <c r="BQ6">
        <v>1</v>
      </c>
      <c r="BR6">
        <v>39</v>
      </c>
      <c r="BS6" s="1" t="s">
        <v>160</v>
      </c>
      <c r="BT6" s="1">
        <v>3</v>
      </c>
      <c r="BU6" s="20">
        <v>0.77562861715874898</v>
      </c>
      <c r="BV6" s="1" t="s">
        <v>160</v>
      </c>
      <c r="BW6">
        <v>1</v>
      </c>
      <c r="BX6">
        <v>1</v>
      </c>
      <c r="BY6">
        <v>2</v>
      </c>
      <c r="BZ6">
        <v>2</v>
      </c>
      <c r="CA6">
        <v>2</v>
      </c>
    </row>
    <row r="7" spans="1:81" x14ac:dyDescent="0.25">
      <c r="A7" s="1" t="s">
        <v>161</v>
      </c>
      <c r="B7" t="s">
        <v>74</v>
      </c>
      <c r="C7" s="1" t="s">
        <v>2</v>
      </c>
      <c r="D7" s="4" t="s">
        <v>9</v>
      </c>
      <c r="E7" s="3">
        <v>9834</v>
      </c>
      <c r="F7" s="1">
        <v>0</v>
      </c>
      <c r="G7" s="1">
        <v>123</v>
      </c>
      <c r="H7" s="3" t="s">
        <v>164</v>
      </c>
      <c r="O7" t="s">
        <v>96</v>
      </c>
      <c r="P7">
        <v>48.53</v>
      </c>
      <c r="Q7">
        <v>-123.55</v>
      </c>
      <c r="R7" s="2" t="s">
        <v>192</v>
      </c>
      <c r="S7" s="19">
        <v>40544</v>
      </c>
      <c r="T7" s="1" t="s">
        <v>75</v>
      </c>
      <c r="V7" s="24">
        <v>4428821.7750000004</v>
      </c>
      <c r="Y7">
        <v>943944.19200000004</v>
      </c>
      <c r="AD7">
        <v>1311443.2980000002</v>
      </c>
      <c r="AG7" s="2">
        <v>9020</v>
      </c>
      <c r="AH7" s="1">
        <v>2</v>
      </c>
      <c r="AI7">
        <v>12</v>
      </c>
      <c r="AJ7">
        <v>4</v>
      </c>
      <c r="AK7" t="s">
        <v>159</v>
      </c>
      <c r="AL7">
        <v>3</v>
      </c>
      <c r="AN7" t="s">
        <v>131</v>
      </c>
      <c r="AO7">
        <v>6</v>
      </c>
      <c r="AQ7" s="2">
        <v>9020</v>
      </c>
      <c r="AR7" s="1">
        <v>2</v>
      </c>
      <c r="AS7">
        <v>38</v>
      </c>
      <c r="AT7">
        <v>4</v>
      </c>
      <c r="AU7">
        <v>1</v>
      </c>
      <c r="AV7">
        <v>38</v>
      </c>
      <c r="AW7">
        <v>10</v>
      </c>
      <c r="AX7" s="19" t="s">
        <v>132</v>
      </c>
      <c r="AY7">
        <v>1</v>
      </c>
      <c r="AZ7" s="28" t="s">
        <v>151</v>
      </c>
      <c r="BA7">
        <v>2</v>
      </c>
      <c r="BB7" s="1" t="s">
        <v>138</v>
      </c>
      <c r="BC7">
        <v>2</v>
      </c>
      <c r="BD7">
        <v>1</v>
      </c>
      <c r="BE7">
        <v>0</v>
      </c>
      <c r="BF7">
        <v>0</v>
      </c>
      <c r="BG7">
        <v>0</v>
      </c>
      <c r="BL7" s="4">
        <v>1</v>
      </c>
      <c r="BO7">
        <v>2</v>
      </c>
      <c r="BP7" t="s">
        <v>116</v>
      </c>
      <c r="BQ7">
        <v>1</v>
      </c>
      <c r="BR7">
        <v>77</v>
      </c>
      <c r="BS7" s="1" t="s">
        <v>160</v>
      </c>
      <c r="BT7" s="1">
        <v>4</v>
      </c>
      <c r="BU7" s="20">
        <v>0.53137069687380001</v>
      </c>
      <c r="BV7" s="1" t="s">
        <v>160</v>
      </c>
      <c r="BW7">
        <v>1</v>
      </c>
      <c r="BX7">
        <v>2</v>
      </c>
      <c r="BY7">
        <v>3</v>
      </c>
      <c r="BZ7">
        <v>1</v>
      </c>
      <c r="CA7">
        <v>3</v>
      </c>
    </row>
    <row r="8" spans="1:81" x14ac:dyDescent="0.25">
      <c r="A8" s="1" t="s">
        <v>161</v>
      </c>
      <c r="B8" t="s">
        <v>74</v>
      </c>
      <c r="C8" s="1" t="s">
        <v>2</v>
      </c>
      <c r="D8" s="4" t="s">
        <v>9</v>
      </c>
      <c r="E8" s="3">
        <v>13887</v>
      </c>
      <c r="F8" s="1">
        <v>0</v>
      </c>
      <c r="G8" s="1">
        <v>123</v>
      </c>
      <c r="H8" s="3" t="s">
        <v>166</v>
      </c>
      <c r="O8" t="s">
        <v>181</v>
      </c>
      <c r="P8">
        <v>46</v>
      </c>
      <c r="Q8">
        <v>5.36</v>
      </c>
      <c r="R8" s="2" t="s">
        <v>191</v>
      </c>
      <c r="S8" s="19">
        <v>40544</v>
      </c>
      <c r="T8" s="1" t="s">
        <v>75</v>
      </c>
      <c r="V8" s="24">
        <v>1506174.75</v>
      </c>
      <c r="Y8">
        <v>818020.24199999997</v>
      </c>
      <c r="AD8">
        <v>1507848.2775000001</v>
      </c>
      <c r="AG8" s="2">
        <v>7720</v>
      </c>
      <c r="AH8" s="1">
        <v>2</v>
      </c>
      <c r="AI8">
        <v>9</v>
      </c>
      <c r="AJ8">
        <v>3</v>
      </c>
      <c r="AK8" t="s">
        <v>159</v>
      </c>
      <c r="AL8">
        <v>1</v>
      </c>
      <c r="AN8" t="s">
        <v>131</v>
      </c>
      <c r="AO8">
        <v>1</v>
      </c>
      <c r="AQ8" s="2">
        <v>7720</v>
      </c>
      <c r="AR8" s="1">
        <v>2</v>
      </c>
      <c r="AS8">
        <v>17</v>
      </c>
      <c r="AT8">
        <v>3</v>
      </c>
      <c r="AU8">
        <v>-2</v>
      </c>
      <c r="AV8">
        <v>17</v>
      </c>
      <c r="AW8">
        <v>12</v>
      </c>
      <c r="AX8" s="19" t="s">
        <v>149</v>
      </c>
      <c r="AY8">
        <v>3</v>
      </c>
      <c r="AZ8" s="28" t="s">
        <v>138</v>
      </c>
      <c r="BB8" s="1" t="s">
        <v>138</v>
      </c>
      <c r="BC8">
        <v>3</v>
      </c>
      <c r="BD8">
        <v>3</v>
      </c>
      <c r="BE8">
        <v>3</v>
      </c>
      <c r="BF8">
        <v>1</v>
      </c>
      <c r="BG8">
        <v>2</v>
      </c>
      <c r="BL8" s="4">
        <v>1</v>
      </c>
      <c r="BO8">
        <v>3</v>
      </c>
      <c r="BP8" t="s">
        <v>116</v>
      </c>
      <c r="BQ8">
        <v>1</v>
      </c>
      <c r="BR8">
        <v>56</v>
      </c>
      <c r="BS8" s="1" t="s">
        <v>160</v>
      </c>
      <c r="BT8" s="1">
        <v>4</v>
      </c>
      <c r="BU8" s="20">
        <v>0.44074550993349604</v>
      </c>
      <c r="BV8" s="1" t="s">
        <v>160</v>
      </c>
      <c r="BW8">
        <v>3</v>
      </c>
      <c r="BX8">
        <v>3</v>
      </c>
      <c r="BY8">
        <v>2</v>
      </c>
      <c r="BZ8">
        <v>3</v>
      </c>
      <c r="CA8">
        <v>3</v>
      </c>
    </row>
    <row r="9" spans="1:81" x14ac:dyDescent="0.25">
      <c r="A9" s="1" t="s">
        <v>161</v>
      </c>
      <c r="B9" t="s">
        <v>74</v>
      </c>
      <c r="C9" s="1" t="s">
        <v>2</v>
      </c>
      <c r="D9" s="4" t="s">
        <v>9</v>
      </c>
      <c r="E9" s="3">
        <v>17987</v>
      </c>
      <c r="F9" s="1">
        <v>0</v>
      </c>
      <c r="G9" s="1">
        <v>123</v>
      </c>
      <c r="H9" s="3" t="s">
        <v>170</v>
      </c>
      <c r="O9" t="s">
        <v>184</v>
      </c>
      <c r="P9">
        <v>33.200000000000003</v>
      </c>
      <c r="Q9">
        <v>129.65</v>
      </c>
      <c r="R9" s="2" t="s">
        <v>194</v>
      </c>
      <c r="S9" s="19">
        <v>40544</v>
      </c>
      <c r="T9" s="1" t="s">
        <v>75</v>
      </c>
      <c r="V9" s="24">
        <v>1296000</v>
      </c>
      <c r="Y9">
        <v>1118340</v>
      </c>
      <c r="AD9">
        <v>963630</v>
      </c>
      <c r="AG9" s="2">
        <v>1017</v>
      </c>
      <c r="AH9" s="1">
        <v>1</v>
      </c>
      <c r="AI9">
        <v>22</v>
      </c>
      <c r="AJ9">
        <v>5</v>
      </c>
      <c r="AK9" t="s">
        <v>159</v>
      </c>
      <c r="AL9">
        <v>4</v>
      </c>
      <c r="AN9" t="s">
        <v>131</v>
      </c>
      <c r="AO9">
        <v>1</v>
      </c>
      <c r="AQ9" s="2">
        <v>1017</v>
      </c>
      <c r="AR9" s="1">
        <v>1</v>
      </c>
      <c r="AS9">
        <v>8</v>
      </c>
      <c r="AT9">
        <v>2</v>
      </c>
      <c r="AU9">
        <v>-2</v>
      </c>
      <c r="AV9">
        <v>8</v>
      </c>
      <c r="AW9">
        <v>9</v>
      </c>
      <c r="AX9" s="19" t="s">
        <v>137</v>
      </c>
      <c r="AY9">
        <v>3</v>
      </c>
      <c r="AZ9" s="28" t="s">
        <v>138</v>
      </c>
      <c r="BB9" s="1" t="s">
        <v>138</v>
      </c>
      <c r="BC9">
        <v>1</v>
      </c>
      <c r="BD9">
        <v>3</v>
      </c>
      <c r="BE9">
        <v>0</v>
      </c>
      <c r="BF9">
        <v>2</v>
      </c>
      <c r="BG9">
        <v>1</v>
      </c>
      <c r="BL9" s="4">
        <v>1</v>
      </c>
      <c r="BO9">
        <v>3</v>
      </c>
      <c r="BP9" t="s">
        <v>116</v>
      </c>
      <c r="BQ9">
        <v>1</v>
      </c>
      <c r="BR9">
        <v>106</v>
      </c>
      <c r="BS9" s="1" t="s">
        <v>160</v>
      </c>
      <c r="BT9" s="1">
        <v>5</v>
      </c>
      <c r="BU9" s="20">
        <v>0.25281073125243558</v>
      </c>
      <c r="BV9" s="1" t="s">
        <v>160</v>
      </c>
      <c r="BW9">
        <v>2</v>
      </c>
      <c r="BX9">
        <v>2</v>
      </c>
      <c r="BY9">
        <v>1</v>
      </c>
      <c r="BZ9">
        <v>1</v>
      </c>
      <c r="CA9">
        <v>2</v>
      </c>
    </row>
    <row r="10" spans="1:81" x14ac:dyDescent="0.25">
      <c r="A10" s="1" t="s">
        <v>161</v>
      </c>
      <c r="B10" t="s">
        <v>74</v>
      </c>
      <c r="C10" s="1" t="s">
        <v>2</v>
      </c>
      <c r="D10" s="4" t="s">
        <v>9</v>
      </c>
      <c r="E10" s="3">
        <v>5485</v>
      </c>
      <c r="F10" s="1">
        <v>0</v>
      </c>
      <c r="G10" s="1">
        <v>123</v>
      </c>
      <c r="H10" s="3" t="s">
        <v>127</v>
      </c>
      <c r="I10" s="4"/>
      <c r="J10" s="4"/>
      <c r="K10" t="s">
        <v>93</v>
      </c>
      <c r="L10" t="s">
        <v>102</v>
      </c>
      <c r="M10" t="s">
        <v>112</v>
      </c>
      <c r="N10">
        <v>75052</v>
      </c>
      <c r="O10" s="1" t="s">
        <v>8</v>
      </c>
      <c r="P10">
        <v>32.767268000000001</v>
      </c>
      <c r="Q10">
        <v>-96.777625999999998</v>
      </c>
      <c r="R10" s="2" t="s">
        <v>1</v>
      </c>
      <c r="S10" s="19">
        <v>40544</v>
      </c>
      <c r="T10" s="1" t="s">
        <v>75</v>
      </c>
      <c r="V10" s="1">
        <v>1296570</v>
      </c>
      <c r="Y10">
        <v>972427.5</v>
      </c>
      <c r="AD10">
        <v>998358.9</v>
      </c>
      <c r="AG10" s="2">
        <v>88996</v>
      </c>
      <c r="AH10" s="1">
        <v>5</v>
      </c>
      <c r="AI10">
        <v>4</v>
      </c>
      <c r="AJ10">
        <v>2</v>
      </c>
      <c r="AK10" t="s">
        <v>159</v>
      </c>
      <c r="AL10">
        <v>1</v>
      </c>
      <c r="AN10" t="s">
        <v>131</v>
      </c>
      <c r="AO10">
        <v>3</v>
      </c>
      <c r="AQ10" s="2">
        <v>88996</v>
      </c>
      <c r="AR10" s="1">
        <v>5</v>
      </c>
      <c r="AS10">
        <v>48</v>
      </c>
      <c r="AT10">
        <v>4</v>
      </c>
      <c r="AU10">
        <v>1</v>
      </c>
      <c r="AV10">
        <v>48</v>
      </c>
      <c r="AW10">
        <v>10</v>
      </c>
      <c r="AX10" s="19" t="s">
        <v>140</v>
      </c>
      <c r="AY10">
        <v>3</v>
      </c>
      <c r="AZ10" s="28" t="s">
        <v>138</v>
      </c>
      <c r="BB10" s="1" t="s">
        <v>138</v>
      </c>
      <c r="BC10" s="1">
        <v>3</v>
      </c>
      <c r="BD10" s="1">
        <v>1</v>
      </c>
      <c r="BE10">
        <v>0</v>
      </c>
      <c r="BF10">
        <v>3</v>
      </c>
      <c r="BG10">
        <f>IF(BE10&lt;=3,BE10,BF10)</f>
        <v>0</v>
      </c>
      <c r="BL10" s="4">
        <v>1</v>
      </c>
      <c r="BM10">
        <v>32.767268000000001</v>
      </c>
      <c r="BN10">
        <v>-96.777625999999998</v>
      </c>
      <c r="BO10" s="1">
        <v>2</v>
      </c>
      <c r="BP10" t="s">
        <v>116</v>
      </c>
      <c r="BQ10">
        <v>1</v>
      </c>
      <c r="BR10" s="16">
        <v>101</v>
      </c>
      <c r="BS10" s="1" t="s">
        <v>160</v>
      </c>
      <c r="BT10" s="1">
        <v>5</v>
      </c>
      <c r="BU10" s="17">
        <v>0.34027518956182334</v>
      </c>
      <c r="BV10" s="1" t="s">
        <v>160</v>
      </c>
      <c r="BW10" s="18">
        <v>2</v>
      </c>
      <c r="BX10" s="18">
        <v>1</v>
      </c>
      <c r="BY10" s="18">
        <v>2</v>
      </c>
      <c r="BZ10" s="18">
        <v>3</v>
      </c>
      <c r="CA10" s="18">
        <v>1</v>
      </c>
      <c r="CB10" s="18" t="s">
        <v>138</v>
      </c>
      <c r="CC10" s="18">
        <v>3</v>
      </c>
    </row>
    <row r="11" spans="1:81" x14ac:dyDescent="0.25">
      <c r="A11" s="1" t="s">
        <v>161</v>
      </c>
      <c r="B11" t="s">
        <v>74</v>
      </c>
      <c r="C11" s="1" t="s">
        <v>2</v>
      </c>
      <c r="D11" s="4" t="s">
        <v>9</v>
      </c>
      <c r="E11" s="3">
        <v>544</v>
      </c>
      <c r="F11" s="1">
        <v>0</v>
      </c>
      <c r="G11" s="1">
        <v>123</v>
      </c>
      <c r="H11" s="3" t="s">
        <v>120</v>
      </c>
      <c r="I11" s="4"/>
      <c r="J11" s="4"/>
      <c r="K11" t="s">
        <v>96</v>
      </c>
      <c r="L11" t="s">
        <v>106</v>
      </c>
      <c r="M11" t="s">
        <v>106</v>
      </c>
      <c r="N11">
        <v>90044</v>
      </c>
      <c r="O11" s="1" t="s">
        <v>8</v>
      </c>
      <c r="P11">
        <v>33.938108</v>
      </c>
      <c r="Q11">
        <v>-118.285706</v>
      </c>
      <c r="R11" s="2" t="s">
        <v>1</v>
      </c>
      <c r="S11" s="19">
        <v>40544</v>
      </c>
      <c r="T11" s="1" t="s">
        <v>75</v>
      </c>
      <c r="V11" s="1">
        <v>1293840</v>
      </c>
      <c r="Y11">
        <v>789242.4</v>
      </c>
      <c r="AD11">
        <v>905688</v>
      </c>
      <c r="AG11" s="1">
        <v>89779</v>
      </c>
      <c r="AH11" s="1">
        <v>5</v>
      </c>
      <c r="AI11">
        <v>17</v>
      </c>
      <c r="AJ11">
        <v>5</v>
      </c>
      <c r="AK11" t="s">
        <v>159</v>
      </c>
      <c r="AL11">
        <v>2</v>
      </c>
      <c r="AN11" t="s">
        <v>131</v>
      </c>
      <c r="AO11">
        <v>1</v>
      </c>
      <c r="AQ11" s="1">
        <v>89779</v>
      </c>
      <c r="AR11" s="1">
        <v>5</v>
      </c>
      <c r="AS11">
        <v>95</v>
      </c>
      <c r="AT11">
        <v>5</v>
      </c>
      <c r="AU11">
        <v>1</v>
      </c>
      <c r="AV11">
        <v>95</v>
      </c>
      <c r="AW11">
        <v>9</v>
      </c>
      <c r="AX11" s="19" t="s">
        <v>157</v>
      </c>
      <c r="AY11">
        <v>4</v>
      </c>
      <c r="AZ11" s="28" t="s">
        <v>138</v>
      </c>
      <c r="BB11" s="1">
        <v>83</v>
      </c>
      <c r="BC11" s="1">
        <v>0</v>
      </c>
      <c r="BD11" s="1">
        <v>0</v>
      </c>
      <c r="BE11">
        <v>1</v>
      </c>
      <c r="BF11">
        <v>0</v>
      </c>
      <c r="BG11">
        <f>IF(BE11&lt;=3,BE11,BF11)</f>
        <v>1</v>
      </c>
      <c r="BL11" s="4">
        <v>1</v>
      </c>
      <c r="BM11">
        <v>33.938108</v>
      </c>
      <c r="BN11">
        <v>-118.285706</v>
      </c>
      <c r="BO11" s="1">
        <v>4</v>
      </c>
      <c r="BP11" t="s">
        <v>116</v>
      </c>
      <c r="BQ11">
        <v>1</v>
      </c>
      <c r="BR11" s="16">
        <v>5</v>
      </c>
      <c r="BS11" s="1" t="s">
        <v>160</v>
      </c>
      <c r="BT11" s="1">
        <v>2</v>
      </c>
      <c r="BU11" s="17">
        <v>0.520918577886191</v>
      </c>
      <c r="BV11" s="1" t="s">
        <v>160</v>
      </c>
      <c r="BW11" s="18">
        <v>1</v>
      </c>
      <c r="BX11" s="18">
        <v>1</v>
      </c>
      <c r="BY11" s="18">
        <v>3</v>
      </c>
      <c r="BZ11" s="18">
        <v>1</v>
      </c>
      <c r="CA11" s="18">
        <v>3</v>
      </c>
      <c r="CB11" s="18">
        <v>3</v>
      </c>
      <c r="CC11" s="18">
        <v>3</v>
      </c>
    </row>
    <row r="12" spans="1:81" x14ac:dyDescent="0.25">
      <c r="A12" s="1" t="s">
        <v>161</v>
      </c>
      <c r="B12" t="s">
        <v>74</v>
      </c>
      <c r="C12" s="1" t="s">
        <v>2</v>
      </c>
      <c r="D12" s="4" t="s">
        <v>9</v>
      </c>
      <c r="E12" s="3">
        <v>1264</v>
      </c>
      <c r="F12" s="1">
        <v>0</v>
      </c>
      <c r="G12" s="1">
        <v>123</v>
      </c>
      <c r="H12" s="3" t="s">
        <v>121</v>
      </c>
      <c r="I12" s="4"/>
      <c r="J12" s="4"/>
      <c r="K12" t="s">
        <v>91</v>
      </c>
      <c r="L12" t="s">
        <v>98</v>
      </c>
      <c r="M12" t="s">
        <v>107</v>
      </c>
      <c r="N12">
        <v>30044</v>
      </c>
      <c r="O12" s="1" t="s">
        <v>8</v>
      </c>
      <c r="P12">
        <v>33.941847000000003</v>
      </c>
      <c r="Q12">
        <v>-84.070566999999997</v>
      </c>
      <c r="R12" s="2" t="s">
        <v>1</v>
      </c>
      <c r="S12" s="19">
        <v>40544</v>
      </c>
      <c r="T12" s="1" t="s">
        <v>75</v>
      </c>
      <c r="V12" s="1">
        <v>1168710</v>
      </c>
      <c r="Y12">
        <v>888219.6</v>
      </c>
      <c r="AD12">
        <v>864845.4</v>
      </c>
      <c r="AG12" s="1">
        <v>79701</v>
      </c>
      <c r="AH12" s="1">
        <v>5</v>
      </c>
      <c r="AI12">
        <v>8</v>
      </c>
      <c r="AJ12">
        <v>3</v>
      </c>
      <c r="AK12" t="s">
        <v>159</v>
      </c>
      <c r="AL12">
        <v>3</v>
      </c>
      <c r="AN12" t="s">
        <v>131</v>
      </c>
      <c r="AO12">
        <v>2</v>
      </c>
      <c r="AQ12" s="1">
        <v>79701</v>
      </c>
      <c r="AR12" s="1">
        <v>5</v>
      </c>
      <c r="AS12">
        <v>42</v>
      </c>
      <c r="AT12">
        <v>4</v>
      </c>
      <c r="AU12">
        <v>1</v>
      </c>
      <c r="AV12">
        <v>42</v>
      </c>
      <c r="AW12">
        <v>10</v>
      </c>
      <c r="AX12" s="19" t="s">
        <v>144</v>
      </c>
      <c r="AY12">
        <v>1</v>
      </c>
      <c r="AZ12" s="28" t="s">
        <v>140</v>
      </c>
      <c r="BA12">
        <v>3</v>
      </c>
      <c r="BB12" s="1" t="s">
        <v>138</v>
      </c>
      <c r="BC12" s="1">
        <v>0</v>
      </c>
      <c r="BD12" s="1">
        <v>1</v>
      </c>
      <c r="BE12">
        <v>2</v>
      </c>
      <c r="BF12">
        <v>3</v>
      </c>
      <c r="BG12">
        <f>IF(BE12&lt;=3,BE12,BF12)</f>
        <v>2</v>
      </c>
      <c r="BL12" s="4">
        <v>1</v>
      </c>
      <c r="BM12">
        <v>33.941847000000003</v>
      </c>
      <c r="BN12">
        <v>-84.070566999999997</v>
      </c>
      <c r="BO12" s="1">
        <v>1</v>
      </c>
      <c r="BP12" t="s">
        <v>116</v>
      </c>
      <c r="BQ12">
        <v>1</v>
      </c>
      <c r="BR12" s="16">
        <v>187</v>
      </c>
      <c r="BS12" s="1" t="s">
        <v>160</v>
      </c>
      <c r="BT12" s="1">
        <v>6</v>
      </c>
      <c r="BU12" s="17">
        <v>1.1277780023305706E-2</v>
      </c>
      <c r="BV12" s="1" t="s">
        <v>160</v>
      </c>
      <c r="BW12" s="18">
        <v>3</v>
      </c>
      <c r="BX12" s="18">
        <v>1</v>
      </c>
      <c r="BY12" s="18">
        <v>2</v>
      </c>
      <c r="BZ12" s="18">
        <v>3</v>
      </c>
      <c r="CA12" s="18">
        <v>3</v>
      </c>
      <c r="CB12" s="18" t="s">
        <v>138</v>
      </c>
      <c r="CC12" s="18">
        <v>1</v>
      </c>
    </row>
    <row r="13" spans="1:81" x14ac:dyDescent="0.25">
      <c r="A13" s="1" t="s">
        <v>161</v>
      </c>
      <c r="B13" t="s">
        <v>74</v>
      </c>
      <c r="C13" s="1" t="s">
        <v>2</v>
      </c>
      <c r="D13" s="4" t="s">
        <v>9</v>
      </c>
      <c r="E13" s="3">
        <v>2020</v>
      </c>
      <c r="F13" s="1">
        <v>0</v>
      </c>
      <c r="G13" s="1">
        <v>123</v>
      </c>
      <c r="H13" s="3" t="s">
        <v>124</v>
      </c>
      <c r="I13" s="4"/>
      <c r="J13" s="4"/>
      <c r="K13" t="s">
        <v>92</v>
      </c>
      <c r="L13" t="s">
        <v>101</v>
      </c>
      <c r="M13" t="s">
        <v>111</v>
      </c>
      <c r="N13">
        <v>66062</v>
      </c>
      <c r="O13" s="1" t="s">
        <v>8</v>
      </c>
      <c r="P13">
        <v>38.847391000000002</v>
      </c>
      <c r="Q13">
        <v>-94.778713999999994</v>
      </c>
      <c r="R13" s="2" t="s">
        <v>1</v>
      </c>
      <c r="S13" s="19">
        <v>40544</v>
      </c>
      <c r="T13" s="1" t="s">
        <v>75</v>
      </c>
      <c r="V13" s="1">
        <v>1107810</v>
      </c>
      <c r="Y13">
        <v>653607.9</v>
      </c>
      <c r="AD13">
        <v>985950.9</v>
      </c>
      <c r="AG13" s="1">
        <v>74411</v>
      </c>
      <c r="AH13" s="1">
        <v>5</v>
      </c>
      <c r="AI13">
        <v>18</v>
      </c>
      <c r="AJ13">
        <v>5</v>
      </c>
      <c r="AK13" t="s">
        <v>159</v>
      </c>
      <c r="AL13">
        <v>2</v>
      </c>
      <c r="AN13" t="s">
        <v>131</v>
      </c>
      <c r="AO13">
        <v>6</v>
      </c>
      <c r="AQ13" s="1">
        <v>74411</v>
      </c>
      <c r="AR13" s="1">
        <v>5</v>
      </c>
      <c r="AS13">
        <v>47</v>
      </c>
      <c r="AT13">
        <v>4</v>
      </c>
      <c r="AU13">
        <v>1</v>
      </c>
      <c r="AV13">
        <v>47</v>
      </c>
      <c r="AW13">
        <v>11</v>
      </c>
      <c r="AX13" s="19" t="s">
        <v>154</v>
      </c>
      <c r="AY13">
        <v>1</v>
      </c>
      <c r="AZ13" s="28" t="s">
        <v>151</v>
      </c>
      <c r="BA13">
        <v>2</v>
      </c>
      <c r="BB13" s="1" t="s">
        <v>138</v>
      </c>
      <c r="BC13" s="1">
        <v>0</v>
      </c>
      <c r="BD13" s="1">
        <v>2</v>
      </c>
      <c r="BE13">
        <v>0</v>
      </c>
      <c r="BF13">
        <v>3</v>
      </c>
      <c r="BG13">
        <f>IF(BE13&lt;=3,BE13,BF13)</f>
        <v>0</v>
      </c>
      <c r="BL13" s="4">
        <v>1</v>
      </c>
      <c r="BM13">
        <v>38.847391000000002</v>
      </c>
      <c r="BN13">
        <v>-94.778713999999994</v>
      </c>
      <c r="BO13" s="1">
        <v>2</v>
      </c>
      <c r="BP13" t="s">
        <v>116</v>
      </c>
      <c r="BQ13">
        <v>1</v>
      </c>
      <c r="BR13" s="16">
        <v>48</v>
      </c>
      <c r="BS13" s="1" t="s">
        <v>160</v>
      </c>
      <c r="BT13" s="1">
        <v>3</v>
      </c>
      <c r="BU13" s="17">
        <v>0.60211111943409468</v>
      </c>
      <c r="BV13" s="1" t="s">
        <v>160</v>
      </c>
      <c r="BW13" s="18">
        <v>1</v>
      </c>
      <c r="BX13" s="18">
        <v>2</v>
      </c>
      <c r="BY13" s="18">
        <v>1</v>
      </c>
      <c r="BZ13" s="18">
        <v>2</v>
      </c>
      <c r="CA13" s="18">
        <v>2</v>
      </c>
      <c r="CB13" s="18" t="s">
        <v>138</v>
      </c>
      <c r="CC13" s="18">
        <v>2</v>
      </c>
    </row>
    <row r="14" spans="1:81" x14ac:dyDescent="0.25">
      <c r="A14" s="1" t="s">
        <v>161</v>
      </c>
      <c r="B14" t="s">
        <v>74</v>
      </c>
      <c r="C14" s="1" t="s">
        <v>2</v>
      </c>
      <c r="D14" s="4" t="s">
        <v>9</v>
      </c>
      <c r="E14" s="3">
        <v>13356</v>
      </c>
      <c r="F14" s="1">
        <v>0</v>
      </c>
      <c r="G14" s="1">
        <v>123</v>
      </c>
      <c r="H14" s="3" t="s">
        <v>165</v>
      </c>
      <c r="I14" s="4"/>
      <c r="J14" s="4"/>
      <c r="O14" t="s">
        <v>180</v>
      </c>
      <c r="P14">
        <v>61.71</v>
      </c>
      <c r="Q14">
        <v>28.7</v>
      </c>
      <c r="R14" s="2" t="s">
        <v>191</v>
      </c>
      <c r="S14" s="19">
        <v>40544</v>
      </c>
      <c r="T14" s="1" t="s">
        <v>75</v>
      </c>
      <c r="V14" s="1">
        <v>1156142.3999999999</v>
      </c>
      <c r="Y14">
        <v>792783.35999999999</v>
      </c>
      <c r="AD14">
        <v>676343.30399999989</v>
      </c>
      <c r="AG14">
        <v>3689</v>
      </c>
      <c r="AH14" s="1">
        <v>1</v>
      </c>
      <c r="AI14">
        <v>15</v>
      </c>
      <c r="AJ14">
        <v>5</v>
      </c>
      <c r="AK14" t="s">
        <v>159</v>
      </c>
      <c r="AL14">
        <v>6</v>
      </c>
      <c r="AN14" t="s">
        <v>131</v>
      </c>
      <c r="AO14">
        <v>2</v>
      </c>
      <c r="AQ14">
        <v>3689</v>
      </c>
      <c r="AR14" s="1">
        <v>1</v>
      </c>
      <c r="AS14">
        <v>144</v>
      </c>
      <c r="AT14">
        <v>6</v>
      </c>
      <c r="AU14">
        <v>-2</v>
      </c>
      <c r="AV14">
        <v>144</v>
      </c>
      <c r="AW14">
        <v>11</v>
      </c>
      <c r="AX14" s="19" t="s">
        <v>155</v>
      </c>
      <c r="AY14">
        <v>3</v>
      </c>
      <c r="AZ14" s="28" t="s">
        <v>138</v>
      </c>
      <c r="BB14" s="1" t="s">
        <v>138</v>
      </c>
      <c r="BC14">
        <v>3</v>
      </c>
      <c r="BD14">
        <v>2</v>
      </c>
      <c r="BE14">
        <v>0</v>
      </c>
      <c r="BF14">
        <v>1</v>
      </c>
      <c r="BG14">
        <v>1</v>
      </c>
      <c r="BL14" s="4">
        <v>1</v>
      </c>
      <c r="BO14">
        <v>2</v>
      </c>
      <c r="BP14" t="s">
        <v>116</v>
      </c>
      <c r="BQ14">
        <v>1</v>
      </c>
      <c r="BR14">
        <v>29</v>
      </c>
      <c r="BS14" s="1" t="s">
        <v>160</v>
      </c>
      <c r="BT14" s="1">
        <v>3</v>
      </c>
      <c r="BU14" s="20">
        <v>0.16116340502122017</v>
      </c>
      <c r="BV14" s="1" t="s">
        <v>160</v>
      </c>
      <c r="BW14">
        <v>1</v>
      </c>
      <c r="BX14">
        <v>2</v>
      </c>
      <c r="BY14">
        <v>1</v>
      </c>
      <c r="BZ14">
        <v>1</v>
      </c>
      <c r="CA14">
        <v>2</v>
      </c>
    </row>
    <row r="15" spans="1:81" x14ac:dyDescent="0.25">
      <c r="A15" s="1" t="s">
        <v>161</v>
      </c>
      <c r="B15" t="s">
        <v>74</v>
      </c>
      <c r="C15" s="1" t="s">
        <v>2</v>
      </c>
      <c r="D15" s="4" t="s">
        <v>9</v>
      </c>
      <c r="E15" s="3">
        <v>5468</v>
      </c>
      <c r="F15" s="1">
        <v>0</v>
      </c>
      <c r="G15" s="1">
        <v>123</v>
      </c>
      <c r="H15" s="3" t="s">
        <v>126</v>
      </c>
      <c r="I15" s="4"/>
      <c r="J15" s="4"/>
      <c r="K15" t="s">
        <v>93</v>
      </c>
      <c r="L15" t="s">
        <v>104</v>
      </c>
      <c r="M15" t="s">
        <v>109</v>
      </c>
      <c r="N15">
        <v>75034</v>
      </c>
      <c r="O15" s="1" t="s">
        <v>8</v>
      </c>
      <c r="P15">
        <v>33.152222000000002</v>
      </c>
      <c r="Q15">
        <v>-96.796436999999997</v>
      </c>
      <c r="R15" s="2" t="s">
        <v>1</v>
      </c>
      <c r="S15" s="19">
        <v>40544</v>
      </c>
      <c r="T15" s="1" t="s">
        <v>75</v>
      </c>
      <c r="V15" s="1">
        <v>1074210</v>
      </c>
      <c r="Y15">
        <v>580073.4</v>
      </c>
      <c r="AD15">
        <v>902336.4</v>
      </c>
      <c r="AG15" s="1">
        <v>72723</v>
      </c>
      <c r="AH15" s="1">
        <v>5</v>
      </c>
      <c r="AI15">
        <v>10</v>
      </c>
      <c r="AJ15">
        <v>4</v>
      </c>
      <c r="AK15" t="s">
        <v>159</v>
      </c>
      <c r="AL15">
        <v>5</v>
      </c>
      <c r="AN15" t="s">
        <v>131</v>
      </c>
      <c r="AO15">
        <v>2</v>
      </c>
      <c r="AQ15" s="1">
        <v>72723</v>
      </c>
      <c r="AR15" s="1">
        <v>5</v>
      </c>
      <c r="AS15">
        <v>93</v>
      </c>
      <c r="AT15">
        <v>5</v>
      </c>
      <c r="AU15">
        <v>1</v>
      </c>
      <c r="AV15">
        <v>93</v>
      </c>
      <c r="AW15">
        <v>9</v>
      </c>
      <c r="AX15" s="19" t="s">
        <v>156</v>
      </c>
      <c r="AY15">
        <v>2</v>
      </c>
      <c r="AZ15" s="28" t="s">
        <v>141</v>
      </c>
      <c r="BA15">
        <v>4</v>
      </c>
      <c r="BB15" s="1" t="s">
        <v>138</v>
      </c>
      <c r="BC15" s="1">
        <v>3</v>
      </c>
      <c r="BD15" s="1">
        <v>1</v>
      </c>
      <c r="BE15">
        <v>0</v>
      </c>
      <c r="BF15">
        <v>1</v>
      </c>
      <c r="BG15">
        <f>IF(BE15&lt;=3,BE15,BF15)</f>
        <v>0</v>
      </c>
      <c r="BL15" s="4">
        <v>1</v>
      </c>
      <c r="BM15">
        <v>33.152222000000002</v>
      </c>
      <c r="BN15">
        <v>-96.796436999999997</v>
      </c>
      <c r="BO15" s="1">
        <v>3</v>
      </c>
      <c r="BP15" t="s">
        <v>116</v>
      </c>
      <c r="BQ15">
        <v>1</v>
      </c>
      <c r="BR15" s="16">
        <v>104</v>
      </c>
      <c r="BS15" s="1" t="s">
        <v>160</v>
      </c>
      <c r="BT15" s="1">
        <v>5</v>
      </c>
      <c r="BU15" s="17">
        <v>3.7610563548410081E-2</v>
      </c>
      <c r="BV15" s="1" t="s">
        <v>160</v>
      </c>
      <c r="BW15" s="18">
        <v>3</v>
      </c>
      <c r="BX15" s="18">
        <v>3</v>
      </c>
      <c r="BY15" s="18">
        <v>1</v>
      </c>
      <c r="BZ15" s="18">
        <v>1</v>
      </c>
      <c r="CA15" s="18">
        <v>2</v>
      </c>
      <c r="CB15" s="18" t="s">
        <v>138</v>
      </c>
      <c r="CC15" s="18">
        <v>2</v>
      </c>
    </row>
    <row r="16" spans="1:81" x14ac:dyDescent="0.25">
      <c r="A16" s="1" t="s">
        <v>161</v>
      </c>
      <c r="B16" t="s">
        <v>74</v>
      </c>
      <c r="C16" s="1" t="s">
        <v>2</v>
      </c>
      <c r="D16" s="4" t="s">
        <v>9</v>
      </c>
      <c r="E16" s="3">
        <v>20581</v>
      </c>
      <c r="F16" s="1">
        <v>0</v>
      </c>
      <c r="G16" s="1">
        <v>123</v>
      </c>
      <c r="H16" s="3" t="s">
        <v>172</v>
      </c>
      <c r="I16" s="4"/>
      <c r="J16" s="4"/>
      <c r="O16" t="s">
        <v>78</v>
      </c>
      <c r="P16">
        <v>35.06</v>
      </c>
      <c r="Q16">
        <v>-4.3600000000000003</v>
      </c>
      <c r="R16" s="2" t="s">
        <v>196</v>
      </c>
      <c r="S16" s="19">
        <v>40544</v>
      </c>
      <c r="T16" s="1" t="s">
        <v>75</v>
      </c>
      <c r="V16" s="1">
        <v>1098587.3999999999</v>
      </c>
      <c r="Y16">
        <v>666164.69999999995</v>
      </c>
      <c r="AD16">
        <v>735118.59</v>
      </c>
      <c r="AG16">
        <v>1706</v>
      </c>
      <c r="AH16" s="1">
        <v>1</v>
      </c>
      <c r="AI16">
        <v>32</v>
      </c>
      <c r="AJ16">
        <v>5</v>
      </c>
      <c r="AK16" t="s">
        <v>159</v>
      </c>
      <c r="AL16">
        <v>3</v>
      </c>
      <c r="AN16" t="s">
        <v>131</v>
      </c>
      <c r="AO16">
        <v>5</v>
      </c>
      <c r="AQ16">
        <v>1706</v>
      </c>
      <c r="AR16" s="1">
        <v>1</v>
      </c>
      <c r="AS16">
        <v>87</v>
      </c>
      <c r="AT16">
        <v>5</v>
      </c>
      <c r="AU16">
        <v>-1</v>
      </c>
      <c r="AV16">
        <v>87</v>
      </c>
      <c r="AW16">
        <v>10</v>
      </c>
      <c r="AX16" s="19" t="s">
        <v>144</v>
      </c>
      <c r="AY16">
        <v>1</v>
      </c>
      <c r="AZ16" s="28" t="s">
        <v>140</v>
      </c>
      <c r="BA16">
        <v>3</v>
      </c>
      <c r="BB16" s="1" t="s">
        <v>138</v>
      </c>
      <c r="BC16">
        <v>2</v>
      </c>
      <c r="BD16">
        <v>1</v>
      </c>
      <c r="BE16">
        <v>2</v>
      </c>
      <c r="BF16">
        <v>1</v>
      </c>
      <c r="BG16">
        <v>2</v>
      </c>
      <c r="BL16" s="4">
        <v>1</v>
      </c>
      <c r="BO16">
        <v>4</v>
      </c>
      <c r="BP16" t="s">
        <v>116</v>
      </c>
      <c r="BQ16">
        <v>1</v>
      </c>
      <c r="BR16">
        <v>62</v>
      </c>
      <c r="BS16" s="1" t="s">
        <v>160</v>
      </c>
      <c r="BT16" s="1">
        <v>4</v>
      </c>
      <c r="BU16" s="20">
        <v>0.95515189480352991</v>
      </c>
      <c r="BV16" s="1" t="s">
        <v>160</v>
      </c>
      <c r="BW16">
        <v>2</v>
      </c>
      <c r="BX16">
        <v>3</v>
      </c>
      <c r="BY16">
        <v>2</v>
      </c>
      <c r="BZ16">
        <v>1</v>
      </c>
      <c r="CA16">
        <v>1</v>
      </c>
    </row>
    <row r="17" spans="1:81" x14ac:dyDescent="0.25">
      <c r="A17" s="1" t="s">
        <v>161</v>
      </c>
      <c r="B17" t="s">
        <v>74</v>
      </c>
      <c r="C17" s="1" t="s">
        <v>2</v>
      </c>
      <c r="D17" s="4" t="s">
        <v>9</v>
      </c>
      <c r="E17" s="3">
        <v>19821</v>
      </c>
      <c r="F17" s="1">
        <v>0</v>
      </c>
      <c r="G17" s="1">
        <v>123</v>
      </c>
      <c r="H17" s="3" t="s">
        <v>171</v>
      </c>
      <c r="I17" s="4"/>
      <c r="J17" s="4"/>
      <c r="O17" t="s">
        <v>185</v>
      </c>
      <c r="P17">
        <v>7.83</v>
      </c>
      <c r="Q17">
        <v>80.08</v>
      </c>
      <c r="R17" s="2" t="s">
        <v>195</v>
      </c>
      <c r="S17" s="19">
        <v>40544</v>
      </c>
      <c r="T17" s="1" t="s">
        <v>75</v>
      </c>
      <c r="V17" s="1">
        <v>1108090.8</v>
      </c>
      <c r="Y17">
        <v>692838.46799999999</v>
      </c>
      <c r="AD17">
        <v>689927.38199999998</v>
      </c>
      <c r="AG17">
        <v>5986</v>
      </c>
      <c r="AH17" s="1">
        <v>2</v>
      </c>
      <c r="AI17">
        <v>17</v>
      </c>
      <c r="AJ17">
        <v>5</v>
      </c>
      <c r="AK17" t="s">
        <v>159</v>
      </c>
      <c r="AL17">
        <v>6</v>
      </c>
      <c r="AN17" t="s">
        <v>131</v>
      </c>
      <c r="AO17">
        <v>4</v>
      </c>
      <c r="AQ17">
        <v>5986</v>
      </c>
      <c r="AR17" s="1">
        <v>2</v>
      </c>
      <c r="AS17">
        <v>38</v>
      </c>
      <c r="AT17">
        <v>4</v>
      </c>
      <c r="AU17">
        <v>-1</v>
      </c>
      <c r="AV17">
        <v>38</v>
      </c>
      <c r="AW17">
        <v>9</v>
      </c>
      <c r="AX17" s="19" t="s">
        <v>146</v>
      </c>
      <c r="AY17">
        <v>4</v>
      </c>
      <c r="AZ17" s="28" t="s">
        <v>138</v>
      </c>
      <c r="BB17" s="1" t="s">
        <v>138</v>
      </c>
      <c r="BC17">
        <v>0</v>
      </c>
      <c r="BD17">
        <v>2</v>
      </c>
      <c r="BE17">
        <v>3</v>
      </c>
      <c r="BF17">
        <v>2</v>
      </c>
      <c r="BG17">
        <v>3</v>
      </c>
      <c r="BL17" s="4">
        <v>1</v>
      </c>
      <c r="BO17">
        <v>3</v>
      </c>
      <c r="BP17" t="s">
        <v>116</v>
      </c>
      <c r="BQ17">
        <v>1</v>
      </c>
      <c r="BR17">
        <v>116</v>
      </c>
      <c r="BS17" s="1" t="s">
        <v>160</v>
      </c>
      <c r="BT17" s="1">
        <v>5</v>
      </c>
      <c r="BU17" s="20">
        <v>0.32823973520475058</v>
      </c>
      <c r="BV17" s="1" t="s">
        <v>160</v>
      </c>
      <c r="BW17">
        <v>2</v>
      </c>
      <c r="BX17">
        <v>2</v>
      </c>
      <c r="BY17">
        <v>1</v>
      </c>
      <c r="BZ17">
        <v>3</v>
      </c>
      <c r="CA17">
        <v>2</v>
      </c>
    </row>
    <row r="18" spans="1:81" x14ac:dyDescent="0.25">
      <c r="A18" s="1" t="s">
        <v>161</v>
      </c>
      <c r="B18" t="s">
        <v>74</v>
      </c>
      <c r="C18" s="1" t="s">
        <v>2</v>
      </c>
      <c r="D18" s="4" t="s">
        <v>9</v>
      </c>
      <c r="E18" s="3">
        <v>23572</v>
      </c>
      <c r="F18" s="1">
        <v>0</v>
      </c>
      <c r="G18" s="1">
        <v>123</v>
      </c>
      <c r="H18" s="3" t="s">
        <v>173</v>
      </c>
      <c r="I18" s="4"/>
      <c r="J18" s="4"/>
      <c r="O18" t="s">
        <v>186</v>
      </c>
      <c r="P18">
        <v>51.4</v>
      </c>
      <c r="Q18">
        <v>5.48</v>
      </c>
      <c r="R18" s="2" t="s">
        <v>191</v>
      </c>
      <c r="S18" s="19">
        <v>40544</v>
      </c>
      <c r="T18" s="1" t="s">
        <v>75</v>
      </c>
      <c r="V18" s="1">
        <v>1148664</v>
      </c>
      <c r="Y18">
        <v>623098.00800000003</v>
      </c>
      <c r="AD18">
        <v>718437.12</v>
      </c>
      <c r="AG18">
        <v>5945</v>
      </c>
      <c r="AH18" s="1">
        <v>2</v>
      </c>
      <c r="AI18">
        <v>11</v>
      </c>
      <c r="AJ18">
        <v>4</v>
      </c>
      <c r="AK18" t="s">
        <v>159</v>
      </c>
      <c r="AL18">
        <v>2</v>
      </c>
      <c r="AN18" t="s">
        <v>131</v>
      </c>
      <c r="AO18">
        <v>6</v>
      </c>
      <c r="AQ18">
        <v>5945</v>
      </c>
      <c r="AR18" s="1">
        <v>2</v>
      </c>
      <c r="AS18">
        <v>84</v>
      </c>
      <c r="AT18">
        <v>5</v>
      </c>
      <c r="AU18">
        <v>-1</v>
      </c>
      <c r="AV18">
        <v>84</v>
      </c>
      <c r="AW18">
        <v>9</v>
      </c>
      <c r="AX18" s="19" t="s">
        <v>143</v>
      </c>
      <c r="AY18">
        <v>3</v>
      </c>
      <c r="AZ18" s="28" t="s">
        <v>138</v>
      </c>
      <c r="BB18" s="1" t="s">
        <v>138</v>
      </c>
      <c r="BC18">
        <v>3</v>
      </c>
      <c r="BD18">
        <v>2</v>
      </c>
      <c r="BE18">
        <v>0</v>
      </c>
      <c r="BF18">
        <v>2</v>
      </c>
      <c r="BG18">
        <v>1</v>
      </c>
      <c r="BL18" s="4">
        <v>1</v>
      </c>
      <c r="BO18">
        <v>4</v>
      </c>
      <c r="BP18" t="s">
        <v>116</v>
      </c>
      <c r="BQ18">
        <v>1</v>
      </c>
      <c r="BR18">
        <v>109</v>
      </c>
      <c r="BS18" s="1" t="s">
        <v>160</v>
      </c>
      <c r="BT18" s="1">
        <v>5</v>
      </c>
      <c r="BU18" s="20">
        <v>1.4016099236115576E-2</v>
      </c>
      <c r="BV18" s="1" t="s">
        <v>160</v>
      </c>
      <c r="BW18">
        <v>2</v>
      </c>
      <c r="BX18">
        <v>2</v>
      </c>
      <c r="BY18">
        <v>1</v>
      </c>
      <c r="BZ18">
        <v>2</v>
      </c>
      <c r="CA18">
        <v>2</v>
      </c>
    </row>
    <row r="19" spans="1:81" x14ac:dyDescent="0.25">
      <c r="A19" s="1" t="s">
        <v>161</v>
      </c>
      <c r="B19" t="s">
        <v>74</v>
      </c>
      <c r="C19" s="1" t="s">
        <v>2</v>
      </c>
      <c r="D19" s="4" t="s">
        <v>9</v>
      </c>
      <c r="E19" s="3">
        <v>24635</v>
      </c>
      <c r="F19" s="1">
        <v>0</v>
      </c>
      <c r="G19" s="1">
        <v>123</v>
      </c>
      <c r="H19" s="3" t="s">
        <v>174</v>
      </c>
      <c r="I19" s="4"/>
      <c r="J19" s="4"/>
      <c r="O19" t="s">
        <v>187</v>
      </c>
      <c r="P19">
        <v>-3.9</v>
      </c>
      <c r="Q19">
        <v>141.19999999999999</v>
      </c>
      <c r="R19" s="2" t="s">
        <v>197</v>
      </c>
      <c r="S19" s="19">
        <v>40544</v>
      </c>
      <c r="T19" s="1" t="s">
        <v>75</v>
      </c>
      <c r="V19" s="26">
        <v>977562</v>
      </c>
      <c r="Y19">
        <v>440584.92</v>
      </c>
      <c r="AD19">
        <v>1032805.62</v>
      </c>
      <c r="AG19">
        <v>4335</v>
      </c>
      <c r="AH19" s="1">
        <v>1</v>
      </c>
      <c r="AI19">
        <v>12</v>
      </c>
      <c r="AJ19">
        <v>4</v>
      </c>
      <c r="AK19" t="s">
        <v>159</v>
      </c>
      <c r="AL19">
        <v>1</v>
      </c>
      <c r="AN19" t="s">
        <v>131</v>
      </c>
      <c r="AO19">
        <v>3</v>
      </c>
      <c r="AQ19">
        <v>4335</v>
      </c>
      <c r="AR19" s="1">
        <v>1</v>
      </c>
      <c r="AS19">
        <v>122</v>
      </c>
      <c r="AT19">
        <v>6</v>
      </c>
      <c r="AU19">
        <v>0</v>
      </c>
      <c r="AV19">
        <v>122</v>
      </c>
      <c r="AW19">
        <v>11</v>
      </c>
      <c r="AX19" s="19" t="s">
        <v>148</v>
      </c>
      <c r="AY19">
        <v>1</v>
      </c>
      <c r="AZ19" s="28" t="s">
        <v>142</v>
      </c>
      <c r="BA19">
        <v>2</v>
      </c>
      <c r="BB19" s="1" t="s">
        <v>138</v>
      </c>
      <c r="BC19">
        <v>1</v>
      </c>
      <c r="BD19">
        <v>2</v>
      </c>
      <c r="BE19">
        <v>2</v>
      </c>
      <c r="BF19">
        <v>3</v>
      </c>
      <c r="BG19">
        <v>3</v>
      </c>
      <c r="BL19" s="4">
        <v>1</v>
      </c>
      <c r="BO19">
        <v>2</v>
      </c>
      <c r="BP19" t="s">
        <v>116</v>
      </c>
      <c r="BQ19">
        <v>1</v>
      </c>
      <c r="BR19">
        <v>22</v>
      </c>
      <c r="BS19" s="1" t="s">
        <v>160</v>
      </c>
      <c r="BT19" s="1">
        <v>3</v>
      </c>
      <c r="BU19" s="20">
        <v>1.0437922036547476E-2</v>
      </c>
      <c r="BV19" s="1" t="s">
        <v>160</v>
      </c>
      <c r="BW19">
        <v>3</v>
      </c>
      <c r="BX19">
        <v>1</v>
      </c>
      <c r="BY19">
        <v>1</v>
      </c>
      <c r="BZ19">
        <v>1</v>
      </c>
      <c r="CA19">
        <v>1</v>
      </c>
    </row>
    <row r="20" spans="1:81" x14ac:dyDescent="0.25">
      <c r="A20" s="1" t="s">
        <v>161</v>
      </c>
      <c r="B20" t="s">
        <v>74</v>
      </c>
      <c r="C20" s="1" t="s">
        <v>2</v>
      </c>
      <c r="D20" s="4" t="s">
        <v>9</v>
      </c>
      <c r="E20" s="3">
        <v>4161</v>
      </c>
      <c r="F20" s="1">
        <v>0</v>
      </c>
      <c r="G20" s="1">
        <v>123</v>
      </c>
      <c r="H20" s="3" t="s">
        <v>125</v>
      </c>
      <c r="I20" s="4"/>
      <c r="J20" s="4"/>
      <c r="K20" t="s">
        <v>95</v>
      </c>
      <c r="L20" t="s">
        <v>103</v>
      </c>
      <c r="M20" t="s">
        <v>115</v>
      </c>
      <c r="N20">
        <v>89110</v>
      </c>
      <c r="O20" s="1" t="s">
        <v>8</v>
      </c>
      <c r="P20">
        <v>36.183652000000002</v>
      </c>
      <c r="Q20">
        <v>-115.12503100000001</v>
      </c>
      <c r="R20" s="2" t="s">
        <v>1</v>
      </c>
      <c r="S20" s="19">
        <v>40544</v>
      </c>
      <c r="T20" s="1" t="s">
        <v>75</v>
      </c>
      <c r="V20" s="1">
        <v>1065660</v>
      </c>
      <c r="Y20">
        <v>596769.6</v>
      </c>
      <c r="AD20">
        <v>745962</v>
      </c>
      <c r="AG20" s="1">
        <v>70994</v>
      </c>
      <c r="AH20" s="1">
        <v>5</v>
      </c>
      <c r="AI20">
        <v>6</v>
      </c>
      <c r="AJ20">
        <v>3</v>
      </c>
      <c r="AK20" t="s">
        <v>159</v>
      </c>
      <c r="AL20">
        <v>2</v>
      </c>
      <c r="AN20" t="s">
        <v>131</v>
      </c>
      <c r="AO20">
        <v>1</v>
      </c>
      <c r="AQ20" s="1">
        <v>70994</v>
      </c>
      <c r="AR20" s="1">
        <v>5</v>
      </c>
      <c r="AS20">
        <v>15</v>
      </c>
      <c r="AT20">
        <v>3</v>
      </c>
      <c r="AU20">
        <v>1</v>
      </c>
      <c r="AV20">
        <v>15</v>
      </c>
      <c r="AW20">
        <v>10</v>
      </c>
      <c r="AX20" s="19" t="s">
        <v>152</v>
      </c>
      <c r="AY20">
        <v>3</v>
      </c>
      <c r="AZ20" s="28" t="s">
        <v>138</v>
      </c>
      <c r="BB20" s="1" t="s">
        <v>138</v>
      </c>
      <c r="BC20" s="1">
        <v>3</v>
      </c>
      <c r="BD20" s="1">
        <v>3</v>
      </c>
      <c r="BE20">
        <v>1</v>
      </c>
      <c r="BF20">
        <v>1</v>
      </c>
      <c r="BG20">
        <f>IF(BE20&lt;=3,BE20,BF20)</f>
        <v>1</v>
      </c>
      <c r="BL20" s="4">
        <v>1</v>
      </c>
      <c r="BM20">
        <v>36.183652000000002</v>
      </c>
      <c r="BN20">
        <v>-115.12503100000001</v>
      </c>
      <c r="BO20" s="1">
        <v>1</v>
      </c>
      <c r="BP20" t="s">
        <v>116</v>
      </c>
      <c r="BQ20">
        <v>1</v>
      </c>
      <c r="BR20" s="16">
        <v>79</v>
      </c>
      <c r="BS20" s="1" t="s">
        <v>160</v>
      </c>
      <c r="BT20" s="1">
        <v>4</v>
      </c>
      <c r="BU20" s="17">
        <v>0.93871143034521409</v>
      </c>
      <c r="BV20" s="1" t="s">
        <v>160</v>
      </c>
      <c r="BW20" s="18">
        <v>2</v>
      </c>
      <c r="BX20" s="18">
        <v>3</v>
      </c>
      <c r="BY20" s="18">
        <v>2</v>
      </c>
      <c r="BZ20" s="18">
        <v>2</v>
      </c>
      <c r="CA20" s="18">
        <v>3</v>
      </c>
      <c r="CB20" s="18" t="s">
        <v>138</v>
      </c>
      <c r="CC20" s="18">
        <v>3</v>
      </c>
    </row>
    <row r="21" spans="1:81" x14ac:dyDescent="0.25">
      <c r="A21" s="1" t="s">
        <v>161</v>
      </c>
      <c r="B21" t="s">
        <v>74</v>
      </c>
      <c r="C21" s="1" t="s">
        <v>2</v>
      </c>
      <c r="D21" s="4" t="s">
        <v>9</v>
      </c>
      <c r="E21" s="3">
        <v>522</v>
      </c>
      <c r="F21" s="1">
        <v>0</v>
      </c>
      <c r="G21" s="1">
        <v>123</v>
      </c>
      <c r="H21" s="3" t="s">
        <v>119</v>
      </c>
      <c r="I21" s="4"/>
      <c r="J21" s="4"/>
      <c r="K21" t="s">
        <v>96</v>
      </c>
      <c r="L21" t="s">
        <v>106</v>
      </c>
      <c r="M21" t="s">
        <v>106</v>
      </c>
      <c r="N21">
        <v>90022</v>
      </c>
      <c r="O21" s="1" t="s">
        <v>8</v>
      </c>
      <c r="P21">
        <v>33.896563999999998</v>
      </c>
      <c r="Q21">
        <v>-118.176502</v>
      </c>
      <c r="R21" s="2" t="s">
        <v>1</v>
      </c>
      <c r="S21" s="19">
        <v>40544</v>
      </c>
      <c r="T21" s="1" t="s">
        <v>75</v>
      </c>
      <c r="V21" s="26">
        <v>996480</v>
      </c>
      <c r="Y21">
        <v>647712</v>
      </c>
      <c r="AD21">
        <v>757324.80000000005</v>
      </c>
      <c r="AG21" s="1">
        <v>67179</v>
      </c>
      <c r="AH21" s="1">
        <v>5</v>
      </c>
      <c r="AI21">
        <v>4</v>
      </c>
      <c r="AJ21">
        <v>2</v>
      </c>
      <c r="AK21" t="s">
        <v>159</v>
      </c>
      <c r="AL21">
        <v>6</v>
      </c>
      <c r="AN21" t="s">
        <v>131</v>
      </c>
      <c r="AO21">
        <v>5</v>
      </c>
      <c r="AQ21" s="1">
        <v>67179</v>
      </c>
      <c r="AR21" s="1">
        <v>5</v>
      </c>
      <c r="AS21">
        <v>72</v>
      </c>
      <c r="AT21">
        <v>5</v>
      </c>
      <c r="AU21">
        <v>1</v>
      </c>
      <c r="AV21">
        <v>72</v>
      </c>
      <c r="AW21">
        <v>12</v>
      </c>
      <c r="AX21" s="19" t="s">
        <v>139</v>
      </c>
      <c r="AY21">
        <v>2</v>
      </c>
      <c r="AZ21" s="28" t="s">
        <v>138</v>
      </c>
      <c r="BB21" s="1" t="s">
        <v>138</v>
      </c>
      <c r="BC21" s="1">
        <v>1</v>
      </c>
      <c r="BD21" s="1">
        <v>1</v>
      </c>
      <c r="BE21">
        <v>0</v>
      </c>
      <c r="BF21">
        <v>1</v>
      </c>
      <c r="BG21">
        <f>IF(BE21&lt;=3,BE21,BF21)</f>
        <v>0</v>
      </c>
      <c r="BL21" s="4">
        <v>1</v>
      </c>
      <c r="BM21">
        <v>33.896563999999998</v>
      </c>
      <c r="BN21">
        <v>-118.176502</v>
      </c>
      <c r="BO21" s="1">
        <v>1</v>
      </c>
      <c r="BP21" t="s">
        <v>116</v>
      </c>
      <c r="BQ21">
        <v>1</v>
      </c>
      <c r="BR21" s="16">
        <v>63</v>
      </c>
      <c r="BS21" s="1" t="s">
        <v>160</v>
      </c>
      <c r="BT21" s="1">
        <v>4</v>
      </c>
      <c r="BU21" s="17">
        <v>0.618696526839421</v>
      </c>
      <c r="BV21" s="1" t="s">
        <v>160</v>
      </c>
      <c r="BW21" s="18">
        <v>1</v>
      </c>
      <c r="BX21" s="18">
        <v>2</v>
      </c>
      <c r="BY21" s="18">
        <v>2</v>
      </c>
      <c r="BZ21" s="18">
        <v>2</v>
      </c>
      <c r="CA21" s="18">
        <v>1</v>
      </c>
      <c r="CB21" s="18">
        <v>2</v>
      </c>
      <c r="CC21" s="18">
        <v>1</v>
      </c>
    </row>
    <row r="22" spans="1:81" x14ac:dyDescent="0.25">
      <c r="A22" s="1" t="s">
        <v>161</v>
      </c>
      <c r="B22" t="s">
        <v>74</v>
      </c>
      <c r="C22" s="1" t="s">
        <v>2</v>
      </c>
      <c r="D22" s="4" t="s">
        <v>9</v>
      </c>
      <c r="E22" s="3">
        <v>519</v>
      </c>
      <c r="F22" s="1">
        <v>0</v>
      </c>
      <c r="G22" s="1">
        <v>123</v>
      </c>
      <c r="H22" s="3" t="s">
        <v>118</v>
      </c>
      <c r="I22" s="4"/>
      <c r="J22" s="4"/>
      <c r="K22" t="s">
        <v>96</v>
      </c>
      <c r="L22" t="s">
        <v>106</v>
      </c>
      <c r="M22" t="s">
        <v>106</v>
      </c>
      <c r="N22">
        <v>90019</v>
      </c>
      <c r="O22" s="1" t="s">
        <v>8</v>
      </c>
      <c r="P22">
        <v>33.786594000000001</v>
      </c>
      <c r="Q22">
        <v>-118.29866199999999</v>
      </c>
      <c r="R22" s="2" t="s">
        <v>1</v>
      </c>
      <c r="S22" s="19">
        <v>40544</v>
      </c>
      <c r="T22" s="1" t="s">
        <v>75</v>
      </c>
      <c r="V22" s="26">
        <v>943260</v>
      </c>
      <c r="Y22">
        <v>669714.6</v>
      </c>
      <c r="AD22">
        <v>754608</v>
      </c>
      <c r="AG22" s="1">
        <v>64458</v>
      </c>
      <c r="AH22" s="1">
        <v>5</v>
      </c>
      <c r="AI22">
        <v>9</v>
      </c>
      <c r="AJ22">
        <v>3</v>
      </c>
      <c r="AK22" t="s">
        <v>159</v>
      </c>
      <c r="AL22">
        <v>1</v>
      </c>
      <c r="AN22" t="s">
        <v>131</v>
      </c>
      <c r="AO22">
        <v>1</v>
      </c>
      <c r="AQ22" s="1">
        <v>64458</v>
      </c>
      <c r="AR22" s="1">
        <v>5</v>
      </c>
      <c r="AS22">
        <v>76</v>
      </c>
      <c r="AT22">
        <v>5</v>
      </c>
      <c r="AU22">
        <v>1</v>
      </c>
      <c r="AV22">
        <v>76</v>
      </c>
      <c r="AW22">
        <v>9</v>
      </c>
      <c r="AX22" s="19" t="s">
        <v>136</v>
      </c>
      <c r="AY22">
        <v>2</v>
      </c>
      <c r="AZ22" s="28" t="s">
        <v>133</v>
      </c>
      <c r="BA22">
        <v>4</v>
      </c>
      <c r="BB22" s="1" t="s">
        <v>138</v>
      </c>
      <c r="BC22" s="1">
        <v>2</v>
      </c>
      <c r="BD22" s="1">
        <v>1</v>
      </c>
      <c r="BE22">
        <v>2</v>
      </c>
      <c r="BF22">
        <v>2</v>
      </c>
      <c r="BG22">
        <f>IF(BE22&lt;=3,BE22,BF22)</f>
        <v>2</v>
      </c>
      <c r="BL22" s="4">
        <v>1</v>
      </c>
      <c r="BM22">
        <v>33.786594000000001</v>
      </c>
      <c r="BN22">
        <v>-118.29866199999999</v>
      </c>
      <c r="BO22" s="1">
        <v>3</v>
      </c>
      <c r="BP22" t="s">
        <v>116</v>
      </c>
      <c r="BQ22">
        <v>1</v>
      </c>
      <c r="BR22" s="16">
        <v>84</v>
      </c>
      <c r="BS22" s="1" t="s">
        <v>160</v>
      </c>
      <c r="BT22" s="1">
        <v>4</v>
      </c>
      <c r="BU22" s="17">
        <v>0.50012027124785174</v>
      </c>
      <c r="BV22" s="1" t="s">
        <v>160</v>
      </c>
      <c r="BW22" s="18">
        <v>2</v>
      </c>
      <c r="BX22" s="18">
        <v>1</v>
      </c>
      <c r="BY22" s="18">
        <v>2</v>
      </c>
      <c r="BZ22" s="18">
        <v>1</v>
      </c>
      <c r="CA22" s="18">
        <v>2</v>
      </c>
      <c r="CB22" s="18">
        <v>3</v>
      </c>
      <c r="CC22" s="18">
        <v>2</v>
      </c>
    </row>
    <row r="23" spans="1:81" x14ac:dyDescent="0.25">
      <c r="A23" s="1" t="s">
        <v>161</v>
      </c>
      <c r="B23" t="s">
        <v>74</v>
      </c>
      <c r="C23" s="1" t="s">
        <v>2</v>
      </c>
      <c r="D23" s="4" t="s">
        <v>9</v>
      </c>
      <c r="E23" s="3">
        <v>8459</v>
      </c>
      <c r="F23" s="1">
        <v>0</v>
      </c>
      <c r="G23" s="1">
        <v>123</v>
      </c>
      <c r="H23" s="3" t="s">
        <v>163</v>
      </c>
      <c r="I23" s="4"/>
      <c r="J23" s="4"/>
      <c r="O23" t="s">
        <v>179</v>
      </c>
      <c r="P23">
        <v>41.4</v>
      </c>
      <c r="Q23">
        <v>25.36</v>
      </c>
      <c r="R23" s="2" t="s">
        <v>207</v>
      </c>
      <c r="S23" s="19">
        <v>40544</v>
      </c>
      <c r="T23" s="1" t="s">
        <v>75</v>
      </c>
      <c r="V23" s="1">
        <v>1141044.3</v>
      </c>
      <c r="Y23">
        <v>673216.13699999999</v>
      </c>
      <c r="AD23">
        <v>552132.50399999996</v>
      </c>
      <c r="AG23" s="1">
        <v>2307</v>
      </c>
      <c r="AH23" s="1">
        <v>1</v>
      </c>
      <c r="AI23">
        <v>24</v>
      </c>
      <c r="AJ23">
        <v>5</v>
      </c>
      <c r="AK23" t="s">
        <v>159</v>
      </c>
      <c r="AL23">
        <v>3</v>
      </c>
      <c r="AN23" t="s">
        <v>131</v>
      </c>
      <c r="AO23">
        <v>3</v>
      </c>
      <c r="AQ23" s="1">
        <v>2307</v>
      </c>
      <c r="AR23" s="1">
        <v>1</v>
      </c>
      <c r="AS23">
        <v>102</v>
      </c>
      <c r="AT23">
        <v>6</v>
      </c>
      <c r="AU23">
        <v>0</v>
      </c>
      <c r="AV23">
        <v>102</v>
      </c>
      <c r="AW23">
        <v>10</v>
      </c>
      <c r="AX23" s="19" t="s">
        <v>154</v>
      </c>
      <c r="AY23">
        <v>1</v>
      </c>
      <c r="AZ23" s="28" t="s">
        <v>151</v>
      </c>
      <c r="BA23">
        <v>2</v>
      </c>
      <c r="BB23" s="1" t="s">
        <v>138</v>
      </c>
      <c r="BC23">
        <v>0</v>
      </c>
      <c r="BD23">
        <v>0</v>
      </c>
      <c r="BE23">
        <v>3</v>
      </c>
      <c r="BF23">
        <v>1</v>
      </c>
      <c r="BG23">
        <v>1</v>
      </c>
      <c r="BL23" s="4">
        <v>1</v>
      </c>
      <c r="BO23">
        <v>3</v>
      </c>
      <c r="BP23" t="s">
        <v>116</v>
      </c>
      <c r="BQ23">
        <v>1</v>
      </c>
      <c r="BR23">
        <v>26</v>
      </c>
      <c r="BS23" s="1" t="s">
        <v>160</v>
      </c>
      <c r="BT23" s="1">
        <v>3</v>
      </c>
      <c r="BU23" s="20">
        <v>0.67719514329210895</v>
      </c>
      <c r="BV23" s="1" t="s">
        <v>160</v>
      </c>
      <c r="BW23">
        <v>2</v>
      </c>
      <c r="BX23">
        <v>2</v>
      </c>
      <c r="BY23">
        <v>3</v>
      </c>
      <c r="BZ23">
        <v>1</v>
      </c>
      <c r="CA23">
        <v>1</v>
      </c>
    </row>
    <row r="24" spans="1:81" x14ac:dyDescent="0.25">
      <c r="A24" s="1" t="s">
        <v>161</v>
      </c>
      <c r="B24" t="s">
        <v>74</v>
      </c>
      <c r="C24" s="1" t="s">
        <v>2</v>
      </c>
      <c r="D24" s="4" t="s">
        <v>9</v>
      </c>
      <c r="E24" s="3">
        <v>27776</v>
      </c>
      <c r="F24" s="1">
        <v>0</v>
      </c>
      <c r="G24" s="1">
        <v>123</v>
      </c>
      <c r="H24" s="3" t="s">
        <v>177</v>
      </c>
      <c r="I24" s="4"/>
      <c r="J24" s="4"/>
      <c r="O24" t="s">
        <v>189</v>
      </c>
      <c r="P24">
        <v>9.8833333000000003</v>
      </c>
      <c r="Q24">
        <v>49.95</v>
      </c>
      <c r="R24" s="2" t="s">
        <v>208</v>
      </c>
      <c r="S24" s="19">
        <v>40544</v>
      </c>
      <c r="T24" s="1" t="s">
        <v>75</v>
      </c>
      <c r="V24" s="26">
        <v>941638.5</v>
      </c>
      <c r="Y24">
        <v>372556.50300000003</v>
      </c>
      <c r="AD24">
        <v>1015529.427</v>
      </c>
      <c r="AG24">
        <v>716</v>
      </c>
      <c r="AH24" s="1">
        <v>1</v>
      </c>
      <c r="AI24">
        <v>19</v>
      </c>
      <c r="AJ24">
        <v>5</v>
      </c>
      <c r="AK24" t="s">
        <v>159</v>
      </c>
      <c r="AL24">
        <v>2</v>
      </c>
      <c r="AN24" t="s">
        <v>131</v>
      </c>
      <c r="AO24">
        <v>6</v>
      </c>
      <c r="AQ24">
        <v>716</v>
      </c>
      <c r="AR24" s="1">
        <v>1</v>
      </c>
      <c r="AS24">
        <v>102</v>
      </c>
      <c r="AT24">
        <v>6</v>
      </c>
      <c r="AU24">
        <v>-1</v>
      </c>
      <c r="AV24">
        <v>102</v>
      </c>
      <c r="AW24">
        <v>10</v>
      </c>
      <c r="AX24" s="19" t="s">
        <v>154</v>
      </c>
      <c r="AY24">
        <v>1</v>
      </c>
      <c r="AZ24" s="28" t="s">
        <v>151</v>
      </c>
      <c r="BA24">
        <v>2</v>
      </c>
      <c r="BB24" s="1" t="s">
        <v>138</v>
      </c>
      <c r="BC24">
        <v>2</v>
      </c>
      <c r="BD24">
        <v>1</v>
      </c>
      <c r="BE24">
        <v>3</v>
      </c>
      <c r="BF24">
        <v>3</v>
      </c>
      <c r="BG24">
        <v>2</v>
      </c>
      <c r="BL24" s="4">
        <v>1</v>
      </c>
      <c r="BO24">
        <v>3</v>
      </c>
      <c r="BP24" t="s">
        <v>116</v>
      </c>
      <c r="BQ24">
        <v>1</v>
      </c>
      <c r="BR24">
        <v>54</v>
      </c>
      <c r="BS24" s="1" t="s">
        <v>160</v>
      </c>
      <c r="BT24" s="1">
        <v>4</v>
      </c>
      <c r="BU24" s="20">
        <v>0.1137481051190018</v>
      </c>
      <c r="BV24" s="1" t="s">
        <v>160</v>
      </c>
      <c r="BW24">
        <v>1</v>
      </c>
      <c r="BX24">
        <v>3</v>
      </c>
      <c r="BY24">
        <v>1</v>
      </c>
      <c r="BZ24">
        <v>2</v>
      </c>
      <c r="CA24">
        <v>3</v>
      </c>
    </row>
    <row r="25" spans="1:81" x14ac:dyDescent="0.25">
      <c r="A25" s="1" t="s">
        <v>161</v>
      </c>
      <c r="B25" t="s">
        <v>74</v>
      </c>
      <c r="C25" s="1" t="s">
        <v>2</v>
      </c>
      <c r="D25" s="4" t="s">
        <v>9</v>
      </c>
      <c r="E25" s="3">
        <v>16930</v>
      </c>
      <c r="F25" s="1">
        <v>0</v>
      </c>
      <c r="G25" s="1">
        <v>123</v>
      </c>
      <c r="H25" s="3" t="s">
        <v>169</v>
      </c>
      <c r="I25" s="4"/>
      <c r="J25" s="4"/>
      <c r="O25" t="s">
        <v>183</v>
      </c>
      <c r="P25">
        <v>54.38</v>
      </c>
      <c r="Q25">
        <v>-4.38</v>
      </c>
      <c r="R25" s="2" t="s">
        <v>193</v>
      </c>
      <c r="S25" s="19">
        <v>40544</v>
      </c>
      <c r="T25" s="1" t="s">
        <v>75</v>
      </c>
      <c r="V25" s="26">
        <v>943843.8</v>
      </c>
      <c r="Y25">
        <v>495643.28399999999</v>
      </c>
      <c r="AD25">
        <v>864744.67799999996</v>
      </c>
      <c r="AG25" s="2">
        <v>5908</v>
      </c>
      <c r="AH25" s="1">
        <v>2</v>
      </c>
      <c r="AI25">
        <v>21</v>
      </c>
      <c r="AJ25">
        <v>5</v>
      </c>
      <c r="AK25" t="s">
        <v>159</v>
      </c>
      <c r="AL25">
        <v>1</v>
      </c>
      <c r="AN25" t="s">
        <v>131</v>
      </c>
      <c r="AO25">
        <v>6</v>
      </c>
      <c r="AQ25" s="2">
        <v>5908</v>
      </c>
      <c r="AR25" s="1">
        <v>2</v>
      </c>
      <c r="AS25">
        <v>70</v>
      </c>
      <c r="AT25">
        <v>5</v>
      </c>
      <c r="AU25">
        <v>0</v>
      </c>
      <c r="AV25">
        <v>70</v>
      </c>
      <c r="AW25">
        <v>10</v>
      </c>
      <c r="AX25" s="19" t="s">
        <v>132</v>
      </c>
      <c r="AY25">
        <v>1</v>
      </c>
      <c r="AZ25" s="28" t="s">
        <v>143</v>
      </c>
      <c r="BA25">
        <v>3</v>
      </c>
      <c r="BB25" s="1" t="s">
        <v>138</v>
      </c>
      <c r="BC25">
        <v>3</v>
      </c>
      <c r="BD25">
        <v>0</v>
      </c>
      <c r="BE25">
        <v>2</v>
      </c>
      <c r="BF25">
        <v>1</v>
      </c>
      <c r="BG25">
        <v>0</v>
      </c>
      <c r="BL25" s="4">
        <v>1</v>
      </c>
      <c r="BO25">
        <v>3</v>
      </c>
      <c r="BP25" t="s">
        <v>116</v>
      </c>
      <c r="BQ25">
        <v>1</v>
      </c>
      <c r="BR25">
        <v>65</v>
      </c>
      <c r="BS25" s="1" t="s">
        <v>160</v>
      </c>
      <c r="BT25" s="1">
        <v>4</v>
      </c>
      <c r="BU25" s="20">
        <v>0.94452762306497284</v>
      </c>
      <c r="BV25" s="1" t="s">
        <v>160</v>
      </c>
      <c r="BW25">
        <v>3</v>
      </c>
      <c r="BX25">
        <v>2</v>
      </c>
      <c r="BY25">
        <v>2</v>
      </c>
      <c r="BZ25">
        <v>1</v>
      </c>
      <c r="CA25">
        <v>3</v>
      </c>
    </row>
    <row r="26" spans="1:81" x14ac:dyDescent="0.25">
      <c r="A26" s="1" t="s">
        <v>161</v>
      </c>
      <c r="B26" t="s">
        <v>74</v>
      </c>
      <c r="C26" s="1" t="s">
        <v>2</v>
      </c>
      <c r="D26" s="4" t="s">
        <v>9</v>
      </c>
      <c r="E26" s="3">
        <v>29917</v>
      </c>
      <c r="F26" s="1">
        <v>0</v>
      </c>
      <c r="G26" s="1">
        <v>123</v>
      </c>
      <c r="H26" s="3" t="s">
        <v>178</v>
      </c>
      <c r="I26" s="4"/>
      <c r="J26" s="4"/>
      <c r="O26" t="s">
        <v>190</v>
      </c>
      <c r="P26">
        <v>39.033333300000002</v>
      </c>
      <c r="Q26">
        <v>67.382499999999993</v>
      </c>
      <c r="R26" s="2" t="s">
        <v>199</v>
      </c>
      <c r="S26" s="19">
        <v>40544</v>
      </c>
      <c r="T26" s="1" t="s">
        <v>75</v>
      </c>
      <c r="V26" s="1">
        <v>1118943</v>
      </c>
      <c r="Y26">
        <v>578866.51199999999</v>
      </c>
      <c r="AD26">
        <v>589309.98</v>
      </c>
      <c r="AG26" s="2">
        <v>6502</v>
      </c>
      <c r="AH26" s="1">
        <v>2</v>
      </c>
      <c r="AI26">
        <v>11</v>
      </c>
      <c r="AJ26">
        <v>4</v>
      </c>
      <c r="AK26" t="s">
        <v>159</v>
      </c>
      <c r="AL26">
        <v>6</v>
      </c>
      <c r="AN26" t="s">
        <v>131</v>
      </c>
      <c r="AO26">
        <v>4</v>
      </c>
      <c r="AQ26" s="2">
        <v>6502</v>
      </c>
      <c r="AR26" s="1">
        <v>2</v>
      </c>
      <c r="AS26">
        <v>23</v>
      </c>
      <c r="AT26">
        <v>4</v>
      </c>
      <c r="AU26">
        <v>0</v>
      </c>
      <c r="AV26">
        <v>23</v>
      </c>
      <c r="AW26">
        <v>10</v>
      </c>
      <c r="AX26" s="19" t="s">
        <v>152</v>
      </c>
      <c r="AY26">
        <v>3</v>
      </c>
      <c r="AZ26" s="28" t="s">
        <v>138</v>
      </c>
      <c r="BB26" s="1" t="s">
        <v>138</v>
      </c>
      <c r="BC26">
        <v>3</v>
      </c>
      <c r="BD26">
        <v>3</v>
      </c>
      <c r="BE26">
        <v>1</v>
      </c>
      <c r="BF26">
        <v>2</v>
      </c>
      <c r="BG26">
        <v>3</v>
      </c>
      <c r="BL26" s="4">
        <v>1</v>
      </c>
      <c r="BO26">
        <v>2</v>
      </c>
      <c r="BP26" t="s">
        <v>116</v>
      </c>
      <c r="BQ26">
        <v>1</v>
      </c>
      <c r="BR26">
        <v>98</v>
      </c>
      <c r="BS26" s="1" t="s">
        <v>160</v>
      </c>
      <c r="BT26" s="1">
        <v>4</v>
      </c>
      <c r="BU26" s="20">
        <v>0.32113067156649877</v>
      </c>
      <c r="BV26" s="1" t="s">
        <v>160</v>
      </c>
      <c r="BW26">
        <v>2</v>
      </c>
      <c r="BX26">
        <v>1</v>
      </c>
      <c r="BY26">
        <v>2</v>
      </c>
      <c r="BZ26">
        <v>3</v>
      </c>
      <c r="CA26">
        <v>1</v>
      </c>
    </row>
    <row r="27" spans="1:81" x14ac:dyDescent="0.25">
      <c r="A27" s="1" t="s">
        <v>161</v>
      </c>
      <c r="B27" t="s">
        <v>74</v>
      </c>
      <c r="C27" s="1" t="s">
        <v>2</v>
      </c>
      <c r="D27" s="4" t="s">
        <v>9</v>
      </c>
      <c r="E27" s="3">
        <v>27109</v>
      </c>
      <c r="F27" s="1">
        <v>0</v>
      </c>
      <c r="G27" s="1">
        <v>123</v>
      </c>
      <c r="H27" s="3" t="s">
        <v>176</v>
      </c>
      <c r="I27" s="4"/>
      <c r="J27" s="4"/>
      <c r="O27" t="s">
        <v>188</v>
      </c>
      <c r="P27">
        <v>1.3513888999999999</v>
      </c>
      <c r="Q27">
        <v>103.8327778</v>
      </c>
      <c r="R27" s="2" t="s">
        <v>198</v>
      </c>
      <c r="S27" s="19">
        <v>40544</v>
      </c>
      <c r="T27" s="1" t="s">
        <v>75</v>
      </c>
      <c r="V27" s="26">
        <v>860374.8</v>
      </c>
      <c r="Y27">
        <v>471335.76</v>
      </c>
      <c r="AD27">
        <v>951929.90100000007</v>
      </c>
      <c r="AG27" s="2">
        <v>2818</v>
      </c>
      <c r="AH27" s="1">
        <v>1</v>
      </c>
      <c r="AI27">
        <v>4</v>
      </c>
      <c r="AJ27">
        <v>2</v>
      </c>
      <c r="AK27" t="s">
        <v>159</v>
      </c>
      <c r="AL27">
        <v>2</v>
      </c>
      <c r="AN27" t="s">
        <v>131</v>
      </c>
      <c r="AO27">
        <v>1</v>
      </c>
      <c r="AQ27" s="2">
        <v>2818</v>
      </c>
      <c r="AR27" s="1">
        <v>1</v>
      </c>
      <c r="AS27">
        <v>117</v>
      </c>
      <c r="AT27">
        <v>6</v>
      </c>
      <c r="AU27">
        <v>-2</v>
      </c>
      <c r="AV27">
        <v>117</v>
      </c>
      <c r="AW27">
        <v>11</v>
      </c>
      <c r="AX27" s="19" t="s">
        <v>146</v>
      </c>
      <c r="AY27">
        <v>4</v>
      </c>
      <c r="AZ27" s="28" t="s">
        <v>138</v>
      </c>
      <c r="BB27" s="1" t="s">
        <v>138</v>
      </c>
      <c r="BC27">
        <v>1</v>
      </c>
      <c r="BD27">
        <v>3</v>
      </c>
      <c r="BE27">
        <v>1</v>
      </c>
      <c r="BF27">
        <v>3</v>
      </c>
      <c r="BG27">
        <v>3</v>
      </c>
      <c r="BL27" s="4">
        <v>1</v>
      </c>
      <c r="BO27">
        <v>1</v>
      </c>
      <c r="BP27" t="s">
        <v>116</v>
      </c>
      <c r="BQ27">
        <v>1</v>
      </c>
      <c r="BR27">
        <v>49</v>
      </c>
      <c r="BS27" s="1" t="s">
        <v>160</v>
      </c>
      <c r="BT27" s="1">
        <v>3</v>
      </c>
      <c r="BU27" s="20">
        <v>0.53522470084834184</v>
      </c>
      <c r="BV27" s="1" t="s">
        <v>160</v>
      </c>
      <c r="BW27">
        <v>2</v>
      </c>
      <c r="BX27">
        <v>1</v>
      </c>
      <c r="BY27">
        <v>1</v>
      </c>
      <c r="BZ27">
        <v>2</v>
      </c>
      <c r="CA27">
        <v>1</v>
      </c>
    </row>
    <row r="28" spans="1:81" x14ac:dyDescent="0.25">
      <c r="A28" s="1" t="s">
        <v>161</v>
      </c>
      <c r="B28" t="s">
        <v>74</v>
      </c>
      <c r="C28" s="1" t="s">
        <v>2</v>
      </c>
      <c r="D28" s="4" t="s">
        <v>9</v>
      </c>
      <c r="E28" s="3">
        <v>1343</v>
      </c>
      <c r="F28" s="1">
        <v>0</v>
      </c>
      <c r="G28" s="1">
        <v>123</v>
      </c>
      <c r="H28" s="3" t="s">
        <v>123</v>
      </c>
      <c r="I28" s="4"/>
      <c r="J28" s="4"/>
      <c r="K28" t="s">
        <v>91</v>
      </c>
      <c r="L28" t="s">
        <v>100</v>
      </c>
      <c r="M28" t="s">
        <v>110</v>
      </c>
      <c r="N28">
        <v>30135</v>
      </c>
      <c r="O28" s="1" t="s">
        <v>8</v>
      </c>
      <c r="P28">
        <v>33.667490999999998</v>
      </c>
      <c r="Q28">
        <v>-84.750614999999996</v>
      </c>
      <c r="R28" s="2" t="s">
        <v>1</v>
      </c>
      <c r="S28" s="19">
        <v>40544</v>
      </c>
      <c r="T28" s="1" t="s">
        <v>75</v>
      </c>
      <c r="V28" s="26">
        <v>892800</v>
      </c>
      <c r="Y28">
        <v>696384</v>
      </c>
      <c r="AD28">
        <v>669600</v>
      </c>
      <c r="AG28" s="2">
        <v>61912</v>
      </c>
      <c r="AH28" s="1">
        <v>5</v>
      </c>
      <c r="AI28">
        <v>8</v>
      </c>
      <c r="AJ28">
        <v>3</v>
      </c>
      <c r="AK28" t="s">
        <v>159</v>
      </c>
      <c r="AL28">
        <v>1</v>
      </c>
      <c r="AN28" t="s">
        <v>131</v>
      </c>
      <c r="AO28">
        <v>1</v>
      </c>
      <c r="AQ28" s="2">
        <v>61912</v>
      </c>
      <c r="AR28" s="1">
        <v>5</v>
      </c>
      <c r="AS28">
        <v>92</v>
      </c>
      <c r="AT28">
        <v>5</v>
      </c>
      <c r="AU28">
        <v>1</v>
      </c>
      <c r="AV28">
        <v>92</v>
      </c>
      <c r="AW28">
        <v>11</v>
      </c>
      <c r="AX28" s="19" t="s">
        <v>152</v>
      </c>
      <c r="AY28">
        <v>3</v>
      </c>
      <c r="AZ28" s="28" t="s">
        <v>138</v>
      </c>
      <c r="BB28" s="1" t="s">
        <v>138</v>
      </c>
      <c r="BC28" s="1">
        <v>3</v>
      </c>
      <c r="BD28" s="1">
        <v>0</v>
      </c>
      <c r="BE28">
        <v>3</v>
      </c>
      <c r="BF28">
        <v>0</v>
      </c>
      <c r="BG28">
        <f>IF(BE28&lt;=3,BE28,BF28)</f>
        <v>3</v>
      </c>
      <c r="BL28" s="4">
        <v>1</v>
      </c>
      <c r="BM28">
        <v>33.667490999999998</v>
      </c>
      <c r="BN28">
        <v>-84.750614999999996</v>
      </c>
      <c r="BO28" s="1">
        <v>1</v>
      </c>
      <c r="BP28" t="s">
        <v>116</v>
      </c>
      <c r="BQ28">
        <v>1</v>
      </c>
      <c r="BR28" s="16">
        <v>54</v>
      </c>
      <c r="BS28" s="1" t="s">
        <v>160</v>
      </c>
      <c r="BT28" s="1">
        <v>4</v>
      </c>
      <c r="BU28" s="17">
        <v>0.39942928160407987</v>
      </c>
      <c r="BV28" s="1" t="s">
        <v>160</v>
      </c>
      <c r="BW28" s="18">
        <v>2</v>
      </c>
      <c r="BX28" s="18">
        <v>3</v>
      </c>
      <c r="BY28" s="18">
        <v>2</v>
      </c>
      <c r="BZ28" s="18">
        <v>2</v>
      </c>
      <c r="CA28" s="18">
        <v>1</v>
      </c>
      <c r="CB28" s="18" t="s">
        <v>138</v>
      </c>
      <c r="CC28" s="18">
        <v>1</v>
      </c>
    </row>
    <row r="29" spans="1:81" x14ac:dyDescent="0.25">
      <c r="A29" s="1" t="s">
        <v>161</v>
      </c>
      <c r="B29" t="s">
        <v>74</v>
      </c>
      <c r="C29" s="1" t="s">
        <v>2</v>
      </c>
      <c r="D29" s="4" t="s">
        <v>9</v>
      </c>
      <c r="E29" s="3">
        <v>14121</v>
      </c>
      <c r="F29" s="1">
        <v>0</v>
      </c>
      <c r="G29" s="1">
        <v>123</v>
      </c>
      <c r="H29" s="3" t="s">
        <v>167</v>
      </c>
      <c r="I29" s="4"/>
      <c r="J29" s="4"/>
      <c r="O29" t="s">
        <v>182</v>
      </c>
      <c r="P29">
        <v>51.93</v>
      </c>
      <c r="Q29">
        <v>-5.2</v>
      </c>
      <c r="R29" s="2" t="s">
        <v>193</v>
      </c>
      <c r="S29" s="19">
        <v>40544</v>
      </c>
      <c r="T29" s="1" t="s">
        <v>75</v>
      </c>
      <c r="V29" s="1">
        <v>1103099.3999999999</v>
      </c>
      <c r="Y29">
        <v>510136.73100000003</v>
      </c>
      <c r="AD29">
        <v>638021.47499999998</v>
      </c>
      <c r="AG29" s="2">
        <v>9733</v>
      </c>
      <c r="AH29" s="1">
        <v>2</v>
      </c>
      <c r="AI29">
        <v>20</v>
      </c>
      <c r="AJ29">
        <v>5</v>
      </c>
      <c r="AK29" t="s">
        <v>159</v>
      </c>
      <c r="AL29">
        <v>3</v>
      </c>
      <c r="AN29" t="s">
        <v>131</v>
      </c>
      <c r="AO29">
        <v>1</v>
      </c>
      <c r="AQ29" s="2">
        <v>9733</v>
      </c>
      <c r="AR29" s="1">
        <v>2</v>
      </c>
      <c r="AS29">
        <v>32</v>
      </c>
      <c r="AT29">
        <v>4</v>
      </c>
      <c r="AU29">
        <v>-1</v>
      </c>
      <c r="AV29">
        <v>32</v>
      </c>
      <c r="AW29">
        <v>12</v>
      </c>
      <c r="AX29" s="19" t="s">
        <v>134</v>
      </c>
      <c r="AY29">
        <v>1</v>
      </c>
      <c r="AZ29" s="28" t="s">
        <v>153</v>
      </c>
      <c r="BA29">
        <v>2</v>
      </c>
      <c r="BB29" s="1" t="s">
        <v>138</v>
      </c>
      <c r="BC29">
        <v>2</v>
      </c>
      <c r="BD29">
        <v>3</v>
      </c>
      <c r="BE29">
        <v>0</v>
      </c>
      <c r="BF29">
        <v>2</v>
      </c>
      <c r="BG29">
        <v>1</v>
      </c>
      <c r="BL29" s="4">
        <v>1</v>
      </c>
      <c r="BO29">
        <v>3</v>
      </c>
      <c r="BP29" t="s">
        <v>116</v>
      </c>
      <c r="BQ29">
        <v>1</v>
      </c>
      <c r="BR29">
        <v>50</v>
      </c>
      <c r="BS29" s="1" t="s">
        <v>160</v>
      </c>
      <c r="BT29" s="1">
        <v>4</v>
      </c>
      <c r="BU29" s="20">
        <v>0.70284448609010097</v>
      </c>
      <c r="BV29" s="1" t="s">
        <v>160</v>
      </c>
      <c r="BW29">
        <v>3</v>
      </c>
      <c r="BX29">
        <v>1</v>
      </c>
      <c r="BY29">
        <v>3</v>
      </c>
      <c r="BZ29">
        <v>1</v>
      </c>
      <c r="CA29">
        <v>2</v>
      </c>
    </row>
    <row r="30" spans="1:81" x14ac:dyDescent="0.25">
      <c r="A30" s="1" t="s">
        <v>161</v>
      </c>
      <c r="B30" t="s">
        <v>74</v>
      </c>
      <c r="C30" s="1" t="s">
        <v>2</v>
      </c>
      <c r="D30" s="4" t="s">
        <v>9</v>
      </c>
      <c r="E30" s="3">
        <v>1277</v>
      </c>
      <c r="F30" s="1">
        <v>0</v>
      </c>
      <c r="G30" s="1">
        <v>123</v>
      </c>
      <c r="H30" s="3" t="s">
        <v>122</v>
      </c>
      <c r="I30" s="4"/>
      <c r="J30" s="4"/>
      <c r="K30" t="s">
        <v>91</v>
      </c>
      <c r="L30" t="s">
        <v>99</v>
      </c>
      <c r="M30" t="s">
        <v>108</v>
      </c>
      <c r="N30">
        <v>30062</v>
      </c>
      <c r="O30" s="1" t="s">
        <v>8</v>
      </c>
      <c r="P30">
        <v>33.982269000000002</v>
      </c>
      <c r="Q30">
        <v>-84.488029999999995</v>
      </c>
      <c r="R30" s="2" t="s">
        <v>1</v>
      </c>
      <c r="S30" s="19">
        <v>40544</v>
      </c>
      <c r="T30" s="1" t="s">
        <v>75</v>
      </c>
      <c r="V30" s="26">
        <v>909870</v>
      </c>
      <c r="Y30">
        <v>518625.9</v>
      </c>
      <c r="AD30">
        <v>800685.6</v>
      </c>
      <c r="AG30" s="2">
        <v>62136</v>
      </c>
      <c r="AH30" s="1">
        <v>5</v>
      </c>
      <c r="AI30">
        <v>14</v>
      </c>
      <c r="AJ30">
        <v>4</v>
      </c>
      <c r="AK30" t="s">
        <v>159</v>
      </c>
      <c r="AL30">
        <v>2</v>
      </c>
      <c r="AN30" t="s">
        <v>131</v>
      </c>
      <c r="AO30">
        <v>4</v>
      </c>
      <c r="AQ30" s="2">
        <v>62136</v>
      </c>
      <c r="AR30" s="1">
        <v>5</v>
      </c>
      <c r="AS30">
        <v>24</v>
      </c>
      <c r="AT30">
        <v>4</v>
      </c>
      <c r="AU30">
        <v>1</v>
      </c>
      <c r="AV30">
        <v>24</v>
      </c>
      <c r="AW30">
        <v>9</v>
      </c>
      <c r="AX30" s="19" t="s">
        <v>153</v>
      </c>
      <c r="AY30">
        <v>2</v>
      </c>
      <c r="AZ30" s="28" t="s">
        <v>138</v>
      </c>
      <c r="BB30" s="1" t="s">
        <v>138</v>
      </c>
      <c r="BC30" s="1">
        <v>0</v>
      </c>
      <c r="BD30" s="1">
        <v>3</v>
      </c>
      <c r="BE30">
        <v>1</v>
      </c>
      <c r="BF30">
        <v>0</v>
      </c>
      <c r="BG30">
        <f>IF(BE30&lt;=3,BE30,BF30)</f>
        <v>1</v>
      </c>
      <c r="BL30" s="4">
        <v>1</v>
      </c>
      <c r="BM30">
        <v>33.982269000000002</v>
      </c>
      <c r="BN30">
        <v>-84.488029999999995</v>
      </c>
      <c r="BO30" s="1">
        <v>4</v>
      </c>
      <c r="BP30" t="s">
        <v>116</v>
      </c>
      <c r="BQ30">
        <v>1</v>
      </c>
      <c r="BR30" s="16">
        <v>168</v>
      </c>
      <c r="BS30" s="1" t="s">
        <v>160</v>
      </c>
      <c r="BT30" s="1">
        <v>6</v>
      </c>
      <c r="BU30" s="17">
        <v>0.96944133607612537</v>
      </c>
      <c r="BV30" s="1" t="s">
        <v>160</v>
      </c>
      <c r="BW30" s="18">
        <v>3</v>
      </c>
      <c r="BX30" s="18">
        <v>3</v>
      </c>
      <c r="BY30" s="18">
        <v>1</v>
      </c>
      <c r="BZ30" s="18">
        <v>1</v>
      </c>
      <c r="CA30" s="18">
        <v>1</v>
      </c>
      <c r="CB30" s="18" t="s">
        <v>138</v>
      </c>
      <c r="CC30" s="18">
        <v>3</v>
      </c>
    </row>
    <row r="31" spans="1:81" x14ac:dyDescent="0.25">
      <c r="A31" s="1" t="s">
        <v>161</v>
      </c>
      <c r="B31" t="s">
        <v>74</v>
      </c>
      <c r="C31" s="1" t="s">
        <v>2</v>
      </c>
      <c r="D31" s="4" t="s">
        <v>9</v>
      </c>
      <c r="E31" s="3">
        <v>7702</v>
      </c>
      <c r="F31" s="1">
        <v>0</v>
      </c>
      <c r="G31" s="1">
        <v>123</v>
      </c>
      <c r="H31" s="3" t="s">
        <v>162</v>
      </c>
      <c r="I31" s="4"/>
      <c r="J31" s="4"/>
      <c r="O31" t="s">
        <v>94</v>
      </c>
      <c r="P31">
        <v>40.5</v>
      </c>
      <c r="Q31">
        <v>46.42</v>
      </c>
      <c r="R31" s="2" t="s">
        <v>209</v>
      </c>
      <c r="S31" s="19">
        <v>40544</v>
      </c>
      <c r="T31" s="1" t="s">
        <v>75</v>
      </c>
      <c r="V31" s="1">
        <v>1134345</v>
      </c>
      <c r="Y31">
        <v>387728.77500000002</v>
      </c>
      <c r="AD31">
        <v>704742</v>
      </c>
      <c r="AG31" s="2">
        <v>4662</v>
      </c>
      <c r="AH31" s="1">
        <v>1</v>
      </c>
      <c r="AI31">
        <v>20</v>
      </c>
      <c r="AJ31">
        <v>5</v>
      </c>
      <c r="AK31" t="s">
        <v>159</v>
      </c>
      <c r="AL31">
        <v>2</v>
      </c>
      <c r="AN31" t="s">
        <v>131</v>
      </c>
      <c r="AO31">
        <v>6</v>
      </c>
      <c r="AQ31" s="2">
        <v>4662</v>
      </c>
      <c r="AR31" s="1">
        <v>1</v>
      </c>
      <c r="AS31">
        <v>10</v>
      </c>
      <c r="AT31">
        <v>3</v>
      </c>
      <c r="AU31">
        <v>0</v>
      </c>
      <c r="AV31">
        <v>10</v>
      </c>
      <c r="AW31">
        <v>11</v>
      </c>
      <c r="AX31" s="19" t="s">
        <v>150</v>
      </c>
      <c r="AY31">
        <v>1</v>
      </c>
      <c r="AZ31" s="28" t="s">
        <v>135</v>
      </c>
      <c r="BA31">
        <v>2</v>
      </c>
      <c r="BB31" s="1" t="s">
        <v>138</v>
      </c>
      <c r="BC31">
        <v>0</v>
      </c>
      <c r="BD31">
        <v>3</v>
      </c>
      <c r="BE31">
        <v>0</v>
      </c>
      <c r="BF31">
        <v>1</v>
      </c>
      <c r="BG31">
        <v>2</v>
      </c>
      <c r="BL31" s="4">
        <v>1</v>
      </c>
      <c r="BO31">
        <v>4</v>
      </c>
      <c r="BP31" t="s">
        <v>116</v>
      </c>
      <c r="BQ31">
        <v>1</v>
      </c>
      <c r="BR31">
        <v>24</v>
      </c>
      <c r="BS31" s="1" t="s">
        <v>160</v>
      </c>
      <c r="BT31" s="1">
        <v>3</v>
      </c>
      <c r="BU31" s="20">
        <v>9.6515132885700905E-2</v>
      </c>
      <c r="BV31" s="1" t="s">
        <v>160</v>
      </c>
      <c r="BW31">
        <v>3</v>
      </c>
      <c r="BX31">
        <v>1</v>
      </c>
      <c r="BY31">
        <v>1</v>
      </c>
      <c r="BZ31">
        <v>2</v>
      </c>
      <c r="CA31">
        <v>3</v>
      </c>
    </row>
    <row r="32" spans="1:81" x14ac:dyDescent="0.25">
      <c r="A32" s="1" t="s">
        <v>161</v>
      </c>
      <c r="B32" t="s">
        <v>74</v>
      </c>
      <c r="C32" s="1" t="s">
        <v>2</v>
      </c>
      <c r="D32" s="4" t="s">
        <v>9</v>
      </c>
      <c r="E32" s="3">
        <v>24660</v>
      </c>
      <c r="F32" s="1">
        <v>0</v>
      </c>
      <c r="G32" s="1">
        <v>123</v>
      </c>
      <c r="H32" s="3" t="s">
        <v>175</v>
      </c>
      <c r="I32" s="4"/>
      <c r="J32" s="4"/>
      <c r="O32" t="s">
        <v>187</v>
      </c>
      <c r="P32">
        <v>-6.26</v>
      </c>
      <c r="Q32">
        <v>146.05000000000001</v>
      </c>
      <c r="R32" s="2" t="s">
        <v>197</v>
      </c>
      <c r="S32" s="19">
        <v>40544</v>
      </c>
      <c r="T32" s="1" t="s">
        <v>75</v>
      </c>
      <c r="V32" s="26">
        <v>747361.2</v>
      </c>
      <c r="Y32">
        <v>591792.06599999999</v>
      </c>
      <c r="AD32">
        <v>879526.12800000003</v>
      </c>
      <c r="AG32" s="2">
        <v>1097</v>
      </c>
      <c r="AH32" s="1">
        <v>1</v>
      </c>
      <c r="AI32">
        <v>11</v>
      </c>
      <c r="AJ32">
        <v>4</v>
      </c>
      <c r="AK32" t="s">
        <v>159</v>
      </c>
      <c r="AL32">
        <v>6</v>
      </c>
      <c r="AN32" t="s">
        <v>131</v>
      </c>
      <c r="AO32">
        <v>5</v>
      </c>
      <c r="AQ32" s="2">
        <v>1097</v>
      </c>
      <c r="AR32" s="1">
        <v>1</v>
      </c>
      <c r="AS32">
        <v>118</v>
      </c>
      <c r="AT32">
        <v>6</v>
      </c>
      <c r="AU32">
        <v>0</v>
      </c>
      <c r="AV32">
        <v>118</v>
      </c>
      <c r="AW32">
        <v>11</v>
      </c>
      <c r="AX32" s="19" t="s">
        <v>158</v>
      </c>
      <c r="AY32">
        <v>4</v>
      </c>
      <c r="AZ32" s="28" t="s">
        <v>138</v>
      </c>
      <c r="BB32" s="1" t="s">
        <v>138</v>
      </c>
      <c r="BC32">
        <v>2</v>
      </c>
      <c r="BD32">
        <v>3</v>
      </c>
      <c r="BE32">
        <v>2</v>
      </c>
      <c r="BF32">
        <v>1</v>
      </c>
      <c r="BG32">
        <v>0</v>
      </c>
      <c r="BL32" s="4">
        <v>1</v>
      </c>
      <c r="BO32">
        <v>1</v>
      </c>
      <c r="BP32" t="s">
        <v>116</v>
      </c>
      <c r="BQ32">
        <v>1</v>
      </c>
      <c r="BR32">
        <v>42</v>
      </c>
      <c r="BS32" s="1" t="s">
        <v>160</v>
      </c>
      <c r="BT32" s="1">
        <v>3</v>
      </c>
      <c r="BU32" s="20">
        <v>0.37483598487429715</v>
      </c>
      <c r="BV32" s="1" t="s">
        <v>160</v>
      </c>
      <c r="BW32">
        <v>3</v>
      </c>
      <c r="BX32">
        <v>2</v>
      </c>
      <c r="BY32">
        <v>2</v>
      </c>
      <c r="BZ32">
        <v>1</v>
      </c>
      <c r="CA32">
        <v>1</v>
      </c>
    </row>
    <row r="33" spans="1:81" x14ac:dyDescent="0.25">
      <c r="A33" s="1" t="s">
        <v>161</v>
      </c>
      <c r="B33" t="s">
        <v>74</v>
      </c>
      <c r="C33" s="1" t="s">
        <v>2</v>
      </c>
      <c r="D33" s="4" t="s">
        <v>9</v>
      </c>
      <c r="E33" s="3">
        <v>5984</v>
      </c>
      <c r="F33" s="1">
        <v>0</v>
      </c>
      <c r="G33" s="1">
        <v>123</v>
      </c>
      <c r="H33" s="3" t="s">
        <v>129</v>
      </c>
      <c r="I33" s="4"/>
      <c r="J33" s="4"/>
      <c r="K33" t="s">
        <v>97</v>
      </c>
      <c r="L33" t="s">
        <v>105</v>
      </c>
      <c r="M33" t="s">
        <v>114</v>
      </c>
      <c r="N33">
        <v>98052</v>
      </c>
      <c r="O33" s="1" t="s">
        <v>8</v>
      </c>
      <c r="P33">
        <v>47.678756</v>
      </c>
      <c r="Q33">
        <v>-122.12103399999999</v>
      </c>
      <c r="R33" s="2" t="s">
        <v>1</v>
      </c>
      <c r="S33" s="19">
        <v>40544</v>
      </c>
      <c r="T33" s="1" t="s">
        <v>75</v>
      </c>
      <c r="V33" s="26">
        <v>891300</v>
      </c>
      <c r="Y33">
        <v>623910</v>
      </c>
      <c r="AD33">
        <v>695214</v>
      </c>
      <c r="AG33" s="2">
        <v>58442</v>
      </c>
      <c r="AH33" s="1">
        <v>5</v>
      </c>
      <c r="AI33">
        <v>17</v>
      </c>
      <c r="AJ33">
        <v>5</v>
      </c>
      <c r="AK33" t="s">
        <v>159</v>
      </c>
      <c r="AL33">
        <v>5</v>
      </c>
      <c r="AN33" t="s">
        <v>131</v>
      </c>
      <c r="AO33">
        <v>2</v>
      </c>
      <c r="AQ33" s="2">
        <v>58442</v>
      </c>
      <c r="AR33" s="1">
        <v>5</v>
      </c>
      <c r="AS33">
        <v>58</v>
      </c>
      <c r="AT33">
        <v>5</v>
      </c>
      <c r="AU33">
        <v>1</v>
      </c>
      <c r="AV33">
        <v>58</v>
      </c>
      <c r="AW33">
        <v>10</v>
      </c>
      <c r="AX33" s="19" t="s">
        <v>154</v>
      </c>
      <c r="AY33">
        <v>1</v>
      </c>
      <c r="AZ33" s="28" t="s">
        <v>139</v>
      </c>
      <c r="BA33">
        <v>2</v>
      </c>
      <c r="BB33" s="1" t="s">
        <v>138</v>
      </c>
      <c r="BC33" s="1">
        <v>2</v>
      </c>
      <c r="BD33" s="1">
        <v>0</v>
      </c>
      <c r="BE33">
        <v>3</v>
      </c>
      <c r="BF33">
        <v>2</v>
      </c>
      <c r="BG33">
        <f>IF(BE33&lt;=3,BE33,BF33)</f>
        <v>3</v>
      </c>
      <c r="BL33" s="4">
        <v>1</v>
      </c>
      <c r="BM33">
        <v>47.678756</v>
      </c>
      <c r="BN33">
        <v>-122.12103399999999</v>
      </c>
      <c r="BO33" s="1">
        <v>4</v>
      </c>
      <c r="BP33" t="s">
        <v>116</v>
      </c>
      <c r="BQ33">
        <v>1</v>
      </c>
      <c r="BR33" s="16">
        <v>68</v>
      </c>
      <c r="BS33" s="1" t="s">
        <v>160</v>
      </c>
      <c r="BT33" s="1">
        <v>4</v>
      </c>
      <c r="BU33" s="17">
        <v>0.72266211765339194</v>
      </c>
      <c r="BV33" s="1" t="s">
        <v>160</v>
      </c>
      <c r="BW33" s="18">
        <v>3</v>
      </c>
      <c r="BX33" s="18">
        <v>2</v>
      </c>
      <c r="BY33" s="18">
        <v>3</v>
      </c>
      <c r="BZ33" s="18">
        <v>1</v>
      </c>
      <c r="CA33" s="18">
        <v>2</v>
      </c>
      <c r="CB33" s="18" t="s">
        <v>138</v>
      </c>
      <c r="CC33" s="18">
        <v>3</v>
      </c>
    </row>
    <row r="34" spans="1:81" x14ac:dyDescent="0.25">
      <c r="A34" s="1" t="s">
        <v>161</v>
      </c>
      <c r="B34" t="s">
        <v>74</v>
      </c>
      <c r="C34" s="1" t="s">
        <v>2</v>
      </c>
      <c r="D34" s="4" t="s">
        <v>9</v>
      </c>
      <c r="E34" s="3">
        <v>5558</v>
      </c>
      <c r="F34" s="1">
        <v>0</v>
      </c>
      <c r="G34" s="1">
        <v>123</v>
      </c>
      <c r="H34" s="3" t="s">
        <v>128</v>
      </c>
      <c r="I34" s="4"/>
      <c r="J34" s="4"/>
      <c r="K34" t="s">
        <v>93</v>
      </c>
      <c r="L34" t="s">
        <v>102</v>
      </c>
      <c r="M34" t="s">
        <v>113</v>
      </c>
      <c r="N34">
        <v>75150</v>
      </c>
      <c r="O34" s="1" t="s">
        <v>8</v>
      </c>
      <c r="P34">
        <v>32.790964000000002</v>
      </c>
      <c r="Q34">
        <v>-96.635868000000002</v>
      </c>
      <c r="R34" s="2" t="s">
        <v>1</v>
      </c>
      <c r="S34" s="19">
        <v>40544</v>
      </c>
      <c r="T34" s="1" t="s">
        <v>75</v>
      </c>
      <c r="V34" s="26">
        <v>837630</v>
      </c>
      <c r="Y34">
        <v>661727.69999999995</v>
      </c>
      <c r="AD34">
        <v>695232.9</v>
      </c>
      <c r="AG34" s="2">
        <v>58730</v>
      </c>
      <c r="AH34" s="1">
        <v>5</v>
      </c>
      <c r="AI34">
        <v>16</v>
      </c>
      <c r="AJ34">
        <v>5</v>
      </c>
      <c r="AK34" t="s">
        <v>159</v>
      </c>
      <c r="AL34">
        <v>5</v>
      </c>
      <c r="AN34" t="s">
        <v>131</v>
      </c>
      <c r="AO34">
        <v>6</v>
      </c>
      <c r="AQ34" s="2">
        <v>58730</v>
      </c>
      <c r="AR34" s="1">
        <v>5</v>
      </c>
      <c r="AS34">
        <v>6</v>
      </c>
      <c r="AT34">
        <v>2</v>
      </c>
      <c r="AU34">
        <v>1</v>
      </c>
      <c r="AV34">
        <v>6</v>
      </c>
      <c r="AW34">
        <v>12</v>
      </c>
      <c r="AX34" s="19" t="s">
        <v>147</v>
      </c>
      <c r="AY34">
        <v>4</v>
      </c>
      <c r="AZ34" s="28" t="s">
        <v>138</v>
      </c>
      <c r="BB34" s="1" t="s">
        <v>138</v>
      </c>
      <c r="BC34" s="1">
        <v>3</v>
      </c>
      <c r="BD34" s="1">
        <v>3</v>
      </c>
      <c r="BE34">
        <v>3</v>
      </c>
      <c r="BF34">
        <v>3</v>
      </c>
      <c r="BG34">
        <f>IF(BE34&lt;=3,BE34,BF34)</f>
        <v>3</v>
      </c>
      <c r="BL34" s="4">
        <v>1</v>
      </c>
      <c r="BM34">
        <v>32.790964000000002</v>
      </c>
      <c r="BN34">
        <v>-96.635868000000002</v>
      </c>
      <c r="BO34" s="1">
        <v>4</v>
      </c>
      <c r="BP34" t="s">
        <v>116</v>
      </c>
      <c r="BQ34">
        <v>1</v>
      </c>
      <c r="BR34" s="16">
        <v>92</v>
      </c>
      <c r="BS34" s="1" t="s">
        <v>160</v>
      </c>
      <c r="BT34" s="1">
        <v>4</v>
      </c>
      <c r="BU34" s="17">
        <v>0.70050374946345106</v>
      </c>
      <c r="BV34" s="1" t="s">
        <v>160</v>
      </c>
      <c r="BW34" s="18">
        <v>2</v>
      </c>
      <c r="BX34" s="18">
        <v>3</v>
      </c>
      <c r="BY34" s="18">
        <v>2</v>
      </c>
      <c r="BZ34" s="18">
        <v>3</v>
      </c>
      <c r="CA34" s="18">
        <v>1</v>
      </c>
      <c r="CB34" s="18" t="s">
        <v>138</v>
      </c>
      <c r="CC34" s="18">
        <v>1</v>
      </c>
    </row>
  </sheetData>
  <mergeCells count="11">
    <mergeCell ref="A1:H3"/>
    <mergeCell ref="I1:Q3"/>
    <mergeCell ref="R1:AF1"/>
    <mergeCell ref="AG1:BK3"/>
    <mergeCell ref="BL1:CC3"/>
    <mergeCell ref="R2:T3"/>
    <mergeCell ref="U2:AB2"/>
    <mergeCell ref="AC2:AE2"/>
    <mergeCell ref="V3:X3"/>
    <mergeCell ref="Y3:AB3"/>
    <mergeCell ref="AC3:A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abhilashtc</cp:lastModifiedBy>
  <dcterms:created xsi:type="dcterms:W3CDTF">2014-09-23T12:12:33Z</dcterms:created>
  <dcterms:modified xsi:type="dcterms:W3CDTF">2015-06-26T06:41:37Z</dcterms:modified>
</cp:coreProperties>
</file>