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abhimanyu_rai_accenture_com/Documents/New Docs/Random BD Work/IOCL/"/>
    </mc:Choice>
  </mc:AlternateContent>
  <xr:revisionPtr revIDLastSave="262" documentId="8_{DDD19BD3-8627-4DDF-88F1-A620EAEC629A}" xr6:coauthVersionLast="45" xr6:coauthVersionMax="45" xr10:uidLastSave="{CBF1E6D5-47CB-492E-B6D7-1CEAE86A3992}"/>
  <bookViews>
    <workbookView xWindow="-120" yWindow="-120" windowWidth="20730" windowHeight="11160" xr2:uid="{C3DD066D-E94B-4778-B07F-8BFB6100ED7F}"/>
  </bookViews>
  <sheets>
    <sheet name="Pivoted" sheetId="5" r:id="rId1"/>
    <sheet name="Unpivoted" sheetId="2" r:id="rId2"/>
    <sheet name="Sheet3" sheetId="3" r:id="rId3"/>
    <sheet name="Sheet4" sheetId="4" r:id="rId4"/>
    <sheet name="Sheet1" sheetId="1" r:id="rId5"/>
  </sheets>
  <definedNames>
    <definedName name="ExternalData_1" localSheetId="1" hidden="1">Unpivoted!$A$1:$AW$175</definedName>
    <definedName name="ExternalData_2" localSheetId="0" hidden="1">Pivoted!$A$1:$BC$80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" i="2" l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O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B6C35-4D3C-48C3-AFD7-727DF042EC9E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B72E21F0-B0EE-49B4-87D4-7CF8983660F3}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<sst xmlns="http://schemas.openxmlformats.org/spreadsheetml/2006/main" count="2441" uniqueCount="275">
  <si>
    <t>Delhi</t>
  </si>
  <si>
    <t>NH 48 (Delhi-Mumbai stretch)</t>
  </si>
  <si>
    <t>NH-3 Indore</t>
  </si>
  <si>
    <t>Ahmedabad</t>
  </si>
  <si>
    <t>Hyderabad</t>
  </si>
  <si>
    <t>Vijayawada</t>
  </si>
  <si>
    <t>Guwahati</t>
  </si>
  <si>
    <t xml:space="preserve">Lucknow </t>
  </si>
  <si>
    <t>Mumbai</t>
  </si>
  <si>
    <t>Nagpur</t>
  </si>
  <si>
    <t>NH 2 - Palwal</t>
  </si>
  <si>
    <t>Patna</t>
  </si>
  <si>
    <t>Arra</t>
  </si>
  <si>
    <t>Ambala</t>
  </si>
  <si>
    <t>Bangalore</t>
  </si>
  <si>
    <t>NCR</t>
  </si>
  <si>
    <t xml:space="preserve">Urban </t>
  </si>
  <si>
    <t xml:space="preserve">Highway </t>
  </si>
  <si>
    <t xml:space="preserve">Semi-urban </t>
  </si>
  <si>
    <t>Rural</t>
  </si>
  <si>
    <t xml:space="preserve">BPCL </t>
  </si>
  <si>
    <t xml:space="preserve">IOCL </t>
  </si>
  <si>
    <t>Essar/ Nayara</t>
  </si>
  <si>
    <t xml:space="preserve">HPCL </t>
  </si>
  <si>
    <t xml:space="preserve">Reliance </t>
  </si>
  <si>
    <t xml:space="preserve">Shell </t>
  </si>
  <si>
    <t>43 - NFR Present or Not</t>
  </si>
  <si>
    <t>44 Area bracket (sq. feet)</t>
  </si>
  <si>
    <t>1) &lt; 5,000</t>
  </si>
  <si>
    <t>4) &gt;20,000</t>
  </si>
  <si>
    <t>3) 10,000 - 15,000</t>
  </si>
  <si>
    <t>2) 5,000-10,000</t>
  </si>
  <si>
    <t>Rev per Sq. Ft (FR)</t>
  </si>
  <si>
    <t>Margin per Sq. Ft (FR)</t>
  </si>
  <si>
    <t>44 Approx. area (sq. feet)</t>
  </si>
  <si>
    <t>NFR revenues as % of Total revenues</t>
  </si>
  <si>
    <t>Rev per Sq. ft (NFR)</t>
  </si>
  <si>
    <t>Margin per Sq. Ft (NFR)</t>
  </si>
  <si>
    <t>Monthly NFR Profit</t>
  </si>
  <si>
    <t>Cost as % of Revenue</t>
  </si>
  <si>
    <t>1 Response ID</t>
  </si>
  <si>
    <t>Monthly Revenue (FR)</t>
  </si>
  <si>
    <t>Monthly Revenue (NFR)</t>
  </si>
  <si>
    <t>243 Convenience Store (in INR)</t>
  </si>
  <si>
    <t>244 Quick Service Restaurant/ Fast food joint (in INR)</t>
  </si>
  <si>
    <t>245 Full-service restaurant/ café (in INR)</t>
  </si>
  <si>
    <t>246 Kirana/ grocery store (in INR)</t>
  </si>
  <si>
    <t>247 Dhaba (in INR)</t>
  </si>
  <si>
    <t>248 Medical store/ pharmacy (in INR)</t>
  </si>
  <si>
    <t>249 Automobile service center (in INR)</t>
  </si>
  <si>
    <t>250 Car wash/ sanitization/ cleaning  (in INR)</t>
  </si>
  <si>
    <t>251 Stay facilities (in INR)</t>
  </si>
  <si>
    <t>252 Kisan Seva Kendra (in INR)</t>
  </si>
  <si>
    <t>253 Umang outlet (in INR)</t>
  </si>
  <si>
    <t>254 PUC (Pollution under control) (in INR)</t>
  </si>
  <si>
    <t>255 Electric vehicle recharging (in INR)</t>
  </si>
  <si>
    <t>256 Fleet management services (in INR)</t>
  </si>
  <si>
    <t>257 Tyre repair/ Air (in INR)</t>
  </si>
  <si>
    <t>258 Lubricants like engine oil, coolants etc. (in iNR)</t>
  </si>
  <si>
    <t>259 Non fuel related- Others 1 (Q2) in INR</t>
  </si>
  <si>
    <t>260 Non fuel related- Others 2 (Q2) (in iNR)</t>
  </si>
  <si>
    <t>261 Other services - Others 1 (Q3) (in INR)</t>
  </si>
  <si>
    <t>262 Other services - Others 2 (Q3) (in INR)</t>
  </si>
  <si>
    <t>Attribute</t>
  </si>
  <si>
    <t>One stop for daily farmer needs</t>
  </si>
  <si>
    <t>Auto Repair</t>
  </si>
  <si>
    <t>Aggregated vehicle related requirements</t>
  </si>
  <si>
    <t>Urban</t>
  </si>
  <si>
    <t>Others</t>
  </si>
  <si>
    <t>Virtual C-store</t>
  </si>
  <si>
    <t>Truck Stops (Auto Repair / Rest)</t>
  </si>
  <si>
    <t>QSR / Restaurant</t>
  </si>
  <si>
    <t>PUC</t>
  </si>
  <si>
    <t>Semi-urban</t>
  </si>
  <si>
    <t>Offering</t>
  </si>
  <si>
    <t>Highway</t>
  </si>
  <si>
    <t>Grocery - Concentration of Grocery With respect to Population</t>
  </si>
  <si>
    <t>Restaurant - Concentration of Restaurant With respect to Population</t>
  </si>
  <si>
    <t>Hospital - Concentration of Hospital With respect to Population</t>
  </si>
  <si>
    <t>Police Station - Concentration of Police Station  With respect to Population</t>
  </si>
  <si>
    <t>Higher Education Institutes - Concentration of higher education institutes  With respect to Population</t>
  </si>
  <si>
    <t>Hypermarket Brand High-End - Concentration of hypermarket brand high-end  With respect to Population</t>
  </si>
  <si>
    <t>Apparel Brands Budget - Concentration of apparel brands budget  With respect to Population</t>
  </si>
  <si>
    <t>Apparel Brands Mid Range - Concentration of apparel brands mid range  With respect to Population</t>
  </si>
  <si>
    <t>Apparel Brands - Luxury - High Range - Concentration of apparel brands - luxury - high range With respect to Population</t>
  </si>
  <si>
    <t>Electronics Store - Concentration of Electronics Store  With respect to Population</t>
  </si>
  <si>
    <t>Gym - Concentration of Gym  With respect to Population</t>
  </si>
  <si>
    <t>Gym Mid-Range - Concentration of gym mid-range  With respect to Population</t>
  </si>
  <si>
    <t>Pet Store - Concentration of Pet Store  With respect to Population</t>
  </si>
  <si>
    <t>Car Rental - Concentration of Car Rental  With respect to Population</t>
  </si>
  <si>
    <t>Clinics - Concentration of Clinics  With respect to Population</t>
  </si>
  <si>
    <t>Dentist - Concentration of Dentist  With respect to Population</t>
  </si>
  <si>
    <t>Pharmacy - Concentration of Pharmacy  With respect to Population</t>
  </si>
  <si>
    <t>Private Sector Bank - Concentration of private sector bank  With respect to Population</t>
  </si>
  <si>
    <t>Public Sector Bank - Concentration of public sector bank  With respect to Population</t>
  </si>
  <si>
    <t>Cafe - Concentration of Cafe  With respect to Population</t>
  </si>
  <si>
    <t>Latitude</t>
  </si>
  <si>
    <t>Longitude</t>
  </si>
  <si>
    <t>Laxmi filling station</t>
  </si>
  <si>
    <t>New Bombay Petroleum</t>
  </si>
  <si>
    <t>Dwarka Filling Station</t>
  </si>
  <si>
    <t>Sidhh Vijay fuels</t>
  </si>
  <si>
    <t>Supreme Auto Centre</t>
  </si>
  <si>
    <t>Sainik Seva Service</t>
  </si>
  <si>
    <t>Shreeji Auto</t>
  </si>
  <si>
    <t>Lalit Kumar Jagjivan Das</t>
  </si>
  <si>
    <t>Highway service center</t>
  </si>
  <si>
    <t>Balakrishnaiah &amp; Company</t>
  </si>
  <si>
    <t>Sri Sai Service Station</t>
  </si>
  <si>
    <t>Sri Radha Ramana Service Station</t>
  </si>
  <si>
    <t>Kisan Seva Filling Station</t>
  </si>
  <si>
    <t>Sai Siddhi Carrier</t>
  </si>
  <si>
    <t>MG Service Station</t>
  </si>
  <si>
    <t xml:space="preserve">Namskar Reliance Petro Marketing Ltd </t>
  </si>
  <si>
    <t>Hayath Fillling Station</t>
  </si>
  <si>
    <t>Belapur Automobile</t>
  </si>
  <si>
    <t xml:space="preserve">Ravi Service Station (HP) </t>
  </si>
  <si>
    <t>Navabhargav Filling Station ( Indiana Oil Bank)</t>
  </si>
  <si>
    <t>Bp Ibrahimpatnam</t>
  </si>
  <si>
    <t>Reliance Petrol Pump</t>
  </si>
  <si>
    <t>Bharali Service Station</t>
  </si>
  <si>
    <t>Bp Kalamboli 2</t>
  </si>
  <si>
    <t>Bhabani Filling Station</t>
  </si>
  <si>
    <t>Shree Service Station</t>
  </si>
  <si>
    <t>Gurukripa Petrol Pump</t>
  </si>
  <si>
    <t>Sri Sai Filling Center</t>
  </si>
  <si>
    <t>Unitara Automobles</t>
  </si>
  <si>
    <t>Gati Corporation Ltd.</t>
  </si>
  <si>
    <t>Relance Petrol Pump</t>
  </si>
  <si>
    <t>Bombay Automobiles</t>
  </si>
  <si>
    <t>Jagnath Petrol Service</t>
  </si>
  <si>
    <t>Hiwarkar Petrol</t>
  </si>
  <si>
    <t>Ganga Filling Station</t>
  </si>
  <si>
    <t>Ravindra Automobile</t>
  </si>
  <si>
    <t>Kapoor Service Station</t>
  </si>
  <si>
    <t>Swami Narayan Petroleum</t>
  </si>
  <si>
    <t>Vij Sons</t>
  </si>
  <si>
    <t>Krishna Petroleum</t>
  </si>
  <si>
    <t>Swadesh Petroleum</t>
  </si>
  <si>
    <t>Saptagiri Filling Station</t>
  </si>
  <si>
    <t>Elhann Corporation</t>
  </si>
  <si>
    <t>BBRS Green Fuels</t>
  </si>
  <si>
    <t>Pandya Petroleum</t>
  </si>
  <si>
    <t>Rahi Petroleum</t>
  </si>
  <si>
    <t xml:space="preserve">Janta Automobile </t>
  </si>
  <si>
    <t xml:space="preserve">Mayur Filling Center </t>
  </si>
  <si>
    <t>Vinayak Kisan Seva Kendra Petrol Pump</t>
  </si>
  <si>
    <t>Kamakhya Energy Point</t>
  </si>
  <si>
    <t>Shivam Filling Station</t>
  </si>
  <si>
    <t>Yunic Service</t>
  </si>
  <si>
    <t>Ganga Sagar Fuel Station</t>
  </si>
  <si>
    <t>Fuel City East Shell India Pvt Ltd</t>
  </si>
  <si>
    <t>Shriram Service Station</t>
  </si>
  <si>
    <t>Bp Petroleum</t>
  </si>
  <si>
    <t xml:space="preserve">Roop Filling Station </t>
  </si>
  <si>
    <t>Prabhat Service Station</t>
  </si>
  <si>
    <t xml:space="preserve">Nvr Filling Station </t>
  </si>
  <si>
    <t>Haighway Service</t>
  </si>
  <si>
    <t>Jaya Fuel</t>
  </si>
  <si>
    <t>Devi Oil Pump</t>
  </si>
  <si>
    <t>IOCL</t>
  </si>
  <si>
    <t>Shivam Petroleum Pump</t>
  </si>
  <si>
    <t xml:space="preserve">Shri Radha Filling Station </t>
  </si>
  <si>
    <t>Maa Chandeshwari Devi Service Sation</t>
  </si>
  <si>
    <t>Mk Enterprise</t>
  </si>
  <si>
    <t xml:space="preserve">M/S Motiram And Sons </t>
  </si>
  <si>
    <t>Mangtram And Sons</t>
  </si>
  <si>
    <t>Suman Sujesh Fuel Station</t>
  </si>
  <si>
    <t>Chetak Service Centre</t>
  </si>
  <si>
    <t xml:space="preserve">Service Circle </t>
  </si>
  <si>
    <t>Vikroli Petrol Pump</t>
  </si>
  <si>
    <t>Vindyawasni Fuel Station</t>
  </si>
  <si>
    <t xml:space="preserve">Rohini Filling Station </t>
  </si>
  <si>
    <t xml:space="preserve">Essar Petrol Pump </t>
  </si>
  <si>
    <t>Western Petroleum</t>
  </si>
  <si>
    <t>Laxmi Jagat Services Station</t>
  </si>
  <si>
    <t>Sri Surya Filling Station</t>
  </si>
  <si>
    <t xml:space="preserve">S B Filling Station </t>
  </si>
  <si>
    <t>Value</t>
  </si>
  <si>
    <t>Address</t>
  </si>
  <si>
    <t>Laxmi filling station, G1 Shopping Centre, Vikas Puri, Delhi</t>
  </si>
  <si>
    <t>New Bombay Petroleum, Highway Sanpada, NH 48 (Delhi-Mumbai stretch)</t>
  </si>
  <si>
    <t>Dwarka Filling Station, Lasudiya Mori, Agra Bombay Road, NH-3 Indore</t>
  </si>
  <si>
    <t>Sidhh Vijay fuels, Lasudiya Mori, Agra Bombay Road, NH-3 Indore</t>
  </si>
  <si>
    <t>Supreme Auto Centre, Dewas Naka, Lasudiya Mori, NH-3 Indore</t>
  </si>
  <si>
    <t>Sainik Seva Service, 132 feet Road, Satellite Road, Ahmedabad</t>
  </si>
  <si>
    <t>Shreeji Auto, Near Jivraj Park, Cross Road, Ahmedabad</t>
  </si>
  <si>
    <t>Lalit Kumar Jagjivan Das, Sarkhej Cross Road, Near Police Station, Ahmedabad</t>
  </si>
  <si>
    <t>Highway service center, Sarkhej Cross Road, Near Police Station, Ahmedabad</t>
  </si>
  <si>
    <t>Balakrishnaiah &amp; Company, Saroor Nagar, Xroad, Hyderabad</t>
  </si>
  <si>
    <t>Sri Sai Service Station, Saidabad Singareni Colony, X Road, Hyderabad</t>
  </si>
  <si>
    <t>Sri Radha Ramana Service Station, YMCA Chowrasta, Narayanguda, Hyderabad</t>
  </si>
  <si>
    <t>Kisan Seva Filling Station, MG Road, Kothaguda, Hyderabad</t>
  </si>
  <si>
    <t>Sai Siddhi Carrier, Bhagyalath Hayath Nagat, Hyderabad</t>
  </si>
  <si>
    <t>MG Service Station, Auto Nagar Main Road, Hayath Nagar, Hyderabad</t>
  </si>
  <si>
    <t>Namskar Reliance Petro Marketing Ltd , Kothapet Vegetables Market, Hyderabad</t>
  </si>
  <si>
    <t>Hayath Fillling Station, Hayath Nagar Main Road, Hyderabad</t>
  </si>
  <si>
    <t>Belapur Automobile, Opp Belapur Stn Pune Bangalore Highway Belapur, NH 48 (Delhi-Mumbai stretch)</t>
  </si>
  <si>
    <t>Ravi Service Station (HP) , Tumalapally Village, Vijayawada</t>
  </si>
  <si>
    <t>Navabhargav Filling Station ( Indiana Oil Bank), Tumalapally Village, Vijayawada</t>
  </si>
  <si>
    <t>Bp Ibrahimpatnam, Jupudi Village Vijayawada To Hyderabad Highway, Vijayawada</t>
  </si>
  <si>
    <t>Reliance Petrol Pump, Jupudi Village Vijayawada To Hyderabad Highway, Vijayawada</t>
  </si>
  <si>
    <t>Bharali Service Station, Lokhra Road, Lalganesh, Guwahati</t>
  </si>
  <si>
    <t>Bp Kalamboli 2, Kalamboli, NH 48 (Delhi-Mumbai stretch)</t>
  </si>
  <si>
    <t xml:space="preserve">Reliance Petrol Pump, Tiwari Ganj, Lucknow </t>
  </si>
  <si>
    <t>Bhabani Filling Station, Lalung Gaon, Guwahati</t>
  </si>
  <si>
    <t>Shree Service Station, Betkuchi, Guwahati</t>
  </si>
  <si>
    <t>Gurukripa Petrol Pump, Palm Beach Road Nerul, NH 48 (Delhi-Mumbai stretch)</t>
  </si>
  <si>
    <t>Sri Sai Filling Center, Talawali Chanda, Agra Bombay Highway, NH-3 Indore</t>
  </si>
  <si>
    <t>Unitara Automobles, Lasudiya Mori, Agra Bombay Highway, NH-3 Indore</t>
  </si>
  <si>
    <t>Gati Corporation Ltd., Lasudiya Mori, Agra Bombay Highway, NH-3 Indore</t>
  </si>
  <si>
    <t>Relance Petrol Pump, Sec 18 Palm Beach Road Sanpada, Mumbai</t>
  </si>
  <si>
    <t>Bombay Automobiles, Malgaon Village  Pardi Nagpur, Nagpur</t>
  </si>
  <si>
    <t>Jagnath Petrol Service, Kalamboli Panvel Road, NH 48 (Delhi-Mumbai stretch)</t>
  </si>
  <si>
    <t>Hiwarkar Petrol, Gulkeda Village Kalpana Road Nagpur , Nagpur</t>
  </si>
  <si>
    <t>Ganga Filling Station, Boragaon, Guwahati</t>
  </si>
  <si>
    <t>Ravindra Automobile, Near  Village Bagadganj Wardhwan Nagar Nagpur, Nagpur</t>
  </si>
  <si>
    <t>Kapoor Service Station, Wazirabad Road, Gokulpur, Shahadra, Delhi</t>
  </si>
  <si>
    <t>Swami Narayan Petroleum, Village Kharbi  Near To Swaminarayan Mandir Nagpur, Nagpur</t>
  </si>
  <si>
    <t>Vij Sons, Gondkheri Bhandari Road Nagpur Amravati , Nagpur</t>
  </si>
  <si>
    <t>Krishna Petroleum, Vatva Turning, Narol Road , Ahmedabad</t>
  </si>
  <si>
    <t>Swadesh Petroleum, Milatnagar Isanpur Police Station Isanpur, Ahmedabad</t>
  </si>
  <si>
    <t>Saptagiri Filling Station, Kuntloor Road Hayath Nagar, Hyderabad</t>
  </si>
  <si>
    <t>Elhann Corporation, Sarkhej- Juhapura Road, Ahmedabad</t>
  </si>
  <si>
    <t>BBRS Green Fuels, 50 Km Stone Village Baghola, NH 2 - Palwal</t>
  </si>
  <si>
    <t>Pandya Petroleum, Mira Cinema  Maninagaar Road, , Ahmedabad</t>
  </si>
  <si>
    <t>Rahi Petroleum, Village Shailesh Nagar   Nagpur , Nagpur</t>
  </si>
  <si>
    <t xml:space="preserve">Janta Automobile , Safaidabad Lucknow , Lucknow </t>
  </si>
  <si>
    <t xml:space="preserve">Mayur Filling Center , Faizabad BY Pass Road , Lucknow </t>
  </si>
  <si>
    <t xml:space="preserve">Vinayak Kisan Seva Kendra Petrol Pump, Bejnor Road, Lucknow </t>
  </si>
  <si>
    <t>Kamakhya Energy Point, Bhetapara, Guwahati</t>
  </si>
  <si>
    <t>Shivam Filling Station, Vip Road, Sixmile,Chachal, Guwahati</t>
  </si>
  <si>
    <t>Yunic Service, Vip Road,Near Pratiksha Hospital, Guwahati</t>
  </si>
  <si>
    <t>Ganga Sagar Fuel Station, Badpur, Patna</t>
  </si>
  <si>
    <t>Fuel City East Shell India Pvt Ltd, Guwahati Mangaldoi Road,Maruwa Chuburi, Guwahati</t>
  </si>
  <si>
    <t>Shriram Service Station, Dhanupura, Arra</t>
  </si>
  <si>
    <t>Bp Petroleum, Dak Bangla, Patna</t>
  </si>
  <si>
    <t>Roop Filling Station , 47 Km Stone Main Mathura Road Village Prithla Palwal, NH 2 - Palwal</t>
  </si>
  <si>
    <t>Prabhat Service Station, Saguna More Balliey Road, Patna</t>
  </si>
  <si>
    <t xml:space="preserve">Nvr Filling Station , Bijnor Road, Lucknow </t>
  </si>
  <si>
    <t>Haighway Service, Bihari Mill Night, Arra</t>
  </si>
  <si>
    <t>Jaya Fuel, Panchmukhi Mandir, Patna</t>
  </si>
  <si>
    <t>Devi Oil Pump, Nh 44, Shambhu Border, Ambala</t>
  </si>
  <si>
    <t>IOCL, Lalpur Chowk Palwal, NH 2 - Palwal</t>
  </si>
  <si>
    <t xml:space="preserve">Shivam Petroleum Pump, Mohanlalganj, Lucknow </t>
  </si>
  <si>
    <t>Shri Radha Filling Station , Mathura Road Palwal, NH 2 - Palwal</t>
  </si>
  <si>
    <t>Maa Chandeshwari Devi Service Sation, Zero Mail Malthar, Arra</t>
  </si>
  <si>
    <t>Mk Enterprise, Girinage, Bangalore</t>
  </si>
  <si>
    <t>M/S Motiram And Sons , D.G.T. Road Palwal, NH 2 - Palwal</t>
  </si>
  <si>
    <t>Mangtram And Sons, Lbs Marg Mumbai, Mumbai</t>
  </si>
  <si>
    <t>Bimawan, Arra</t>
  </si>
  <si>
    <t>Chetak Service Centre, Belly Road, Patna</t>
  </si>
  <si>
    <t>Service Circle , Ashram Chowk, Delhi</t>
  </si>
  <si>
    <t>Vikroli Petrol Pump, Lbs Road Powai Bypass Vikroli, Mumbai</t>
  </si>
  <si>
    <t>Vindyawasni Fuel Station, Arra Mohaniya Road Naya Tola Jagdishpur, Arra</t>
  </si>
  <si>
    <t>Rohini Filling Station , Sector 8 Rohini, Delhi</t>
  </si>
  <si>
    <t>Essar Petrol Pump , Jhajhar Road, Jewar, NCR</t>
  </si>
  <si>
    <t>Western Petroleum, Lbs Road Vikroli, Mumbai</t>
  </si>
  <si>
    <t>Laxmi Jagat Services Station, Bailey Road, Patna</t>
  </si>
  <si>
    <t>Sri Surya Filling Station, Eluru Road, Vijayawada</t>
  </si>
  <si>
    <t>S B Filling Station , M2k Sector 3 Rohini, Delhi</t>
  </si>
  <si>
    <t>Demographics - Male Population</t>
  </si>
  <si>
    <t>Demographics - Female Population</t>
  </si>
  <si>
    <t>Demographics - Total Literate Population</t>
  </si>
  <si>
    <t>Demographics - Population - Total</t>
  </si>
  <si>
    <t>Demographics - Male %</t>
  </si>
  <si>
    <t>Demographics - Literacy %</t>
  </si>
  <si>
    <t>Demographics - Female %</t>
  </si>
  <si>
    <t>Forecourt Advertising</t>
  </si>
  <si>
    <t>Pharmacy</t>
  </si>
  <si>
    <t>E Commerce Logistics Hub</t>
  </si>
  <si>
    <t>6 City of Interview</t>
  </si>
  <si>
    <t>7 Type of Outlet</t>
  </si>
  <si>
    <t>8 Company</t>
  </si>
  <si>
    <t>10 Outlet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</si>
</sst>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wrapText="1"/>
    </xf>
    <xf numFmtId="0" fontId="4" fillId="0" borderId="1" xfId="1" applyFont="1" applyBorder="1" applyAlignment="1" applyProtection="1">
      <alignment horizontal="center" wrapText="1"/>
      <protection locked="0"/>
    </xf>
    <xf numFmtId="0" fontId="4" fillId="0" borderId="1" xfId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horizontal="center" wrapText="1"/>
    </xf>
    <xf numFmtId="4" fontId="3" fillId="0" borderId="1" xfId="1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 vertical="center" wrapText="1"/>
    </xf>
    <xf numFmtId="166" fontId="3" fillId="0" borderId="1" xfId="3" applyNumberFormat="1" applyFont="1" applyFill="1" applyBorder="1" applyAlignment="1">
      <alignment horizontal="center" vertical="center" wrapText="1"/>
    </xf>
    <xf numFmtId="9" fontId="4" fillId="0" borderId="1" xfId="3" applyFont="1" applyFill="1" applyBorder="1" applyAlignment="1">
      <alignment horizontal="center" vertical="center"/>
    </xf>
    <xf numFmtId="43" fontId="3" fillId="0" borderId="1" xfId="2" applyFont="1" applyFill="1" applyBorder="1" applyAlignment="1">
      <alignment horizontal="center" vertical="center" wrapText="1"/>
    </xf>
    <xf numFmtId="43" fontId="4" fillId="0" borderId="1" xfId="2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center" wrapText="1"/>
    </xf>
    <xf numFmtId="0" fontId="3" fillId="0" borderId="2" xfId="1" applyFont="1" applyBorder="1" applyAlignment="1">
      <alignment horizontal="center" vertical="center"/>
    </xf>
    <xf numFmtId="0" fontId="4" fillId="5" borderId="2" xfId="1" applyFont="1" applyFill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43" fontId="2" fillId="4" borderId="5" xfId="2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0" fontId="0" fillId="0" borderId="0" xfId="0" applyNumberFormat="1"/>
    <xf numFmtId="0" fontId="0" fillId="6" borderId="7" xfId="0" applyNumberFormat="1" applyFont="1" applyFill="1" applyBorder="1"/>
    <xf numFmtId="0" fontId="0" fillId="0" borderId="7" xfId="0" applyNumberFormat="1" applyFont="1" applyBorder="1"/>
    <xf numFmtId="0" fontId="0" fillId="6" borderId="0" xfId="0" applyNumberFormat="1" applyFont="1" applyFill="1" applyBorder="1"/>
    <xf numFmtId="0" fontId="0" fillId="7" borderId="0" xfId="0" applyFill="1"/>
    <xf numFmtId="0" fontId="4" fillId="0" borderId="1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</cellXfs>
  <cellStyles count="5">
    <cellStyle name="Comma 2" xfId="2" xr:uid="{2E07F690-7464-4E9B-A4D5-0BD8796FBF43}"/>
    <cellStyle name="Normal" xfId="0" builtinId="0"/>
    <cellStyle name="Normal 2" xfId="4" xr:uid="{D7DB5AC9-CE8D-4B42-8197-B03CF723A3CA}"/>
    <cellStyle name="Normal 3" xfId="1" xr:uid="{5D4C4639-5EDA-4DE1-AA0E-04791F4FBDE8}"/>
    <cellStyle name="Percent 2" xfId="3" xr:uid="{0EC07AE3-44DC-402A-9098-B9A14A23FB67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944EB33-1A9C-491A-B3D6-400D331FA983}" autoFormatId="16" applyNumberFormats="0" applyBorderFormats="0" applyFontFormats="0" applyPatternFormats="0" applyAlignmentFormats="0" applyWidthHeightFormats="0">
  <queryTableRefresh nextId="69">
    <queryTableFields count="55">
      <queryTableField id="55" name="6 City of Interview" tableColumnId="1"/>
      <queryTableField id="56" name="7 Type of Outlet" tableColumnId="2"/>
      <queryTableField id="57" name="8 Company" tableColumnId="3"/>
      <queryTableField id="58" name="10 Outlet Name" tableColumnId="4"/>
      <queryTableField id="5" name="43 - NFR Present or Not" tableColumnId="5"/>
      <queryTableField id="6" name="44 Area bracket (sq. feet)" tableColumnId="6"/>
      <queryTableField id="7" name="44 Approx. area (sq. feet)" tableColumnId="7"/>
      <queryTableField id="8" name="Monthly Revenue (FR)" tableColumnId="8"/>
      <queryTableField id="9" name="Rev per Sq. Ft (FR)" tableColumnId="9"/>
      <queryTableField id="10" name="Margin per Sq. Ft (FR)" tableColumnId="10"/>
      <queryTableField id="11" name="Monthly Revenue (NFR)" tableColumnId="11"/>
      <queryTableField id="12" name="NFR revenues as % of Total revenues" tableColumnId="12"/>
      <queryTableField id="13" name="Rev per Sq. ft (NFR)" tableColumnId="13"/>
      <queryTableField id="14" name="Margin per Sq. Ft (NFR)" tableColumnId="14"/>
      <queryTableField id="15" name="Monthly NFR Profit" tableColumnId="15"/>
      <queryTableField id="16" name="Cost as % of Revenue" tableColumnId="16"/>
      <queryTableField id="17" name="Demographics - Population - Total" tableColumnId="17"/>
      <queryTableField id="18" name="Demographics - Male Population" tableColumnId="18"/>
      <queryTableField id="19" name="Demographics - Female Population" tableColumnId="19"/>
      <queryTableField id="20" name="Demographics - Total Literate Population" tableColumnId="20"/>
      <queryTableField id="21" name="Demographics - Male %" tableColumnId="21"/>
      <queryTableField id="22" name="Demographics - Female %" tableColumnId="22"/>
      <queryTableField id="23" name="Demographics - Literacy %" tableColumnId="23"/>
      <queryTableField id="24" name="Grocery - Concentration of Grocery With respect to Population" tableColumnId="24"/>
      <queryTableField id="25" name="Restaurant - Concentration of Restaurant With respect to Population" tableColumnId="25"/>
      <queryTableField id="26" name="Hospital - Concentration of Hospital With respect to Population" tableColumnId="26"/>
      <queryTableField id="27" name="Police Station - Concentration of Police Station  With respect to Population" tableColumnId="27"/>
      <queryTableField id="28" name="Higher Education Institutes - Concentration of higher education institutes  With respect to Population" tableColumnId="28"/>
      <queryTableField id="29" name="Hypermarket Brand High-End - Concentration of hypermarket brand high-end  With respect to Population" tableColumnId="29"/>
      <queryTableField id="30" name="Apparel Brands Budget - Concentration of apparel brands budget  With respect to Population" tableColumnId="30"/>
      <queryTableField id="31" name="Apparel Brands Mid Range - Concentration of apparel brands mid range  With respect to Population" tableColumnId="31"/>
      <queryTableField id="32" name="Apparel Brands - Luxury - High Range - Concentration of apparel brands - luxury - high range With respect to Population" tableColumnId="32"/>
      <queryTableField id="33" name="Electronics Store - Concentration of Electronics Store  With respect to Population" tableColumnId="33"/>
      <queryTableField id="34" name="Gym - Concentration of Gym  With respect to Population" tableColumnId="34"/>
      <queryTableField id="35" name="Gym Mid-Range - Concentration of gym mid-range  With respect to Population" tableColumnId="35"/>
      <queryTableField id="36" name="Pet Store - Concentration of Pet Store  With respect to Population" tableColumnId="36"/>
      <queryTableField id="37" name="Car Rental - Concentration of Car Rental  With respect to Population" tableColumnId="37"/>
      <queryTableField id="38" name="Clinics - Concentration of Clinics  With respect to Population" tableColumnId="38"/>
      <queryTableField id="39" name="Dentist - Concentration of Dentist  With respect to Population" tableColumnId="39"/>
      <queryTableField id="40" name="Pharmacy - Concentration of Pharmacy  With respect to Population" tableColumnId="40"/>
      <queryTableField id="41" name="Private Sector Bank - Concentration of private sector bank  With respect to Population" tableColumnId="41"/>
      <queryTableField id="42" name="Public Sector Bank - Concentration of public sector bank  With respect to Population" tableColumnId="42"/>
      <queryTableField id="43" name="Cafe - Concentration of Cafe  With respect to Population" tableColumnId="43"/>
      <queryTableField id="44" name="Latitude" tableColumnId="44"/>
      <queryTableField id="45" name="Longitude" tableColumnId="45"/>
      <queryTableField id="46" name="Address" tableColumnId="46"/>
      <queryTableField id="59" name="Pharmacy" tableColumnId="47"/>
      <queryTableField id="48" name="Aggregated vehicle related requirements" tableColumnId="48"/>
      <queryTableField id="60" name="E Commerce Logistics Hub" tableColumnId="49"/>
      <queryTableField id="61" name="Forecourt Advertising" tableColumnId="55"/>
      <queryTableField id="50" name="Truck Stops (Auto Repair / Rest)" tableColumnId="50"/>
      <queryTableField id="51" name="QSR / Restaurant" tableColumnId="51"/>
      <queryTableField id="52" name="Auto Repair" tableColumnId="52"/>
      <queryTableField id="53" name="Virtual C-store" tableColumnId="53"/>
      <queryTableField id="54" name="One stop for daily farmer needs" tableColumnId="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DF5F5C-D28A-49B7-8E6A-60B330E5492D}" autoFormatId="16" applyNumberFormats="0" applyBorderFormats="0" applyFontFormats="0" applyPatternFormats="0" applyAlignmentFormats="0" applyWidthHeightFormats="0">
  <queryTableRefresh nextId="136" unboundColumnsRight="1">
    <queryTableFields count="50">
      <queryTableField id="29" name="1 Response ID" tableColumnId="5"/>
      <queryTableField id="128" name="6 City of Interview" tableColumnId="1"/>
      <queryTableField id="129" name="7 Type of Outlet" tableColumnId="6"/>
      <queryTableField id="130" name="8 Company" tableColumnId="7"/>
      <queryTableField id="131" name="10 Outlet Name" tableColumnId="8"/>
      <queryTableField id="33" name="43 - NFR Present or Not" tableColumnId="9"/>
      <queryTableField id="2" name="44 Area bracket (sq. feet)" tableColumnId="2"/>
      <queryTableField id="3" name="44 Approx. area (sq. feet)" tableColumnId="3"/>
      <queryTableField id="34" name="Monthly Revenue (FR)" tableColumnId="10"/>
      <queryTableField id="35" name="Rev per Sq. Ft (FR)" tableColumnId="11"/>
      <queryTableField id="36" name="Margin per Sq. Ft (FR)" tableColumnId="12"/>
      <queryTableField id="37" name="Monthly Revenue (NFR)" tableColumnId="13"/>
      <queryTableField id="38" name="NFR revenues as % of Total revenues" tableColumnId="14"/>
      <queryTableField id="39" name="Rev per Sq. ft (NFR)" tableColumnId="15"/>
      <queryTableField id="40" name="Margin per Sq. Ft (NFR)" tableColumnId="16"/>
      <queryTableField id="41" name="Monthly NFR Profit" tableColumnId="17"/>
      <queryTableField id="42" name="Cost as % of Revenue" tableColumnId="18"/>
      <queryTableField id="112" name="Demographics - Population - Total" tableColumnId="48"/>
      <queryTableField id="113" name="Demographics - Male Population" tableColumnId="49"/>
      <queryTableField id="114" name="Demographics - Female Population" tableColumnId="50"/>
      <queryTableField id="115" name="Demographics - Total Literate Population" tableColumnId="51"/>
      <queryTableField id="116" name="Demographics - Male %" tableColumnId="52"/>
      <queryTableField id="126" name="Demographics - Female %" tableColumnId="19"/>
      <queryTableField id="118" name="Demographics - Literacy %" tableColumnId="54"/>
      <queryTableField id="47" name="Grocery - Concentration of Grocery With respect to Population" tableColumnId="23"/>
      <queryTableField id="48" name="Restaurant - Concentration of Restaurant With respect to Population" tableColumnId="24"/>
      <queryTableField id="49" name="Hospital - Concentration of Hospital With respect to Population" tableColumnId="25"/>
      <queryTableField id="50" name="Police Station - Concentration of Police Station  With respect to Population" tableColumnId="26"/>
      <queryTableField id="51" name="Higher Education Institutes - Concentration of higher education institutes  With respect to Population" tableColumnId="27"/>
      <queryTableField id="52" name="Hypermarket Brand High-End - Concentration of hypermarket brand high-end  With respect to Population" tableColumnId="29"/>
      <queryTableField id="53" name="Apparel Brands Budget - Concentration of apparel brands budget  With respect to Population" tableColumnId="30"/>
      <queryTableField id="54" name="Apparel Brands Mid Range - Concentration of apparel brands mid range  With respect to Population" tableColumnId="31"/>
      <queryTableField id="55" name="Apparel Brands - Luxury - High Range - Concentration of apparel brands - luxury - high range With respect to Population" tableColumnId="32"/>
      <queryTableField id="56" name="Electronics Store - Concentration of Electronics Store  With respect to Population" tableColumnId="33"/>
      <queryTableField id="57" name="Gym - Concentration of Gym  With respect to Population" tableColumnId="34"/>
      <queryTableField id="58" name="Gym Mid-Range - Concentration of gym mid-range  With respect to Population" tableColumnId="35"/>
      <queryTableField id="59" name="Pet Store - Concentration of Pet Store  With respect to Population" tableColumnId="36"/>
      <queryTableField id="60" name="Car Rental - Concentration of Car Rental  With respect to Population" tableColumnId="37"/>
      <queryTableField id="61" name="Clinics - Concentration of Clinics  With respect to Population" tableColumnId="38"/>
      <queryTableField id="62" name="Dentist - Concentration of Dentist  With respect to Population" tableColumnId="39"/>
      <queryTableField id="63" name="Pharmacy - Concentration of Pharmacy  With respect to Population" tableColumnId="40"/>
      <queryTableField id="64" name="Private Sector Bank - Concentration of private sector bank  With respect to Population" tableColumnId="41"/>
      <queryTableField id="65" name="Public Sector Bank - Concentration of public sector bank  With respect to Population" tableColumnId="42"/>
      <queryTableField id="66" name="Cafe - Concentration of Cafe  With respect to Population" tableColumnId="43"/>
      <queryTableField id="67" name="Latitude" tableColumnId="44"/>
      <queryTableField id="68" name="Longitude" tableColumnId="45"/>
      <queryTableField id="110" name="Address" tableColumnId="47"/>
      <queryTableField id="4" name="Attribute" tableColumnId="4"/>
      <queryTableField id="69" name="Value" tableColumnId="46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26D100-E837-4FCE-92A8-DF7775C41202}" name="Table1_3" displayName="Table1_3" ref="A1:BC80" tableType="queryTable" totalsRowShown="0">
  <autoFilter ref="A1:BC80" xr:uid="{60BE4A34-77FB-4181-A6AF-6C706F5FFD7F}"/>
  <tableColumns count="55">
    <tableColumn id="1" xr3:uid="{19418A13-0A93-4715-9314-6A5B502E3B8C}" uniqueName="1" name="6 City of Interview" queryTableFieldId="55" dataDxfId="5"/>
    <tableColumn id="2" xr3:uid="{1A815AD1-1EC5-4FB3-B9FD-34CD6ED435DC}" uniqueName="2" name="7 Type of Outlet" queryTableFieldId="56" dataDxfId="4"/>
    <tableColumn id="3" xr3:uid="{B5441F87-D5B9-42C3-8B6D-F1BE7CA33DBC}" uniqueName="3" name="8 Company" queryTableFieldId="57" dataDxfId="3"/>
    <tableColumn id="4" xr3:uid="{9094F26D-4BF7-466B-97CF-D40D5751ECE2}" uniqueName="4" name="10 Outlet Name" queryTableFieldId="58" dataDxfId="2"/>
    <tableColumn id="5" xr3:uid="{BE3BE64F-05EE-43A4-9E72-CC1F771C18C6}" uniqueName="5" name="43 - NFR Present or Not" queryTableFieldId="5"/>
    <tableColumn id="6" xr3:uid="{B0C079E2-E681-420E-980D-2174B8C5B45A}" uniqueName="6" name="44 Area bracket (sq. feet)" queryTableFieldId="6" dataDxfId="1"/>
    <tableColumn id="7" xr3:uid="{9E21392B-0682-4E71-9369-1241B4648F6E}" uniqueName="7" name="44 Approx. area (sq. feet)" queryTableFieldId="7"/>
    <tableColumn id="8" xr3:uid="{E339E167-1DA8-4BFE-A6E0-44FD5B63494F}" uniqueName="8" name="Monthly Revenue (FR)" queryTableFieldId="8"/>
    <tableColumn id="9" xr3:uid="{66B401FF-A937-407F-817A-B2FDC922C0FF}" uniqueName="9" name="Rev per Sq. Ft (FR)" queryTableFieldId="9"/>
    <tableColumn id="10" xr3:uid="{10E61052-1F84-4E3F-BFFC-B758BCB33C6F}" uniqueName="10" name="Margin per Sq. Ft (FR)" queryTableFieldId="10"/>
    <tableColumn id="11" xr3:uid="{932A302C-FB19-4AD9-BDEC-FF4A0C358187}" uniqueName="11" name="Monthly Revenue (NFR)" queryTableFieldId="11"/>
    <tableColumn id="12" xr3:uid="{B6A743B4-B6B7-46FC-A217-7F7092312E55}" uniqueName="12" name="NFR revenues as % of Total revenues" queryTableFieldId="12"/>
    <tableColumn id="13" xr3:uid="{6BE00302-F4F1-495D-9554-C705A91ED2D8}" uniqueName="13" name="Rev per Sq. ft (NFR)" queryTableFieldId="13"/>
    <tableColumn id="14" xr3:uid="{FE1CD4AC-F69C-4E7B-854A-C4EB9C328964}" uniqueName="14" name="Margin per Sq. Ft (NFR)" queryTableFieldId="14"/>
    <tableColumn id="15" xr3:uid="{7776ABC2-899A-48F2-8ABB-CBE7DEC43C1C}" uniqueName="15" name="Monthly NFR Profit" queryTableFieldId="15"/>
    <tableColumn id="16" xr3:uid="{CE418378-AC92-44E0-82AF-A628BCC9AD0D}" uniqueName="16" name="Cost as % of Revenue" queryTableFieldId="16"/>
    <tableColumn id="17" xr3:uid="{0A0C9623-DDDA-41D8-A328-542475FC0D7C}" uniqueName="17" name="Demographics - Population - Total" queryTableFieldId="17"/>
    <tableColumn id="18" xr3:uid="{355C9222-D943-4292-B339-B01DAE0415B3}" uniqueName="18" name="Demographics - Male Population" queryTableFieldId="18"/>
    <tableColumn id="19" xr3:uid="{5D5D341B-B17C-4595-B94A-924227E7D535}" uniqueName="19" name="Demographics - Female Population" queryTableFieldId="19"/>
    <tableColumn id="20" xr3:uid="{1AB63A81-B465-4064-8144-FE675B9AB06E}" uniqueName="20" name="Demographics - Total Literate Population" queryTableFieldId="20"/>
    <tableColumn id="21" xr3:uid="{3F68FE62-39A8-4950-A238-1AE4BD043300}" uniqueName="21" name="Demographics - Male %" queryTableFieldId="21"/>
    <tableColumn id="22" xr3:uid="{F52B4EB5-BED8-424F-96A4-C1CD39C54B3C}" uniqueName="22" name="Demographics - Female %" queryTableFieldId="22"/>
    <tableColumn id="23" xr3:uid="{E2A02C55-9ACB-4C67-AC50-EA5A32E0A633}" uniqueName="23" name="Demographics - Literacy %" queryTableFieldId="23"/>
    <tableColumn id="24" xr3:uid="{43FAA8FD-741D-4922-9CF0-CF9892C1BC65}" uniqueName="24" name="Grocery - Concentration of Grocery With respect to Population" queryTableFieldId="24"/>
    <tableColumn id="25" xr3:uid="{7F40806A-5893-4232-BA0C-2DF563DC4836}" uniqueName="25" name="Restaurant - Concentration of Restaurant With respect to Population" queryTableFieldId="25"/>
    <tableColumn id="26" xr3:uid="{EBC84CE6-80B9-46AA-8280-E097C6ECD807}" uniqueName="26" name="Hospital - Concentration of Hospital With respect to Population" queryTableFieldId="26"/>
    <tableColumn id="27" xr3:uid="{8253AFE6-D1AA-4F18-A302-5354B55023E9}" uniqueName="27" name="Police Station - Concentration of Police Station  With respect to Population" queryTableFieldId="27"/>
    <tableColumn id="28" xr3:uid="{B8A0BBF3-2ACE-42D0-A2E9-89C9E3DCCED4}" uniqueName="28" name="Higher Education Institutes - Concentration of higher education institutes  With respect to Population" queryTableFieldId="28"/>
    <tableColumn id="29" xr3:uid="{EBB101F8-B85D-4AA3-A0BC-6223365FF4DB}" uniqueName="29" name="Hypermarket Brand High-End - Concentration of hypermarket brand high-end  With respect to Population" queryTableFieldId="29"/>
    <tableColumn id="30" xr3:uid="{1C6FE5AE-73E7-4D91-9CC1-39A8DD1D0E2F}" uniqueName="30" name="Apparel Brands Budget - Concentration of apparel brands budget  With respect to Population" queryTableFieldId="30"/>
    <tableColumn id="31" xr3:uid="{DA3FFD26-7E38-4B2F-9285-F4FDE3C14E84}" uniqueName="31" name="Apparel Brands Mid Range - Concentration of apparel brands mid range  With respect to Population" queryTableFieldId="31"/>
    <tableColumn id="32" xr3:uid="{CC11E3B0-ECED-44CC-8307-58D85D707312}" uniqueName="32" name="Apparel Brands - Luxury - High Range - Concentration of apparel brands - luxury - high range With respect to Population" queryTableFieldId="32"/>
    <tableColumn id="33" xr3:uid="{691D3A01-410B-48A2-A215-937870278098}" uniqueName="33" name="Electronics Store - Concentration of Electronics Store  With respect to Population" queryTableFieldId="33"/>
    <tableColumn id="34" xr3:uid="{743398BB-8EA1-411F-8242-6E18063F25D7}" uniqueName="34" name="Gym - Concentration of Gym  With respect to Population" queryTableFieldId="34"/>
    <tableColumn id="35" xr3:uid="{50D8737D-994A-46EF-A831-7A6315F27ED2}" uniqueName="35" name="Gym Mid-Range - Concentration of gym mid-range  With respect to Population" queryTableFieldId="35"/>
    <tableColumn id="36" xr3:uid="{05DF660E-DA0C-42B4-A981-AAEAEC4F5124}" uniqueName="36" name="Pet Store - Concentration of Pet Store  With respect to Population" queryTableFieldId="36"/>
    <tableColumn id="37" xr3:uid="{12535908-5929-4251-84D3-8B8D38EA50C8}" uniqueName="37" name="Car Rental - Concentration of Car Rental  With respect to Population" queryTableFieldId="37"/>
    <tableColumn id="38" xr3:uid="{4AA006B5-07A3-475D-A671-0F5F4525BD20}" uniqueName="38" name="Clinics - Concentration of Clinics  With respect to Population" queryTableFieldId="38"/>
    <tableColumn id="39" xr3:uid="{7D93EADF-7E4C-406C-B61A-DBF26EEA15ED}" uniqueName="39" name="Dentist - Concentration of Dentist  With respect to Population" queryTableFieldId="39"/>
    <tableColumn id="40" xr3:uid="{4FB9D3CA-085A-4756-BA18-06CB3732F4FA}" uniqueName="40" name="Pharmacy - Concentration of Pharmacy  With respect to Population" queryTableFieldId="40"/>
    <tableColumn id="41" xr3:uid="{0BD757A1-3B25-48ED-B3B7-8D6FCF608170}" uniqueName="41" name="Private Sector Bank - Concentration of private sector bank  With respect to Population" queryTableFieldId="41"/>
    <tableColumn id="42" xr3:uid="{F1339835-8B63-4C53-9D87-7CED21A50F8F}" uniqueName="42" name="Public Sector Bank - Concentration of public sector bank  With respect to Population" queryTableFieldId="42"/>
    <tableColumn id="43" xr3:uid="{B74562B0-633C-43D4-803C-B40F0E7BD042}" uniqueName="43" name="Cafe - Concentration of Cafe  With respect to Population" queryTableFieldId="43"/>
    <tableColumn id="44" xr3:uid="{BB1ADE9A-09A6-489C-AED0-F1EEBF8E7F27}" uniqueName="44" name="Latitude" queryTableFieldId="44"/>
    <tableColumn id="45" xr3:uid="{E9908A3F-CFEB-41A6-824B-C7A4A1F41AF1}" uniqueName="45" name="Longitude" queryTableFieldId="45"/>
    <tableColumn id="46" xr3:uid="{063BF377-E24B-4ACB-8BAD-C6902A02BA2F}" uniqueName="46" name="Address" queryTableFieldId="46" dataDxfId="0"/>
    <tableColumn id="47" xr3:uid="{965B382C-F21C-45DC-A0B8-A4B28B82C95C}" uniqueName="47" name="Pharmacy" queryTableFieldId="59"/>
    <tableColumn id="48" xr3:uid="{0641967E-7389-4C33-8B08-850DC2C8FCA0}" uniqueName="48" name="Aggregated vehicle related requirements" queryTableFieldId="48"/>
    <tableColumn id="49" xr3:uid="{FCCC490B-B652-4D64-87D9-271E12AAA1C4}" uniqueName="49" name="E Commerce Logistics Hub" queryTableFieldId="60"/>
    <tableColumn id="55" xr3:uid="{F487D16D-029D-45D0-83CA-28257DCFFF2B}" uniqueName="55" name="Forecourt Advertising" queryTableFieldId="61"/>
    <tableColumn id="50" xr3:uid="{4D03324D-391E-42CD-8E5D-BF7B2A9C18F9}" uniqueName="50" name="Truck Stops (Auto Repair / Rest)" queryTableFieldId="50"/>
    <tableColumn id="51" xr3:uid="{EBA35744-0F94-4470-B541-4BCD384FCB8C}" uniqueName="51" name="QSR / Restaurant" queryTableFieldId="51"/>
    <tableColumn id="52" xr3:uid="{B0154C08-331A-403A-B038-961F8F37001C}" uniqueName="52" name="Auto Repair" queryTableFieldId="52"/>
    <tableColumn id="53" xr3:uid="{EB5D46E1-73A5-49D8-8325-28CD0856B273}" uniqueName="53" name="Virtual C-store" queryTableFieldId="53"/>
    <tableColumn id="54" xr3:uid="{4F238DEB-4F5F-47A7-8201-C04AA7D9C8AD}" uniqueName="54" name="One stop for daily farmer needs" queryTableFieldId="5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1F83-42A3-4BA1-9AEC-35D631DB96EB}" name="Table1_2" displayName="Table1_2" ref="A1:AX175" tableType="queryTable" totalsRowShown="0">
  <autoFilter ref="A1:AX175" xr:uid="{A51D016D-5AB0-46A2-BB75-75377A557330}"/>
  <tableColumns count="50">
    <tableColumn id="5" xr3:uid="{78BABB53-7266-46EF-BC14-7D95628D3A55}" uniqueName="5" name="1 Response ID" queryTableFieldId="29"/>
    <tableColumn id="1" xr3:uid="{55D7BFB9-57F3-426A-995B-6F43D4B38282}" uniqueName="1" name="6 City of Interview" queryTableFieldId="128" dataDxfId="11"/>
    <tableColumn id="6" xr3:uid="{30E0BB39-C9C6-4CCA-B13C-FEA6B73816A0}" uniqueName="6" name="7 Type of Outlet" queryTableFieldId="129" dataDxfId="10"/>
    <tableColumn id="7" xr3:uid="{58A96EF9-11BF-4B79-86A2-9E647EF9791E}" uniqueName="7" name="8 Company" queryTableFieldId="130" dataDxfId="9"/>
    <tableColumn id="8" xr3:uid="{1A890660-F4F3-4F49-8867-227A501810E6}" uniqueName="8" name="10 Outlet Name" queryTableFieldId="131"/>
    <tableColumn id="9" xr3:uid="{7A44BAC2-54CC-4940-B96A-1F8050535D69}" uniqueName="9" name="43 - NFR Present or Not" queryTableFieldId="33"/>
    <tableColumn id="2" xr3:uid="{C71F6435-72C7-43B8-BC8D-DD5306652442}" uniqueName="2" name="44 Area bracket (sq. feet)" queryTableFieldId="2" dataDxfId="8"/>
    <tableColumn id="3" xr3:uid="{35B768E6-89A2-43B7-9423-B482AE663A15}" uniqueName="3" name="44 Approx. area (sq. feet)" queryTableFieldId="3"/>
    <tableColumn id="10" xr3:uid="{D72D6464-4146-460A-95EF-E3774368A0FB}" uniqueName="10" name="Monthly Revenue (FR)" queryTableFieldId="34"/>
    <tableColumn id="11" xr3:uid="{AF8A637F-C33C-4065-B2B9-85FDB1D6EB4B}" uniqueName="11" name="Rev per Sq. Ft (FR)" queryTableFieldId="35"/>
    <tableColumn id="12" xr3:uid="{C022ED71-4093-4FF2-BDCE-34F173E428EC}" uniqueName="12" name="Margin per Sq. Ft (FR)" queryTableFieldId="36"/>
    <tableColumn id="13" xr3:uid="{05251726-3AE1-4490-9446-908B1C02ECC0}" uniqueName="13" name="Monthly Revenue (NFR)" queryTableFieldId="37"/>
    <tableColumn id="14" xr3:uid="{CE2FE64C-8608-4FC3-94B2-67E88F0BC5B6}" uniqueName="14" name="NFR revenues as % of Total revenues" queryTableFieldId="38"/>
    <tableColumn id="15" xr3:uid="{1B93ECAB-E11E-43C8-A961-B7FC89FBBFA6}" uniqueName="15" name="Rev per Sq. ft (NFR)" queryTableFieldId="39"/>
    <tableColumn id="16" xr3:uid="{7735B5BA-A6BA-40FC-905D-BBFE6D0E287C}" uniqueName="16" name="Margin per Sq. Ft (NFR)" queryTableFieldId="40"/>
    <tableColumn id="17" xr3:uid="{78A1E7BB-6D72-41AE-8ACE-D40B15C564FD}" uniqueName="17" name="Monthly NFR Profit" queryTableFieldId="41"/>
    <tableColumn id="18" xr3:uid="{46EF672D-C165-4A97-8DEF-1C8BADF294DB}" uniqueName="18" name="Cost as % of Revenue" queryTableFieldId="42"/>
    <tableColumn id="48" xr3:uid="{8A3BEA81-F36B-42A6-B011-A8BC760A52D2}" uniqueName="48" name="Demographics - Population - Total" queryTableFieldId="112"/>
    <tableColumn id="49" xr3:uid="{950EA14F-90FC-4F14-9C47-4BB1A5C84ACD}" uniqueName="49" name="Demographics - Male Population" queryTableFieldId="113"/>
    <tableColumn id="50" xr3:uid="{D95C9458-BCF3-4933-A4E8-31EE2DACA28D}" uniqueName="50" name="Demographics - Female Population" queryTableFieldId="114"/>
    <tableColumn id="51" xr3:uid="{30147FCF-834C-4D66-A19A-11D32E5C4897}" uniqueName="51" name="Demographics - Total Literate Population" queryTableFieldId="115"/>
    <tableColumn id="52" xr3:uid="{E7D8F577-9D1F-42D9-8C0A-7376395B873F}" uniqueName="52" name="Demographics - Male %" queryTableFieldId="116"/>
    <tableColumn id="19" xr3:uid="{D55EF59D-10D1-4DDB-89E3-067638A36684}" uniqueName="19" name="Demographics - Female %" queryTableFieldId="126"/>
    <tableColumn id="54" xr3:uid="{BAA6096A-D78E-4CE7-AB6B-681787D8FFFF}" uniqueName="54" name="Demographics - Literacy %" queryTableFieldId="118"/>
    <tableColumn id="23" xr3:uid="{548FA7DC-52B4-41E1-90CA-8B3E1E944C04}" uniqueName="23" name="Grocery - Concentration of Grocery With respect to Population" queryTableFieldId="47"/>
    <tableColumn id="24" xr3:uid="{C4B44986-D287-47FF-8668-EB2E408DEB80}" uniqueName="24" name="Restaurant - Concentration of Restaurant With respect to Population" queryTableFieldId="48"/>
    <tableColumn id="25" xr3:uid="{9C48C903-7E23-4AF5-B888-D5E0E813949E}" uniqueName="25" name="Hospital - Concentration of Hospital With respect to Population" queryTableFieldId="49"/>
    <tableColumn id="26" xr3:uid="{4A2AF1ED-C3D7-4EC9-85C8-3E0E3ED9A2DB}" uniqueName="26" name="Police Station - Concentration of Police Station  With respect to Population" queryTableFieldId="50"/>
    <tableColumn id="27" xr3:uid="{09217905-2604-4DF3-BEA3-55252A524173}" uniqueName="27" name="Higher Education Institutes - Concentration of higher education institutes  With respect to Population" queryTableFieldId="51"/>
    <tableColumn id="29" xr3:uid="{8FE5D697-0CCE-4824-B2B6-A4B36D0E5219}" uniqueName="29" name="Hypermarket Brand High-End - Concentration of hypermarket brand high-end  With respect to Population" queryTableFieldId="52"/>
    <tableColumn id="30" xr3:uid="{F4FE37AC-93F9-4C76-8C4A-50AAB153743B}" uniqueName="30" name="Apparel Brands Budget - Concentration of apparel brands budget  With respect to Population" queryTableFieldId="53"/>
    <tableColumn id="31" xr3:uid="{E2557636-31E1-4137-A2A9-A5A58210BA33}" uniqueName="31" name="Apparel Brands Mid Range - Concentration of apparel brands mid range  With respect to Population" queryTableFieldId="54"/>
    <tableColumn id="32" xr3:uid="{EFC15940-F0CE-4996-A289-D1480457C522}" uniqueName="32" name="Apparel Brands - Luxury - High Range - Concentration of apparel brands - luxury - high range With respect to Population" queryTableFieldId="55"/>
    <tableColumn id="33" xr3:uid="{2CCF0BF6-8F56-4DA4-8730-B3D94FFB5DB2}" uniqueName="33" name="Electronics Store - Concentration of Electronics Store  With respect to Population" queryTableFieldId="56"/>
    <tableColumn id="34" xr3:uid="{F22DC4BC-12E2-4CA9-B1DB-7BA0CD4DFE5E}" uniqueName="34" name="Gym - Concentration of Gym  With respect to Population" queryTableFieldId="57"/>
    <tableColumn id="35" xr3:uid="{ABBDE601-0D4E-4BFA-8222-E5982D131060}" uniqueName="35" name="Gym Mid-Range - Concentration of gym mid-range  With respect to Population" queryTableFieldId="58"/>
    <tableColumn id="36" xr3:uid="{2A0D5FD3-9F3D-4F8A-A932-8DAFAC0EFD38}" uniqueName="36" name="Pet Store - Concentration of Pet Store  With respect to Population" queryTableFieldId="59"/>
    <tableColumn id="37" xr3:uid="{1E68AEEF-4675-4044-95DB-9A9CC3918238}" uniqueName="37" name="Car Rental - Concentration of Car Rental  With respect to Population" queryTableFieldId="60"/>
    <tableColumn id="38" xr3:uid="{409D1DA3-EFFF-47DC-868E-FFBBED051CA4}" uniqueName="38" name="Clinics - Concentration of Clinics  With respect to Population" queryTableFieldId="61"/>
    <tableColumn id="39" xr3:uid="{36DA3F48-B84B-44EA-8F80-40E642D77938}" uniqueName="39" name="Dentist - Concentration of Dentist  With respect to Population" queryTableFieldId="62"/>
    <tableColumn id="40" xr3:uid="{9E189C0F-3764-44EE-A904-F1BB25B57ADC}" uniqueName="40" name="Pharmacy - Concentration of Pharmacy  With respect to Population" queryTableFieldId="63"/>
    <tableColumn id="41" xr3:uid="{4F56E444-3053-4569-BEA8-79D72B783B31}" uniqueName="41" name="Private Sector Bank - Concentration of private sector bank  With respect to Population" queryTableFieldId="64"/>
    <tableColumn id="42" xr3:uid="{15B98347-CA0C-4B05-9CC0-DF882DC533A6}" uniqueName="42" name="Public Sector Bank - Concentration of public sector bank  With respect to Population" queryTableFieldId="65"/>
    <tableColumn id="43" xr3:uid="{85ECF136-20D5-40A4-9C8C-E41F1D05889A}" uniqueName="43" name="Cafe - Concentration of Cafe  With respect to Population" queryTableFieldId="66"/>
    <tableColumn id="44" xr3:uid="{3BB3330C-EF81-4899-90DB-08A7CD05EA69}" uniqueName="44" name="Latitude" queryTableFieldId="67"/>
    <tableColumn id="45" xr3:uid="{952984E6-29C4-4054-8B4C-4E2BAEB7CF1F}" uniqueName="45" name="Longitude" queryTableFieldId="68"/>
    <tableColumn id="47" xr3:uid="{2D821522-2B41-4C4F-9B7E-CBADDE5D6EF2}" uniqueName="47" name="Address" queryTableFieldId="110"/>
    <tableColumn id="4" xr3:uid="{E99B1054-FC24-415E-B775-46BEEC2BCFDD}" uniqueName="4" name="Attribute" queryTableFieldId="4" dataDxfId="7"/>
    <tableColumn id="46" xr3:uid="{29331F0E-C147-4707-A4DB-55965E6283C2}" uniqueName="46" name="Value" queryTableFieldId="69"/>
    <tableColumn id="28" xr3:uid="{2947116B-FAE4-4620-BF96-3552A2086D70}" uniqueName="28" name="Offering" queryTableFieldId="28" dataDxfId="6">
      <calculatedColumnFormula>INDEX(Sheet3!$B$2:$E$15,MATCH(Table1_2[[#This Row],[Attribute]],Sheet3!$A$2:$A$15,0),MATCH(Table1_2[[#This Row],[7 Type of Outlet]],Sheet3!$B$1:$E$1,0))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B2DFF-1454-4508-9335-481D09CEB9E8}" name="Table1" displayName="Table1" ref="A1:BO82" totalsRowShown="0" headerRowDxfId="83" dataDxfId="81" headerRowBorderDxfId="82" tableBorderDxfId="80" totalsRowBorderDxfId="79" headerRowCellStyle="Normal 3" dataCellStyle="Normal 3">
  <autoFilter ref="A1:BO82" xr:uid="{D7094AA5-15E8-4571-A074-61C2D2D1FD15}"/>
  <tableColumns count="67">
    <tableColumn id="1" xr3:uid="{20DF4F6D-0824-4EC1-BCDB-09F4828B5ACA}" name="1 Response ID" dataDxfId="78" dataCellStyle="Normal 3"/>
    <tableColumn id="2" xr3:uid="{C5709B8B-9613-4A4E-8303-6257343D634A}" name="6 City of Interview" dataDxfId="77" dataCellStyle="Normal 3"/>
    <tableColumn id="3" xr3:uid="{202CD40B-7116-462F-BE6E-085F52228B6D}" name="7 Type of Outlet" dataDxfId="76" dataCellStyle="Normal 3"/>
    <tableColumn id="4" xr3:uid="{0C60B622-6544-4DDD-A542-CC571FD4CC58}" name="8 Company" dataDxfId="75" dataCellStyle="Normal 3"/>
    <tableColumn id="37" xr3:uid="{C7A50E22-34D6-48B9-B98E-A2856E3A5655}" name="10 Outlet Name" dataDxfId="74" dataCellStyle="Normal 3"/>
    <tableColumn id="5" xr3:uid="{BEB4C6B7-355A-4C4A-876B-B36B52A7AE70}" name="43 - NFR Present or Not" dataDxfId="73" dataCellStyle="Normal 3"/>
    <tableColumn id="6" xr3:uid="{99265643-BC58-4E62-B34F-93AAF63D7C4A}" name="44 Area bracket (sq. feet)" dataDxfId="72" dataCellStyle="Normal 3"/>
    <tableColumn id="7" xr3:uid="{5A144089-2E72-4E69-9F3C-E34936988F0B}" name="44 Approx. area (sq. feet)" dataDxfId="71" dataCellStyle="Normal 3"/>
    <tableColumn id="8" xr3:uid="{02DBBD04-F84A-4EC6-A1CB-37C7FFF7C586}" name="Monthly Revenue (FR)" dataDxfId="70" dataCellStyle="Comma 2"/>
    <tableColumn id="9" xr3:uid="{61DF824B-65AC-4859-A1A7-B0C1A4D1E893}" name="Rev per Sq. Ft (FR)" dataDxfId="69" dataCellStyle="Comma 2"/>
    <tableColumn id="10" xr3:uid="{0E8DCF7D-E03F-4023-94BF-B5052D5118ED}" name="Margin per Sq. Ft (FR)" dataDxfId="68" dataCellStyle="Comma 2"/>
    <tableColumn id="11" xr3:uid="{1283EB5F-0A55-4CB4-B5A5-C6B215A2FFCA}" name="Monthly Revenue (NFR)" dataDxfId="67" dataCellStyle="Normal 3"/>
    <tableColumn id="12" xr3:uid="{75331842-66F0-4FF2-B72B-81777EA581B5}" name="NFR revenues as % of Total revenues" dataDxfId="66" dataCellStyle="Percent 2"/>
    <tableColumn id="13" xr3:uid="{A2F7EA9B-4777-418C-8AF3-E32566A47EC0}" name="Rev per Sq. ft (NFR)" dataDxfId="65" dataCellStyle="Percent 2"/>
    <tableColumn id="14" xr3:uid="{502D9D2B-0A41-41A7-A6F2-A7B3050CC7DB}" name="Margin per Sq. Ft (NFR)" dataDxfId="64" dataCellStyle="Percent 2"/>
    <tableColumn id="15" xr3:uid="{C9E91DC4-281C-48F9-9561-DC3C2D4CEB07}" name="Monthly NFR Profit" dataDxfId="63" dataCellStyle="Comma 2"/>
    <tableColumn id="16" xr3:uid="{1227D7E6-22D4-401E-B0D3-3731BDF2CF6B}" name="Cost as % of Revenue" dataDxfId="62" dataCellStyle="Percent 2"/>
    <tableColumn id="17" xr3:uid="{67F15860-A668-4C29-888E-12ED0E7179F2}" name="243 Convenience Store (in INR)" dataDxfId="61" dataCellStyle="Normal 3"/>
    <tableColumn id="18" xr3:uid="{E79F7E02-AA3E-43FA-9EAE-25EBE01E265B}" name="244 Quick Service Restaurant/ Fast food joint (in INR)" dataDxfId="60" dataCellStyle="Normal 3"/>
    <tableColumn id="19" xr3:uid="{A1A3167A-B079-430C-A56E-83B91C7379A8}" name="245 Full-service restaurant/ café (in INR)" dataDxfId="59" dataCellStyle="Normal 3"/>
    <tableColumn id="20" xr3:uid="{A37CFD89-861B-430D-96E9-A658CF4167A9}" name="246 Kirana/ grocery store (in INR)" dataDxfId="58" dataCellStyle="Normal 3"/>
    <tableColumn id="21" xr3:uid="{71B745E3-FECC-4374-BC30-603AF5F6386B}" name="247 Dhaba (in INR)" dataDxfId="57" dataCellStyle="Normal 3"/>
    <tableColumn id="22" xr3:uid="{6672B978-F322-406B-A11C-7D317B8CDD0B}" name="248 Medical store/ pharmacy (in INR)" dataDxfId="56" dataCellStyle="Normal 3"/>
    <tableColumn id="23" xr3:uid="{67215C5B-B003-454D-9D24-507B937970F5}" name="249 Automobile service center (in INR)" dataDxfId="55" dataCellStyle="Normal 3"/>
    <tableColumn id="24" xr3:uid="{75106BBD-A2E8-4776-9F77-7F2A0B5B009B}" name="250 Car wash/ sanitization/ cleaning  (in INR)" dataDxfId="54" dataCellStyle="Normal 3"/>
    <tableColumn id="25" xr3:uid="{4B9DE257-D232-40C4-873F-C7D52FEB2E5F}" name="251 Stay facilities (in INR)" dataDxfId="53" dataCellStyle="Normal 3"/>
    <tableColumn id="26" xr3:uid="{2D2BA5EE-B13E-4B3A-8F03-729D3FF713EB}" name="252 Kisan Seva Kendra (in INR)" dataDxfId="52" dataCellStyle="Normal 3"/>
    <tableColumn id="27" xr3:uid="{5B328F1D-1667-494C-AF90-C8E2C20DE52E}" name="253 Umang outlet (in INR)" dataDxfId="51" dataCellStyle="Normal 3"/>
    <tableColumn id="28" xr3:uid="{49EEB8DD-872A-413A-8832-658D20466273}" name="254 PUC (Pollution under control) (in INR)" dataDxfId="50" dataCellStyle="Normal 3"/>
    <tableColumn id="29" xr3:uid="{6FB4BB5A-ECE4-4892-8AFF-EBAC6C2A50D6}" name="255 Electric vehicle recharging (in INR)" dataDxfId="49" dataCellStyle="Normal 3"/>
    <tableColumn id="30" xr3:uid="{A5F4E176-13E0-4AD1-A23D-ECC5008132C9}" name="256 Fleet management services (in INR)" dataDxfId="48" dataCellStyle="Normal 3"/>
    <tableColumn id="31" xr3:uid="{F17525B6-EFB7-4275-8D48-00B8B71E674C}" name="257 Tyre repair/ Air (in INR)" dataDxfId="47" dataCellStyle="Normal 3"/>
    <tableColumn id="32" xr3:uid="{3311556E-2F8E-4F54-A7A7-944477ECC882}" name="258 Lubricants like engine oil, coolants etc. (in iNR)" dataDxfId="46" dataCellStyle="Comma 2"/>
    <tableColumn id="33" xr3:uid="{86CC036C-46AC-4E6D-8ECF-A880E2138ABC}" name="259 Non fuel related- Others 1 (Q2) in INR" dataDxfId="45" dataCellStyle="Normal 3"/>
    <tableColumn id="34" xr3:uid="{9F2595A0-1C73-4D76-9A93-1800BD1237D1}" name="260 Non fuel related- Others 2 (Q2) (in iNR)" dataDxfId="44" dataCellStyle="Normal 3"/>
    <tableColumn id="35" xr3:uid="{207CE4FE-8624-4BD3-8201-82B778FF729C}" name="261 Other services - Others 1 (Q3) (in INR)" dataDxfId="43" dataCellStyle="Normal 3"/>
    <tableColumn id="36" xr3:uid="{5D5A6641-2665-4E9C-AFF1-63D4873C9F08}" name="262 Other services - Others 2 (Q3) (in INR)" dataDxfId="42" dataCellStyle="Normal 3"/>
    <tableColumn id="38" xr3:uid="{011BB04E-8F19-42BA-BE70-01EBDE85D5D0}" name="Demographics - Population - Total" dataDxfId="41" dataCellStyle="Normal 3"/>
    <tableColumn id="39" xr3:uid="{2C5844B6-AB8B-4C75-A0D0-ABE215C4C1B8}" name="Demographics - Male Population" dataDxfId="40" dataCellStyle="Normal 3"/>
    <tableColumn id="40" xr3:uid="{054B6E4F-CC6E-4C1D-8CC0-042540F246F3}" name="Demographics - Female Population" dataDxfId="39" dataCellStyle="Normal 3"/>
    <tableColumn id="41" xr3:uid="{366C5661-0DE0-473F-B218-1789E275911D}" name="Demographics - Total Literate Population" dataDxfId="38" dataCellStyle="Normal 3"/>
    <tableColumn id="65" xr3:uid="{74852665-83AD-4FC2-82D0-44836CCF14EA}" name="Demographics - Male %" dataDxfId="37" dataCellStyle="Normal 3"/>
    <tableColumn id="66" xr3:uid="{E786F09E-450E-40C7-A980-846D7513690F}" name="Demographics - Female %" dataDxfId="36" dataCellStyle="Normal 3"/>
    <tableColumn id="67" xr3:uid="{D77577B4-92D8-4A7E-980F-65F1728700E5}" name="Demographics - Literacy %" dataDxfId="35" dataCellStyle="Normal 3"/>
    <tableColumn id="42" xr3:uid="{ED29A6AD-759F-474D-BF5F-288AF1939A4C}" name="Grocery - Concentration of Grocery With respect to Population" dataDxfId="34" dataCellStyle="Normal 3"/>
    <tableColumn id="43" xr3:uid="{D8FD571F-7295-4D26-9D47-A427714F1F24}" name="Restaurant - Concentration of Restaurant With respect to Population" dataDxfId="33" dataCellStyle="Normal 3"/>
    <tableColumn id="44" xr3:uid="{D328B239-9F53-43D4-8B47-EACCF6AAE3D3}" name="Hospital - Concentration of Hospital With respect to Population" dataDxfId="32" dataCellStyle="Normal 3"/>
    <tableColumn id="45" xr3:uid="{0B08DE3F-CFB6-4AB7-8CD7-A40BE23D84B9}" name="Police Station - Concentration of Police Station  With respect to Population" dataDxfId="31" dataCellStyle="Normal 3"/>
    <tableColumn id="46" xr3:uid="{896C6100-3D2A-43BA-896F-1A7D83A44367}" name="Higher Education Institutes - Concentration of higher education institutes  With respect to Population" dataDxfId="30" dataCellStyle="Normal 3"/>
    <tableColumn id="47" xr3:uid="{E1C27403-2E26-4099-A70E-6D327B4EE03C}" name="Hypermarket Brand High-End - Concentration of hypermarket brand high-end  With respect to Population" dataDxfId="29" dataCellStyle="Normal 3"/>
    <tableColumn id="48" xr3:uid="{E08E7172-B73F-4F87-AB08-E37705173820}" name="Apparel Brands Budget - Concentration of apparel brands budget  With respect to Population" dataDxfId="28" dataCellStyle="Normal 3"/>
    <tableColumn id="49" xr3:uid="{4FFBF929-00E4-4BC4-9641-289A622CDA37}" name="Apparel Brands Mid Range - Concentration of apparel brands mid range  With respect to Population" dataDxfId="27" dataCellStyle="Normal 3"/>
    <tableColumn id="50" xr3:uid="{815E9C8C-4BC8-4FEB-8879-E2D96A18D3F9}" name="Apparel Brands - Luxury - High Range - Concentration of apparel brands - luxury - high range With respect to Population" dataDxfId="26" dataCellStyle="Normal 3"/>
    <tableColumn id="51" xr3:uid="{3AA3C3BD-6D68-4F44-8C7C-F58F16489FE9}" name="Electronics Store - Concentration of Electronics Store  With respect to Population" dataDxfId="25" dataCellStyle="Normal 3"/>
    <tableColumn id="52" xr3:uid="{54ACC678-DD46-4D17-B03A-B6F0F02AF2B0}" name="Gym - Concentration of Gym  With respect to Population" dataDxfId="24" dataCellStyle="Normal 3"/>
    <tableColumn id="53" xr3:uid="{3D64C73B-941F-4133-B6CC-D5240639FA93}" name="Gym Mid-Range - Concentration of gym mid-range  With respect to Population" dataDxfId="23" dataCellStyle="Normal 3"/>
    <tableColumn id="54" xr3:uid="{3EDBF55A-6337-4A41-A240-B162FE232A7F}" name="Pet Store - Concentration of Pet Store  With respect to Population" dataDxfId="22" dataCellStyle="Normal 3"/>
    <tableColumn id="55" xr3:uid="{FB76DD38-1241-4698-99E8-00B3D49D7819}" name="Car Rental - Concentration of Car Rental  With respect to Population" dataDxfId="21" dataCellStyle="Normal 3"/>
    <tableColumn id="56" xr3:uid="{6B25B5C1-F719-4CE1-B46F-8F01471E2E79}" name="Clinics - Concentration of Clinics  With respect to Population" dataDxfId="20" dataCellStyle="Normal 3"/>
    <tableColumn id="57" xr3:uid="{217D8B97-117D-4B2E-8FD4-CAD399F56D14}" name="Dentist - Concentration of Dentist  With respect to Population" dataDxfId="19" dataCellStyle="Normal 3"/>
    <tableColumn id="58" xr3:uid="{71677C54-E4FF-45DF-94E4-3E6E200FB976}" name="Pharmacy - Concentration of Pharmacy  With respect to Population" dataDxfId="18" dataCellStyle="Normal 3"/>
    <tableColumn id="59" xr3:uid="{D7A4F904-70F5-4B4F-A012-70C62EDD5B92}" name="Private Sector Bank - Concentration of private sector bank  With respect to Population" dataDxfId="17" dataCellStyle="Normal 3"/>
    <tableColumn id="60" xr3:uid="{9B5C6219-7741-43A3-9BB6-508FCF33B8A3}" name="Public Sector Bank - Concentration of public sector bank  With respect to Population" dataDxfId="16" dataCellStyle="Normal 3"/>
    <tableColumn id="61" xr3:uid="{A4BCE87D-1B5C-48E5-B763-8861469C97F8}" name="Cafe - Concentration of Cafe  With respect to Population" dataDxfId="15" dataCellStyle="Normal 3"/>
    <tableColumn id="62" xr3:uid="{5996E728-76DE-4B00-AE76-B6900FCD3721}" name="Latitude" dataDxfId="14" dataCellStyle="Normal 3"/>
    <tableColumn id="63" xr3:uid="{2959120D-ADF5-4955-B5DB-4A374CDB0C55}" name="Longitude" dataDxfId="13" dataCellStyle="Normal 3"/>
    <tableColumn id="64" xr3:uid="{7ECB7A12-B6FF-4A0D-B14A-356EC7765AE4}" name="Address" dataDxfId="12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8CFE-82D9-4FD0-BCFF-A372E9CFD094}">
  <dimension ref="A1:BC80"/>
  <sheetViews>
    <sheetView tabSelected="1" topLeftCell="AW1" workbookViewId="0">
      <selection activeCell="BC9" sqref="BC9"/>
    </sheetView>
  </sheetViews>
  <sheetFormatPr defaultRowHeight="15" x14ac:dyDescent="0.25"/>
  <cols>
    <col min="1" max="1" width="28" bestFit="1" customWidth="1"/>
    <col min="2" max="2" width="17.7109375" bestFit="1" customWidth="1"/>
    <col min="3" max="3" width="13.140625" bestFit="1" customWidth="1"/>
    <col min="4" max="4" width="42.85546875" bestFit="1" customWidth="1"/>
    <col min="5" max="5" width="24.28515625" bestFit="1" customWidth="1"/>
    <col min="6" max="6" width="26" bestFit="1" customWidth="1"/>
    <col min="7" max="7" width="26.140625" bestFit="1" customWidth="1"/>
    <col min="8" max="8" width="23.5703125" bestFit="1" customWidth="1"/>
    <col min="9" max="9" width="19.7109375" bestFit="1" customWidth="1"/>
    <col min="10" max="10" width="22.7109375" bestFit="1" customWidth="1"/>
    <col min="11" max="11" width="25.140625" bestFit="1" customWidth="1"/>
    <col min="12" max="12" width="36.7109375" bestFit="1" customWidth="1"/>
    <col min="13" max="13" width="20.85546875" bestFit="1" customWidth="1"/>
    <col min="14" max="14" width="24.28515625" bestFit="1" customWidth="1"/>
    <col min="15" max="15" width="20.7109375" bestFit="1" customWidth="1"/>
    <col min="16" max="16" width="22.42578125" bestFit="1" customWidth="1"/>
    <col min="17" max="17" width="34" bestFit="1" customWidth="1"/>
    <col min="18" max="18" width="33" bestFit="1" customWidth="1"/>
    <col min="19" max="19" width="35" bestFit="1" customWidth="1"/>
    <col min="20" max="20" width="40.42578125" bestFit="1" customWidth="1"/>
    <col min="21" max="21" width="24.5703125" bestFit="1" customWidth="1"/>
    <col min="22" max="22" width="26.5703125" bestFit="1" customWidth="1"/>
    <col min="23" max="23" width="26.85546875" bestFit="1" customWidth="1"/>
    <col min="24" max="24" width="60.140625" bestFit="1" customWidth="1"/>
    <col min="25" max="25" width="65.5703125" bestFit="1" customWidth="1"/>
    <col min="26" max="26" width="60.7109375" bestFit="1" customWidth="1"/>
    <col min="27" max="27" width="71.28515625" bestFit="1" customWidth="1"/>
    <col min="28" max="32" width="81.140625" bestFit="1" customWidth="1"/>
    <col min="33" max="33" width="76.5703125" bestFit="1" customWidth="1"/>
    <col min="34" max="34" width="54.7109375" bestFit="1" customWidth="1"/>
    <col min="35" max="35" width="74.7109375" bestFit="1" customWidth="1"/>
    <col min="36" max="36" width="63" bestFit="1" customWidth="1"/>
    <col min="37" max="37" width="64.7109375" bestFit="1" customWidth="1"/>
    <col min="38" max="38" width="58" bestFit="1" customWidth="1"/>
    <col min="39" max="39" width="59.42578125" bestFit="1" customWidth="1"/>
    <col min="40" max="40" width="63.85546875" bestFit="1" customWidth="1"/>
    <col min="41" max="41" width="81.140625" bestFit="1" customWidth="1"/>
    <col min="42" max="42" width="79.42578125" bestFit="1" customWidth="1"/>
    <col min="43" max="43" width="54.42578125" bestFit="1" customWidth="1"/>
    <col min="44" max="44" width="11.140625" bestFit="1" customWidth="1"/>
    <col min="45" max="45" width="12.28515625" bestFit="1" customWidth="1"/>
    <col min="46" max="46" width="81.140625" bestFit="1" customWidth="1"/>
    <col min="47" max="47" width="12" bestFit="1" customWidth="1"/>
    <col min="48" max="48" width="40.85546875" bestFit="1" customWidth="1"/>
    <col min="49" max="49" width="26.7109375" bestFit="1" customWidth="1"/>
    <col min="50" max="50" width="22.85546875" bestFit="1" customWidth="1"/>
    <col min="51" max="51" width="31.85546875" bestFit="1" customWidth="1"/>
    <col min="52" max="52" width="18.42578125" bestFit="1" customWidth="1"/>
    <col min="53" max="53" width="13.85546875" bestFit="1" customWidth="1"/>
    <col min="54" max="54" width="16.42578125" bestFit="1" customWidth="1"/>
    <col min="55" max="55" width="32.140625" bestFit="1" customWidth="1"/>
    <col min="56" max="56" width="9.42578125" bestFit="1" customWidth="1"/>
    <col min="57" max="57" width="31.85546875" bestFit="1" customWidth="1"/>
    <col min="58" max="58" width="18.42578125" bestFit="1" customWidth="1"/>
    <col min="59" max="59" width="13.85546875" bestFit="1" customWidth="1"/>
    <col min="60" max="60" width="16.42578125" bestFit="1" customWidth="1"/>
    <col min="61" max="61" width="32.140625" bestFit="1" customWidth="1"/>
  </cols>
  <sheetData>
    <row r="1" spans="1:55" x14ac:dyDescent="0.25">
      <c r="A1" t="s">
        <v>271</v>
      </c>
      <c r="B1" t="s">
        <v>272</v>
      </c>
      <c r="C1" t="s">
        <v>273</v>
      </c>
      <c r="D1" t="s">
        <v>274</v>
      </c>
      <c r="E1" t="s">
        <v>26</v>
      </c>
      <c r="F1" t="s">
        <v>27</v>
      </c>
      <c r="G1" t="s">
        <v>34</v>
      </c>
      <c r="H1" t="s">
        <v>41</v>
      </c>
      <c r="I1" t="s">
        <v>32</v>
      </c>
      <c r="J1" t="s">
        <v>33</v>
      </c>
      <c r="K1" t="s">
        <v>42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264</v>
      </c>
      <c r="R1" t="s">
        <v>261</v>
      </c>
      <c r="S1" t="s">
        <v>262</v>
      </c>
      <c r="T1" t="s">
        <v>263</v>
      </c>
      <c r="U1" t="s">
        <v>265</v>
      </c>
      <c r="V1" t="s">
        <v>267</v>
      </c>
      <c r="W1" t="s">
        <v>266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179</v>
      </c>
      <c r="AU1" t="s">
        <v>269</v>
      </c>
      <c r="AV1" t="s">
        <v>66</v>
      </c>
      <c r="AW1" t="s">
        <v>270</v>
      </c>
      <c r="AX1" t="s">
        <v>268</v>
      </c>
      <c r="AY1" t="s">
        <v>70</v>
      </c>
      <c r="AZ1" t="s">
        <v>71</v>
      </c>
      <c r="BA1" t="s">
        <v>65</v>
      </c>
      <c r="BB1" t="s">
        <v>69</v>
      </c>
      <c r="BC1" t="s">
        <v>64</v>
      </c>
    </row>
    <row r="2" spans="1:55" x14ac:dyDescent="0.25">
      <c r="A2" s="29" t="s">
        <v>3</v>
      </c>
      <c r="B2" s="29" t="s">
        <v>73</v>
      </c>
      <c r="C2" s="29" t="s">
        <v>20</v>
      </c>
      <c r="D2" s="29" t="s">
        <v>137</v>
      </c>
      <c r="E2">
        <v>1</v>
      </c>
      <c r="F2" s="29" t="s">
        <v>30</v>
      </c>
      <c r="G2">
        <v>10000</v>
      </c>
      <c r="H2">
        <v>11000000</v>
      </c>
      <c r="I2">
        <v>1466.6666666666667</v>
      </c>
      <c r="J2">
        <v>1420</v>
      </c>
      <c r="K2">
        <v>50000</v>
      </c>
      <c r="L2">
        <v>4.5248868778280547E-3</v>
      </c>
      <c r="M2">
        <v>20</v>
      </c>
      <c r="N2">
        <v>-2</v>
      </c>
      <c r="O2">
        <v>-5000</v>
      </c>
      <c r="P2">
        <v>1.1000000000000001</v>
      </c>
      <c r="Q2">
        <v>250744</v>
      </c>
      <c r="R2">
        <v>106493</v>
      </c>
      <c r="S2">
        <v>95626</v>
      </c>
      <c r="T2">
        <v>158583</v>
      </c>
      <c r="U2">
        <v>0.42470806878728901</v>
      </c>
      <c r="V2">
        <v>0.38136904571993746</v>
      </c>
      <c r="W2">
        <v>0.63244982930797944</v>
      </c>
      <c r="X2">
        <v>0.96911999999999998</v>
      </c>
      <c r="Y2">
        <v>0.54239000000000004</v>
      </c>
      <c r="Z2">
        <v>0.37886999999999998</v>
      </c>
      <c r="AA2">
        <v>4.3869999999999999E-2</v>
      </c>
      <c r="AB2">
        <v>7.1790000000000007E-2</v>
      </c>
      <c r="AC2">
        <v>0</v>
      </c>
      <c r="AD2">
        <v>7.9799999999999992E-3</v>
      </c>
      <c r="AE2">
        <v>2.393E-2</v>
      </c>
      <c r="AF2">
        <v>3.9899999999999996E-3</v>
      </c>
      <c r="AG2">
        <v>1.2123900000000001</v>
      </c>
      <c r="AH2">
        <v>5.5829999999999998E-2</v>
      </c>
      <c r="AI2">
        <v>0</v>
      </c>
      <c r="AJ2">
        <v>2.792E-2</v>
      </c>
      <c r="AK2">
        <v>7.9799999999999992E-3</v>
      </c>
      <c r="AL2">
        <v>0.14756</v>
      </c>
      <c r="AM2">
        <v>9.1730000000000006E-2</v>
      </c>
      <c r="AN2">
        <v>0.35095999999999999</v>
      </c>
      <c r="AO2">
        <v>6.7799999999999999E-2</v>
      </c>
      <c r="AP2">
        <v>0.15953000000000001</v>
      </c>
      <c r="AQ2">
        <v>0.10369</v>
      </c>
      <c r="AR2">
        <v>22.990759099999998</v>
      </c>
      <c r="AS2">
        <v>72.582389399999997</v>
      </c>
      <c r="AT2" s="29" t="s">
        <v>220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25">
      <c r="A3" s="29" t="s">
        <v>3</v>
      </c>
      <c r="B3" s="29" t="s">
        <v>73</v>
      </c>
      <c r="C3" s="29" t="s">
        <v>22</v>
      </c>
      <c r="D3" s="29" t="s">
        <v>140</v>
      </c>
      <c r="E3">
        <v>1</v>
      </c>
      <c r="F3" s="29" t="s">
        <v>30</v>
      </c>
      <c r="G3">
        <v>13000</v>
      </c>
      <c r="H3">
        <v>10000000</v>
      </c>
      <c r="I3">
        <v>1025.6410256410256</v>
      </c>
      <c r="J3">
        <v>989.74358974358972</v>
      </c>
      <c r="K3">
        <v>50000</v>
      </c>
      <c r="L3">
        <v>4.9751243781094526E-3</v>
      </c>
      <c r="M3">
        <v>15.384615384615385</v>
      </c>
      <c r="N3">
        <v>-7.6923076923076925</v>
      </c>
      <c r="O3">
        <v>-25000</v>
      </c>
      <c r="P3">
        <v>1.5</v>
      </c>
      <c r="Q3">
        <v>258560</v>
      </c>
      <c r="R3">
        <v>109813</v>
      </c>
      <c r="S3">
        <v>98607</v>
      </c>
      <c r="T3">
        <v>163526</v>
      </c>
      <c r="U3">
        <v>0.42470993193069306</v>
      </c>
      <c r="V3">
        <v>0.38136989480198019</v>
      </c>
      <c r="W3">
        <v>0.632448948019802</v>
      </c>
      <c r="X3">
        <v>1.4039299999999999</v>
      </c>
      <c r="Y3">
        <v>0.76190999999999998</v>
      </c>
      <c r="Z3">
        <v>0.36742000000000002</v>
      </c>
      <c r="AA3">
        <v>3.0939999999999999E-2</v>
      </c>
      <c r="AB3">
        <v>5.4149999999999997E-2</v>
      </c>
      <c r="AC3">
        <v>0</v>
      </c>
      <c r="AD3">
        <v>0</v>
      </c>
      <c r="AE3">
        <v>1.1599999999999999E-2</v>
      </c>
      <c r="AF3">
        <v>7.7400000000000004E-3</v>
      </c>
      <c r="AG3">
        <v>1.10226</v>
      </c>
      <c r="AH3">
        <v>8.8950000000000001E-2</v>
      </c>
      <c r="AI3">
        <v>0</v>
      </c>
      <c r="AJ3">
        <v>3.8679999999999999E-2</v>
      </c>
      <c r="AK3">
        <v>1.5469999999999999E-2</v>
      </c>
      <c r="AL3">
        <v>0.19725000000000001</v>
      </c>
      <c r="AM3">
        <v>0.13922999999999999</v>
      </c>
      <c r="AN3">
        <v>0.43317</v>
      </c>
      <c r="AO3">
        <v>8.5089999999999999E-2</v>
      </c>
      <c r="AP3">
        <v>0.13922999999999999</v>
      </c>
      <c r="AQ3">
        <v>0.12376</v>
      </c>
      <c r="AR3">
        <v>22.993253899999999</v>
      </c>
      <c r="AS3">
        <v>72.525827300000003</v>
      </c>
      <c r="AT3" s="29" t="s">
        <v>223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25">
      <c r="A4" s="29" t="s">
        <v>3</v>
      </c>
      <c r="B4" s="29" t="s">
        <v>73</v>
      </c>
      <c r="C4" s="29" t="s">
        <v>23</v>
      </c>
      <c r="D4" s="29" t="s">
        <v>106</v>
      </c>
      <c r="E4">
        <v>1</v>
      </c>
      <c r="F4" s="29" t="s">
        <v>30</v>
      </c>
      <c r="G4">
        <v>13000</v>
      </c>
      <c r="H4">
        <v>17000000</v>
      </c>
      <c r="I4">
        <v>1743.5897435897436</v>
      </c>
      <c r="J4">
        <v>1676.9230769230769</v>
      </c>
      <c r="K4">
        <v>20000</v>
      </c>
      <c r="L4">
        <v>1.1750881316098707E-3</v>
      </c>
      <c r="M4">
        <v>6.1538461538461542</v>
      </c>
      <c r="N4">
        <v>5.5384615384615383</v>
      </c>
      <c r="O4">
        <v>18000</v>
      </c>
      <c r="P4">
        <v>0.1</v>
      </c>
      <c r="Q4">
        <v>201434</v>
      </c>
      <c r="R4">
        <v>85551</v>
      </c>
      <c r="S4">
        <v>76821</v>
      </c>
      <c r="T4">
        <v>127397</v>
      </c>
      <c r="U4">
        <v>0.424709830515206</v>
      </c>
      <c r="V4">
        <v>0.38137057299164989</v>
      </c>
      <c r="W4">
        <v>0.63245033112582782</v>
      </c>
      <c r="X4">
        <v>0.84891000000000005</v>
      </c>
      <c r="Y4">
        <v>0.86877000000000004</v>
      </c>
      <c r="Z4">
        <v>0.16383</v>
      </c>
      <c r="AA4">
        <v>2.9790000000000001E-2</v>
      </c>
      <c r="AB4">
        <v>9.9290000000000003E-2</v>
      </c>
      <c r="AC4">
        <v>0</v>
      </c>
      <c r="AD4">
        <v>0</v>
      </c>
      <c r="AE4">
        <v>9.9299999999999996E-3</v>
      </c>
      <c r="AF4">
        <v>0</v>
      </c>
      <c r="AG4">
        <v>1.01274</v>
      </c>
      <c r="AH4">
        <v>6.454E-2</v>
      </c>
      <c r="AI4">
        <v>0</v>
      </c>
      <c r="AJ4">
        <v>2.9790000000000001E-2</v>
      </c>
      <c r="AK4">
        <v>4.96E-3</v>
      </c>
      <c r="AL4">
        <v>7.4469999999999995E-2</v>
      </c>
      <c r="AM4">
        <v>5.4609999999999999E-2</v>
      </c>
      <c r="AN4">
        <v>0.39218999999999998</v>
      </c>
      <c r="AO4">
        <v>9.4320000000000001E-2</v>
      </c>
      <c r="AP4">
        <v>8.9359999999999995E-2</v>
      </c>
      <c r="AQ4">
        <v>0.19858000000000001</v>
      </c>
      <c r="AR4">
        <v>22.9871607</v>
      </c>
      <c r="AS4">
        <v>72.502953399999996</v>
      </c>
      <c r="AT4" s="29" t="s">
        <v>188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25">
      <c r="A5" s="29" t="s">
        <v>3</v>
      </c>
      <c r="B5" s="29" t="s">
        <v>73</v>
      </c>
      <c r="C5" s="29" t="s">
        <v>23</v>
      </c>
      <c r="D5" s="29" t="s">
        <v>104</v>
      </c>
      <c r="E5">
        <v>1</v>
      </c>
      <c r="F5" s="29" t="s">
        <v>28</v>
      </c>
      <c r="G5">
        <v>4500</v>
      </c>
      <c r="H5">
        <v>18000000</v>
      </c>
      <c r="I5">
        <v>5333.333333333333</v>
      </c>
      <c r="J5">
        <v>5200</v>
      </c>
      <c r="K5">
        <v>20000</v>
      </c>
      <c r="L5">
        <v>1.1098779134295228E-3</v>
      </c>
      <c r="M5">
        <v>17.777777777777779</v>
      </c>
      <c r="N5">
        <v>4.4444444444444446</v>
      </c>
      <c r="O5">
        <v>5000</v>
      </c>
      <c r="P5">
        <v>0.75</v>
      </c>
      <c r="Q5">
        <v>362410</v>
      </c>
      <c r="R5">
        <v>153919</v>
      </c>
      <c r="S5">
        <v>138212</v>
      </c>
      <c r="T5">
        <v>229206</v>
      </c>
      <c r="U5">
        <v>0.42470958306889989</v>
      </c>
      <c r="V5">
        <v>0.38136916751745259</v>
      </c>
      <c r="W5">
        <v>0.63244943572197232</v>
      </c>
      <c r="X5">
        <v>1.27756</v>
      </c>
      <c r="Y5">
        <v>0.99334999999999996</v>
      </c>
      <c r="Z5">
        <v>0.43873000000000001</v>
      </c>
      <c r="AA5">
        <v>2.4830000000000001E-2</v>
      </c>
      <c r="AB5">
        <v>0.10761</v>
      </c>
      <c r="AC5">
        <v>0</v>
      </c>
      <c r="AD5">
        <v>1.1039999999999999E-2</v>
      </c>
      <c r="AE5">
        <v>6.3460000000000003E-2</v>
      </c>
      <c r="AF5">
        <v>1.6559999999999998E-2</v>
      </c>
      <c r="AG5">
        <v>1.1478699999999999</v>
      </c>
      <c r="AH5">
        <v>0.15451999999999999</v>
      </c>
      <c r="AI5">
        <v>0</v>
      </c>
      <c r="AJ5">
        <v>3.8629999999999998E-2</v>
      </c>
      <c r="AK5">
        <v>1.932E-2</v>
      </c>
      <c r="AL5">
        <v>0.33112000000000003</v>
      </c>
      <c r="AM5">
        <v>0.29249000000000003</v>
      </c>
      <c r="AN5">
        <v>0.44977</v>
      </c>
      <c r="AO5">
        <v>0.18487000000000001</v>
      </c>
      <c r="AP5">
        <v>0.23178000000000001</v>
      </c>
      <c r="AQ5">
        <v>0.19039</v>
      </c>
      <c r="AR5">
        <v>23.004593100000001</v>
      </c>
      <c r="AS5">
        <v>72.523768099999998</v>
      </c>
      <c r="AT5" s="29" t="s">
        <v>186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5">
      <c r="A6" s="29" t="s">
        <v>3</v>
      </c>
      <c r="B6" s="29" t="s">
        <v>73</v>
      </c>
      <c r="C6" s="29" t="s">
        <v>21</v>
      </c>
      <c r="D6" s="29" t="s">
        <v>105</v>
      </c>
      <c r="E6">
        <v>1</v>
      </c>
      <c r="F6" s="29" t="s">
        <v>30</v>
      </c>
      <c r="G6">
        <v>11000</v>
      </c>
      <c r="H6">
        <v>17500000</v>
      </c>
      <c r="I6">
        <v>2121.212121212121</v>
      </c>
      <c r="J6">
        <v>2066.6666666666665</v>
      </c>
      <c r="K6">
        <v>25000</v>
      </c>
      <c r="L6">
        <v>1.4265335235378032E-3</v>
      </c>
      <c r="M6">
        <v>9.0909090909090917</v>
      </c>
      <c r="N6">
        <v>8.7272727272727266</v>
      </c>
      <c r="O6">
        <v>24000</v>
      </c>
      <c r="P6">
        <v>0.04</v>
      </c>
      <c r="Q6">
        <v>155223</v>
      </c>
      <c r="R6">
        <v>65924</v>
      </c>
      <c r="S6">
        <v>59197</v>
      </c>
      <c r="T6">
        <v>98171</v>
      </c>
      <c r="U6">
        <v>0.42470510169240383</v>
      </c>
      <c r="V6">
        <v>0.38136745198842953</v>
      </c>
      <c r="W6">
        <v>0.6324513764068469</v>
      </c>
      <c r="X6">
        <v>0.78596999999999995</v>
      </c>
      <c r="Y6">
        <v>0.77307999999999999</v>
      </c>
      <c r="Z6">
        <v>0.16106000000000001</v>
      </c>
      <c r="AA6">
        <v>3.2210000000000003E-2</v>
      </c>
      <c r="AB6">
        <v>0.12239999999999999</v>
      </c>
      <c r="AC6">
        <v>0</v>
      </c>
      <c r="AD6">
        <v>0</v>
      </c>
      <c r="AE6">
        <v>6.4400000000000004E-3</v>
      </c>
      <c r="AF6">
        <v>0</v>
      </c>
      <c r="AG6">
        <v>1.04366</v>
      </c>
      <c r="AH6">
        <v>5.7979999999999997E-2</v>
      </c>
      <c r="AI6">
        <v>0</v>
      </c>
      <c r="AJ6">
        <v>6.4400000000000004E-3</v>
      </c>
      <c r="AK6">
        <v>0</v>
      </c>
      <c r="AL6">
        <v>5.7979999999999997E-2</v>
      </c>
      <c r="AM6">
        <v>5.1540000000000002E-2</v>
      </c>
      <c r="AN6">
        <v>0.39298</v>
      </c>
      <c r="AO6">
        <v>9.6640000000000004E-2</v>
      </c>
      <c r="AP6">
        <v>0.10308</v>
      </c>
      <c r="AQ6">
        <v>0.20616000000000001</v>
      </c>
      <c r="AR6">
        <v>22.987794999999998</v>
      </c>
      <c r="AS6">
        <v>72.494881000000007</v>
      </c>
      <c r="AT6" s="29" t="s">
        <v>187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5">
      <c r="A7" s="29" t="s">
        <v>3</v>
      </c>
      <c r="B7" s="29" t="s">
        <v>73</v>
      </c>
      <c r="C7" s="29" t="s">
        <v>21</v>
      </c>
      <c r="D7" s="29" t="s">
        <v>103</v>
      </c>
      <c r="E7">
        <v>1</v>
      </c>
      <c r="F7" s="29" t="s">
        <v>30</v>
      </c>
      <c r="G7">
        <v>14000</v>
      </c>
      <c r="H7">
        <v>18000000</v>
      </c>
      <c r="I7">
        <v>1714.2857142857142</v>
      </c>
      <c r="J7">
        <v>1652.3809523809523</v>
      </c>
      <c r="K7">
        <v>35000</v>
      </c>
      <c r="L7">
        <v>1.9406709176601053E-3</v>
      </c>
      <c r="M7">
        <v>10</v>
      </c>
      <c r="N7">
        <v>2.8571428571428572</v>
      </c>
      <c r="O7">
        <v>10000</v>
      </c>
      <c r="P7">
        <v>0.7142857142857143</v>
      </c>
      <c r="Q7">
        <v>399005</v>
      </c>
      <c r="R7">
        <v>169461</v>
      </c>
      <c r="S7">
        <v>152168</v>
      </c>
      <c r="T7">
        <v>252350</v>
      </c>
      <c r="U7">
        <v>0.42470896354682275</v>
      </c>
      <c r="V7">
        <v>0.38136865452813873</v>
      </c>
      <c r="W7">
        <v>0.63244821493464998</v>
      </c>
      <c r="X7">
        <v>1.0551200000000001</v>
      </c>
      <c r="Y7">
        <v>1.02505</v>
      </c>
      <c r="Z7">
        <v>0.49373</v>
      </c>
      <c r="AA7">
        <v>1.2529999999999999E-2</v>
      </c>
      <c r="AB7">
        <v>0.19549</v>
      </c>
      <c r="AC7">
        <v>0</v>
      </c>
      <c r="AD7">
        <v>7.5199999999999998E-3</v>
      </c>
      <c r="AE7">
        <v>7.0169999999999996E-2</v>
      </c>
      <c r="AF7">
        <v>2.7570000000000001E-2</v>
      </c>
      <c r="AG7">
        <v>1.2330700000000001</v>
      </c>
      <c r="AH7">
        <v>0.16291</v>
      </c>
      <c r="AI7">
        <v>0</v>
      </c>
      <c r="AJ7">
        <v>4.7620000000000003E-2</v>
      </c>
      <c r="AK7">
        <v>5.0099999999999997E-3</v>
      </c>
      <c r="AL7">
        <v>0.51378000000000001</v>
      </c>
      <c r="AM7">
        <v>0.38596000000000003</v>
      </c>
      <c r="AN7">
        <v>0.39849000000000001</v>
      </c>
      <c r="AO7">
        <v>0.22556000000000001</v>
      </c>
      <c r="AP7">
        <v>0.29071999999999998</v>
      </c>
      <c r="AQ7">
        <v>0.23057</v>
      </c>
      <c r="AR7">
        <v>23.019534400000001</v>
      </c>
      <c r="AS7">
        <v>72.529761800000003</v>
      </c>
      <c r="AT7" s="29" t="s">
        <v>185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5">
      <c r="A8" s="29" t="s">
        <v>3</v>
      </c>
      <c r="B8" s="29" t="s">
        <v>73</v>
      </c>
      <c r="C8" s="29" t="s">
        <v>24</v>
      </c>
      <c r="D8" s="29" t="s">
        <v>142</v>
      </c>
      <c r="E8">
        <v>1</v>
      </c>
      <c r="F8" s="29" t="s">
        <v>28</v>
      </c>
      <c r="G8">
        <v>2000</v>
      </c>
      <c r="H8">
        <v>8000000</v>
      </c>
      <c r="I8">
        <v>5333.333333333333</v>
      </c>
      <c r="J8">
        <v>5033.333333333333</v>
      </c>
      <c r="K8">
        <v>40000</v>
      </c>
      <c r="L8">
        <v>4.9751243781094526E-3</v>
      </c>
      <c r="M8">
        <v>80</v>
      </c>
      <c r="N8">
        <v>-20</v>
      </c>
      <c r="O8">
        <v>-10000</v>
      </c>
      <c r="P8">
        <v>1.25</v>
      </c>
      <c r="Q8">
        <v>335007</v>
      </c>
      <c r="R8">
        <v>142280</v>
      </c>
      <c r="S8">
        <v>127761</v>
      </c>
      <c r="T8">
        <v>211875</v>
      </c>
      <c r="U8">
        <v>0.42470754342446576</v>
      </c>
      <c r="V8">
        <v>0.38136815051625789</v>
      </c>
      <c r="W8">
        <v>0.63244947120507933</v>
      </c>
      <c r="X8">
        <v>1.2208699999999999</v>
      </c>
      <c r="Y8">
        <v>0.88654999999999995</v>
      </c>
      <c r="Z8">
        <v>0.65969</v>
      </c>
      <c r="AA8">
        <v>6.8659999999999999E-2</v>
      </c>
      <c r="AB8">
        <v>0.17015</v>
      </c>
      <c r="AC8">
        <v>0</v>
      </c>
      <c r="AD8">
        <v>1.4930000000000001E-2</v>
      </c>
      <c r="AE8">
        <v>6.8659999999999999E-2</v>
      </c>
      <c r="AF8">
        <v>1.1939999999999999E-2</v>
      </c>
      <c r="AG8">
        <v>1.3343</v>
      </c>
      <c r="AH8">
        <v>9.851E-2</v>
      </c>
      <c r="AI8">
        <v>0</v>
      </c>
      <c r="AJ8">
        <v>5.0750000000000003E-2</v>
      </c>
      <c r="AK8">
        <v>5.9699999999999996E-3</v>
      </c>
      <c r="AL8">
        <v>0.26865</v>
      </c>
      <c r="AM8">
        <v>0.18806</v>
      </c>
      <c r="AN8">
        <v>0.4985</v>
      </c>
      <c r="AO8">
        <v>0.17910000000000001</v>
      </c>
      <c r="AP8">
        <v>0.29552</v>
      </c>
      <c r="AQ8">
        <v>0.15223999999999999</v>
      </c>
      <c r="AR8">
        <v>22.999126400000002</v>
      </c>
      <c r="AS8">
        <v>72.593241899999995</v>
      </c>
      <c r="AT8" s="29" t="s">
        <v>225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25">
      <c r="A9" s="29" t="s">
        <v>13</v>
      </c>
      <c r="B9" s="29" t="s">
        <v>75</v>
      </c>
      <c r="C9" s="29" t="s">
        <v>23</v>
      </c>
      <c r="D9" s="29" t="s">
        <v>159</v>
      </c>
      <c r="E9">
        <v>1</v>
      </c>
      <c r="F9" s="29" t="s">
        <v>30</v>
      </c>
      <c r="G9">
        <v>12000</v>
      </c>
      <c r="H9">
        <v>70000000</v>
      </c>
      <c r="I9">
        <v>7777.7777777777774</v>
      </c>
      <c r="J9">
        <v>7733.333333333333</v>
      </c>
      <c r="K9">
        <v>610000</v>
      </c>
      <c r="L9">
        <v>8.6390029740829911E-3</v>
      </c>
      <c r="M9">
        <v>203.33333333333334</v>
      </c>
      <c r="N9">
        <v>161.66666666666666</v>
      </c>
      <c r="O9">
        <v>485000</v>
      </c>
      <c r="P9">
        <v>0.20491803278688525</v>
      </c>
      <c r="Q9">
        <v>7651</v>
      </c>
      <c r="R9">
        <v>3340</v>
      </c>
      <c r="S9">
        <v>2976</v>
      </c>
      <c r="T9">
        <v>4308</v>
      </c>
      <c r="U9">
        <v>0.43654424258266894</v>
      </c>
      <c r="V9">
        <v>0.38896876225330024</v>
      </c>
      <c r="W9">
        <v>0.56306365181022089</v>
      </c>
      <c r="X9">
        <v>0</v>
      </c>
      <c r="Y9">
        <v>0.91495000000000004</v>
      </c>
      <c r="Z9">
        <v>0</v>
      </c>
      <c r="AA9">
        <v>0</v>
      </c>
      <c r="AB9">
        <v>0.13070999999999999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0.13070999999999999</v>
      </c>
      <c r="AN9">
        <v>0</v>
      </c>
      <c r="AO9">
        <v>0</v>
      </c>
      <c r="AP9">
        <v>0.13070999999999999</v>
      </c>
      <c r="AQ9">
        <v>0</v>
      </c>
      <c r="AR9">
        <v>30.430307899999999</v>
      </c>
      <c r="AS9">
        <v>76.690487200000007</v>
      </c>
      <c r="AT9" s="29" t="s">
        <v>242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</row>
    <row r="10" spans="1:55" x14ac:dyDescent="0.25">
      <c r="A10" s="29" t="s">
        <v>12</v>
      </c>
      <c r="B10" s="29" t="s">
        <v>19</v>
      </c>
      <c r="C10" s="29" t="s">
        <v>20</v>
      </c>
      <c r="D10" s="29" t="s">
        <v>171</v>
      </c>
      <c r="E10">
        <v>1</v>
      </c>
      <c r="F10" s="29" t="s">
        <v>31</v>
      </c>
      <c r="G10">
        <v>8500</v>
      </c>
      <c r="H10">
        <v>800000</v>
      </c>
      <c r="I10">
        <v>125.49019607843137</v>
      </c>
      <c r="J10">
        <v>78.431372549019613</v>
      </c>
      <c r="K10">
        <v>45000</v>
      </c>
      <c r="L10">
        <v>5.3254437869822487E-2</v>
      </c>
      <c r="M10">
        <v>21.176470588235293</v>
      </c>
      <c r="N10">
        <v>-35.294117647058826</v>
      </c>
      <c r="O10">
        <v>-75000</v>
      </c>
      <c r="P10">
        <v>2.6666666666666665</v>
      </c>
      <c r="Q10">
        <v>30007</v>
      </c>
      <c r="R10">
        <v>13532</v>
      </c>
      <c r="S10">
        <v>12303</v>
      </c>
      <c r="T10">
        <v>14533</v>
      </c>
      <c r="U10">
        <v>0.45096144233012297</v>
      </c>
      <c r="V10">
        <v>0.41000433232245809</v>
      </c>
      <c r="W10">
        <v>0.48432032525743995</v>
      </c>
      <c r="X10">
        <v>1.6329400000000001</v>
      </c>
      <c r="Y10">
        <v>0.43323</v>
      </c>
      <c r="Z10">
        <v>0.36658000000000002</v>
      </c>
      <c r="AA10">
        <v>6.6650000000000001E-2</v>
      </c>
      <c r="AB10">
        <v>0.1333</v>
      </c>
      <c r="AC10">
        <v>0</v>
      </c>
      <c r="AD10">
        <v>0</v>
      </c>
      <c r="AE10">
        <v>0</v>
      </c>
      <c r="AF10">
        <v>0</v>
      </c>
      <c r="AG10">
        <v>1.2996799999999999</v>
      </c>
      <c r="AH10">
        <v>0</v>
      </c>
      <c r="AI10">
        <v>0</v>
      </c>
      <c r="AJ10">
        <v>0</v>
      </c>
      <c r="AK10">
        <v>0</v>
      </c>
      <c r="AL10">
        <v>3.3329999999999999E-2</v>
      </c>
      <c r="AM10">
        <v>0</v>
      </c>
      <c r="AN10">
        <v>0.33324999999999999</v>
      </c>
      <c r="AO10">
        <v>3.3329999999999999E-2</v>
      </c>
      <c r="AP10">
        <v>0.2666</v>
      </c>
      <c r="AQ10">
        <v>0</v>
      </c>
      <c r="AR10">
        <v>25.479338599999998</v>
      </c>
      <c r="AS10">
        <v>84.429159200000001</v>
      </c>
      <c r="AT10" s="29" t="s">
        <v>254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</row>
    <row r="11" spans="1:55" x14ac:dyDescent="0.25">
      <c r="A11" s="29" t="s">
        <v>12</v>
      </c>
      <c r="B11" s="29" t="s">
        <v>19</v>
      </c>
      <c r="C11" s="29" t="s">
        <v>23</v>
      </c>
      <c r="D11" s="29" t="s">
        <v>167</v>
      </c>
      <c r="E11">
        <v>1</v>
      </c>
      <c r="F11" s="29" t="s">
        <v>29</v>
      </c>
      <c r="G11">
        <v>40000</v>
      </c>
      <c r="H11">
        <v>4500000</v>
      </c>
      <c r="I11">
        <v>150</v>
      </c>
      <c r="J11">
        <v>142.5</v>
      </c>
      <c r="K11">
        <v>37000</v>
      </c>
      <c r="L11">
        <v>8.1551686136213351E-3</v>
      </c>
      <c r="M11">
        <v>3.7</v>
      </c>
      <c r="N11">
        <v>-1.8</v>
      </c>
      <c r="O11">
        <v>-18000</v>
      </c>
      <c r="P11">
        <v>1.4864864864864864</v>
      </c>
      <c r="Q11">
        <v>14547</v>
      </c>
      <c r="R11">
        <v>6.8739999999999996E-2</v>
      </c>
      <c r="S11">
        <v>0</v>
      </c>
      <c r="T11">
        <v>0.61868999999999996</v>
      </c>
      <c r="U11">
        <v>4.72537292912628E-6</v>
      </c>
      <c r="V11">
        <v>0</v>
      </c>
      <c r="W11">
        <v>4.2530418643019178E-5</v>
      </c>
      <c r="X11">
        <v>6560</v>
      </c>
      <c r="Y11">
        <v>5964</v>
      </c>
      <c r="Z11">
        <v>7045</v>
      </c>
      <c r="AA11">
        <v>0</v>
      </c>
      <c r="AB11">
        <v>0</v>
      </c>
      <c r="AC11">
        <v>0</v>
      </c>
      <c r="AD11">
        <v>0</v>
      </c>
      <c r="AE11">
        <v>0.54995000000000005</v>
      </c>
      <c r="AF11">
        <v>0</v>
      </c>
      <c r="AG11">
        <v>0</v>
      </c>
      <c r="AH11">
        <v>0</v>
      </c>
      <c r="AI11">
        <v>0</v>
      </c>
      <c r="AJ11">
        <v>0.27498</v>
      </c>
      <c r="AK11">
        <v>0</v>
      </c>
      <c r="AL11">
        <v>0</v>
      </c>
      <c r="AM11">
        <v>0.13749</v>
      </c>
      <c r="AN11">
        <v>0</v>
      </c>
      <c r="AO11">
        <v>0.20623</v>
      </c>
      <c r="AP11">
        <v>0</v>
      </c>
      <c r="AQ11">
        <v>0.13749</v>
      </c>
      <c r="AR11">
        <v>25.5162376</v>
      </c>
      <c r="AS11">
        <v>84.519597399999995</v>
      </c>
      <c r="AT11" s="29" t="s">
        <v>250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</row>
    <row r="12" spans="1:55" x14ac:dyDescent="0.25">
      <c r="A12" s="29" t="s">
        <v>12</v>
      </c>
      <c r="B12" s="29" t="s">
        <v>19</v>
      </c>
      <c r="C12" s="29" t="s">
        <v>21</v>
      </c>
      <c r="D12" s="29" t="s">
        <v>157</v>
      </c>
      <c r="E12">
        <v>1</v>
      </c>
      <c r="F12" s="29" t="s">
        <v>31</v>
      </c>
      <c r="G12">
        <v>8500</v>
      </c>
      <c r="H12">
        <v>10000000</v>
      </c>
      <c r="I12">
        <v>1568.6274509803923</v>
      </c>
      <c r="J12">
        <v>1521.5686274509803</v>
      </c>
      <c r="K12">
        <v>15000</v>
      </c>
      <c r="L12">
        <v>1.4977533699450823E-3</v>
      </c>
      <c r="M12">
        <v>7.0588235294117645</v>
      </c>
      <c r="N12">
        <v>-18.823529411764707</v>
      </c>
      <c r="O12">
        <v>-40000</v>
      </c>
      <c r="P12">
        <v>3.6666666666666665</v>
      </c>
      <c r="Q12">
        <v>102037</v>
      </c>
      <c r="R12">
        <v>54221</v>
      </c>
      <c r="S12">
        <v>48144</v>
      </c>
      <c r="T12">
        <v>65544</v>
      </c>
      <c r="U12">
        <v>0.53138567382420099</v>
      </c>
      <c r="V12">
        <v>0.47182884639885531</v>
      </c>
      <c r="W12">
        <v>0.64235522408538082</v>
      </c>
      <c r="X12">
        <v>1.5974600000000001</v>
      </c>
      <c r="Y12">
        <v>0.49002000000000001</v>
      </c>
      <c r="Z12">
        <v>0.88202999999999998</v>
      </c>
      <c r="AA12">
        <v>0.14701</v>
      </c>
      <c r="AB12">
        <v>0.47042</v>
      </c>
      <c r="AC12">
        <v>0</v>
      </c>
      <c r="AD12">
        <v>3.9199999999999999E-2</v>
      </c>
      <c r="AE12">
        <v>5.8799999999999998E-2</v>
      </c>
      <c r="AF12">
        <v>9.7999999999999997E-3</v>
      </c>
      <c r="AG12">
        <v>2.2932800000000002</v>
      </c>
      <c r="AH12">
        <v>0.17641000000000001</v>
      </c>
      <c r="AI12">
        <v>0</v>
      </c>
      <c r="AJ12">
        <v>4.9000000000000002E-2</v>
      </c>
      <c r="AK12">
        <v>9.7999999999999997E-3</v>
      </c>
      <c r="AL12">
        <v>0.46061999999999997</v>
      </c>
      <c r="AM12">
        <v>0.25480999999999998</v>
      </c>
      <c r="AN12">
        <v>1.63666</v>
      </c>
      <c r="AO12">
        <v>0.30381000000000002</v>
      </c>
      <c r="AP12">
        <v>0.81342999999999999</v>
      </c>
      <c r="AQ12">
        <v>7.8399999999999997E-2</v>
      </c>
      <c r="AR12">
        <v>25.546962099999998</v>
      </c>
      <c r="AS12">
        <v>84.662624199999996</v>
      </c>
      <c r="AT12" s="29" t="s">
        <v>240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</row>
    <row r="13" spans="1:55" x14ac:dyDescent="0.25">
      <c r="A13" s="29" t="s">
        <v>12</v>
      </c>
      <c r="B13" s="29" t="s">
        <v>19</v>
      </c>
      <c r="C13" s="29" t="s">
        <v>24</v>
      </c>
      <c r="D13" s="29" t="s">
        <v>152</v>
      </c>
      <c r="E13">
        <v>1</v>
      </c>
      <c r="F13" s="29" t="s">
        <v>29</v>
      </c>
      <c r="G13">
        <v>20000</v>
      </c>
      <c r="H13">
        <v>4000000</v>
      </c>
      <c r="I13">
        <v>266.66666666666669</v>
      </c>
      <c r="J13">
        <v>250</v>
      </c>
      <c r="K13">
        <v>35000</v>
      </c>
      <c r="L13">
        <v>8.6741016109045856E-3</v>
      </c>
      <c r="M13">
        <v>7</v>
      </c>
      <c r="N13">
        <v>-3</v>
      </c>
      <c r="O13">
        <v>-15000</v>
      </c>
      <c r="P13">
        <v>1.4285714285714286</v>
      </c>
      <c r="Q13">
        <v>29620</v>
      </c>
      <c r="R13">
        <v>13563</v>
      </c>
      <c r="S13">
        <v>12365</v>
      </c>
      <c r="T13">
        <v>13658</v>
      </c>
      <c r="U13">
        <v>0.45790006752194462</v>
      </c>
      <c r="V13">
        <v>0.41745442268737337</v>
      </c>
      <c r="W13">
        <v>0.46110735989196489</v>
      </c>
      <c r="X13">
        <v>3.3759999999999998E-2</v>
      </c>
      <c r="Y13">
        <v>0.16880000000000001</v>
      </c>
      <c r="Z13">
        <v>0.10128</v>
      </c>
      <c r="AA13">
        <v>0</v>
      </c>
      <c r="AB13">
        <v>0.60768999999999995</v>
      </c>
      <c r="AC13">
        <v>0</v>
      </c>
      <c r="AD13">
        <v>0</v>
      </c>
      <c r="AE13">
        <v>0</v>
      </c>
      <c r="AF13">
        <v>0</v>
      </c>
      <c r="AG13">
        <v>0.10128</v>
      </c>
      <c r="AH13">
        <v>0</v>
      </c>
      <c r="AI13">
        <v>0</v>
      </c>
      <c r="AJ13">
        <v>0</v>
      </c>
      <c r="AK13">
        <v>0</v>
      </c>
      <c r="AL13">
        <v>0.10128</v>
      </c>
      <c r="AM13">
        <v>0</v>
      </c>
      <c r="AN13">
        <v>0</v>
      </c>
      <c r="AO13">
        <v>0</v>
      </c>
      <c r="AP13">
        <v>0.20255999999999999</v>
      </c>
      <c r="AQ13">
        <v>6.7519999999999997E-2</v>
      </c>
      <c r="AR13">
        <v>28.820042099999998</v>
      </c>
      <c r="AS13">
        <v>78.628558100000006</v>
      </c>
      <c r="AT13" s="29" t="s">
        <v>235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</row>
    <row r="14" spans="1:55" x14ac:dyDescent="0.25">
      <c r="A14" s="29" t="s">
        <v>14</v>
      </c>
      <c r="B14" s="29" t="s">
        <v>67</v>
      </c>
      <c r="C14" s="29" t="s">
        <v>21</v>
      </c>
      <c r="D14" s="29" t="s">
        <v>164</v>
      </c>
      <c r="E14">
        <v>1</v>
      </c>
      <c r="F14" s="29" t="s">
        <v>31</v>
      </c>
      <c r="G14">
        <v>7200</v>
      </c>
      <c r="H14">
        <v>5000000</v>
      </c>
      <c r="I14">
        <v>925.92592592592598</v>
      </c>
      <c r="J14">
        <v>851.85185185185185</v>
      </c>
      <c r="K14">
        <v>75000</v>
      </c>
      <c r="L14">
        <v>1.4778325123152709E-2</v>
      </c>
      <c r="M14">
        <v>41.666666666666664</v>
      </c>
      <c r="N14">
        <v>11.111111111111111</v>
      </c>
      <c r="O14">
        <v>20000</v>
      </c>
      <c r="P14">
        <v>0.73333333333333328</v>
      </c>
      <c r="Q14">
        <v>320896</v>
      </c>
      <c r="R14">
        <v>10610</v>
      </c>
      <c r="S14">
        <v>9379</v>
      </c>
      <c r="T14">
        <v>13984</v>
      </c>
      <c r="U14">
        <v>3.3063671719186276E-2</v>
      </c>
      <c r="V14">
        <v>2.922753789389709E-2</v>
      </c>
      <c r="W14">
        <v>4.3577981651376149E-2</v>
      </c>
      <c r="X14">
        <v>2.0380500000000001</v>
      </c>
      <c r="Y14">
        <v>1.2278100000000001</v>
      </c>
      <c r="Z14">
        <v>0.38018999999999997</v>
      </c>
      <c r="AA14">
        <v>2.4930000000000001E-2</v>
      </c>
      <c r="AB14">
        <v>0.31785999999999998</v>
      </c>
      <c r="AC14">
        <v>0</v>
      </c>
      <c r="AD14">
        <v>9.3500000000000007E-3</v>
      </c>
      <c r="AE14">
        <v>4.3630000000000002E-2</v>
      </c>
      <c r="AF14">
        <v>6.2300000000000003E-3</v>
      </c>
      <c r="AG14">
        <v>1.6485099999999999</v>
      </c>
      <c r="AH14">
        <v>0.29915999999999998</v>
      </c>
      <c r="AI14">
        <v>0</v>
      </c>
      <c r="AJ14">
        <v>6.2330000000000003E-2</v>
      </c>
      <c r="AK14">
        <v>3.7400000000000003E-2</v>
      </c>
      <c r="AL14">
        <v>0.25864999999999999</v>
      </c>
      <c r="AM14">
        <v>0.35214000000000001</v>
      </c>
      <c r="AN14">
        <v>0.82892999999999994</v>
      </c>
      <c r="AO14">
        <v>0.26488</v>
      </c>
      <c r="AP14">
        <v>0.29604999999999998</v>
      </c>
      <c r="AQ14">
        <v>0.23683999999999999</v>
      </c>
      <c r="AR14">
        <v>12.943383000000001</v>
      </c>
      <c r="AS14">
        <v>77.541229999999999</v>
      </c>
      <c r="AT14" s="29" t="s">
        <v>247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25">
      <c r="A15" s="29" t="s">
        <v>0</v>
      </c>
      <c r="B15" s="29" t="s">
        <v>67</v>
      </c>
      <c r="C15" s="29" t="s">
        <v>20</v>
      </c>
      <c r="D15" s="29" t="s">
        <v>98</v>
      </c>
      <c r="E15">
        <v>1</v>
      </c>
      <c r="F15" s="29" t="s">
        <v>28</v>
      </c>
      <c r="G15">
        <v>2700</v>
      </c>
      <c r="H15">
        <v>30000000</v>
      </c>
      <c r="I15">
        <v>14814.814814814816</v>
      </c>
      <c r="J15">
        <v>14518.518518518518</v>
      </c>
      <c r="K15">
        <v>151000</v>
      </c>
      <c r="L15">
        <v>5.0081257669729031E-3</v>
      </c>
      <c r="M15">
        <v>223.7037037037037</v>
      </c>
      <c r="N15">
        <v>179.25925925925927</v>
      </c>
      <c r="O15">
        <v>121000</v>
      </c>
      <c r="P15">
        <v>0.19867549668874171</v>
      </c>
      <c r="Q15">
        <v>323831</v>
      </c>
      <c r="R15">
        <v>127735</v>
      </c>
      <c r="S15">
        <v>112217</v>
      </c>
      <c r="T15">
        <v>186023</v>
      </c>
      <c r="U15">
        <v>0.39444957400619457</v>
      </c>
      <c r="V15">
        <v>0.34652951693939121</v>
      </c>
      <c r="W15">
        <v>0.57444469491802819</v>
      </c>
      <c r="X15">
        <v>1.4266700000000001</v>
      </c>
      <c r="Y15">
        <v>1.3957900000000001</v>
      </c>
      <c r="Z15">
        <v>0.31497999999999998</v>
      </c>
      <c r="AA15">
        <v>4.0140000000000002E-2</v>
      </c>
      <c r="AB15">
        <v>0.26556999999999997</v>
      </c>
      <c r="AC15">
        <v>6.1799999999999997E-3</v>
      </c>
      <c r="AD15">
        <v>4.632E-2</v>
      </c>
      <c r="AE15">
        <v>0.10808</v>
      </c>
      <c r="AF15">
        <v>4.0140000000000002E-2</v>
      </c>
      <c r="AG15">
        <v>1.8497300000000001</v>
      </c>
      <c r="AH15">
        <v>0.36438999999999999</v>
      </c>
      <c r="AI15">
        <v>3.0899999999999999E-3</v>
      </c>
      <c r="AJ15">
        <v>7.4109999999999995E-2</v>
      </c>
      <c r="AK15">
        <v>4.0140000000000002E-2</v>
      </c>
      <c r="AL15">
        <v>0.46628999999999998</v>
      </c>
      <c r="AM15">
        <v>0.28410000000000002</v>
      </c>
      <c r="AN15">
        <v>0.47247</v>
      </c>
      <c r="AO15">
        <v>0.29026999999999997</v>
      </c>
      <c r="AP15">
        <v>0.42305999999999999</v>
      </c>
      <c r="AQ15">
        <v>0.15440000000000001</v>
      </c>
      <c r="AR15">
        <v>28.640219399999999</v>
      </c>
      <c r="AS15">
        <v>77.074958100000003</v>
      </c>
      <c r="AT15" s="29" t="s">
        <v>180</v>
      </c>
      <c r="AU15">
        <v>1</v>
      </c>
      <c r="AV15">
        <v>1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25">
      <c r="A16" s="29" t="s">
        <v>0</v>
      </c>
      <c r="B16" s="29" t="s">
        <v>67</v>
      </c>
      <c r="C16" s="29" t="s">
        <v>20</v>
      </c>
      <c r="D16" s="29" t="s">
        <v>172</v>
      </c>
      <c r="E16">
        <v>1</v>
      </c>
      <c r="F16" s="29" t="s">
        <v>30</v>
      </c>
      <c r="G16">
        <v>13000</v>
      </c>
      <c r="H16">
        <v>13000000</v>
      </c>
      <c r="I16">
        <v>1333.3333333333333</v>
      </c>
      <c r="J16">
        <v>1292.3076923076924</v>
      </c>
      <c r="K16">
        <v>120000</v>
      </c>
      <c r="L16">
        <v>9.1463414634146336E-3</v>
      </c>
      <c r="M16">
        <v>36.92307692307692</v>
      </c>
      <c r="N16">
        <v>9.2307692307692299</v>
      </c>
      <c r="O16">
        <v>30000</v>
      </c>
      <c r="P16">
        <v>0.75</v>
      </c>
      <c r="Q16">
        <v>374591</v>
      </c>
      <c r="R16">
        <v>234413</v>
      </c>
      <c r="S16">
        <v>204502</v>
      </c>
      <c r="T16">
        <v>330661</v>
      </c>
      <c r="U16">
        <v>0.62578385492443755</v>
      </c>
      <c r="V16">
        <v>0.5459340987904141</v>
      </c>
      <c r="W16">
        <v>0.88272542586447622</v>
      </c>
      <c r="X16">
        <v>1.52433</v>
      </c>
      <c r="Y16">
        <v>1.4629300000000001</v>
      </c>
      <c r="Z16">
        <v>0.47785</v>
      </c>
      <c r="AA16">
        <v>4.5379999999999997E-2</v>
      </c>
      <c r="AB16">
        <v>0.43247000000000002</v>
      </c>
      <c r="AC16">
        <v>0</v>
      </c>
      <c r="AD16">
        <v>6.6739999999999994E-2</v>
      </c>
      <c r="AE16">
        <v>0.20288999999999999</v>
      </c>
      <c r="AF16">
        <v>6.6739999999999994E-2</v>
      </c>
      <c r="AG16">
        <v>1.7886200000000001</v>
      </c>
      <c r="AH16">
        <v>0.40577999999999997</v>
      </c>
      <c r="AI16">
        <v>1.3350000000000001E-2</v>
      </c>
      <c r="AJ16">
        <v>5.8729999999999997E-2</v>
      </c>
      <c r="AK16">
        <v>6.4070000000000002E-2</v>
      </c>
      <c r="AL16">
        <v>0.67273000000000005</v>
      </c>
      <c r="AM16">
        <v>0.54191999999999996</v>
      </c>
      <c r="AN16">
        <v>0.62200999999999995</v>
      </c>
      <c r="AO16">
        <v>0.32568999999999998</v>
      </c>
      <c r="AP16">
        <v>0.42713000000000001</v>
      </c>
      <c r="AQ16">
        <v>0.21357000000000001</v>
      </c>
      <c r="AR16">
        <v>28.701752899999999</v>
      </c>
      <c r="AS16">
        <v>77.121326300000007</v>
      </c>
      <c r="AT16" s="29" t="s">
        <v>255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5">
      <c r="A17" s="29" t="s">
        <v>0</v>
      </c>
      <c r="B17" s="29" t="s">
        <v>67</v>
      </c>
      <c r="C17" s="29" t="s">
        <v>23</v>
      </c>
      <c r="D17" s="29" t="s">
        <v>134</v>
      </c>
      <c r="E17">
        <v>1</v>
      </c>
      <c r="F17" s="29" t="s">
        <v>31</v>
      </c>
      <c r="G17">
        <v>8500</v>
      </c>
      <c r="H17">
        <v>16000000</v>
      </c>
      <c r="I17">
        <v>2509.8039215686276</v>
      </c>
      <c r="J17">
        <v>2447.0588235294117</v>
      </c>
      <c r="K17">
        <v>110000</v>
      </c>
      <c r="L17">
        <v>6.8280571073867161E-3</v>
      </c>
      <c r="M17">
        <v>51.764705882352942</v>
      </c>
      <c r="N17">
        <v>16.470588235294116</v>
      </c>
      <c r="O17">
        <v>35000</v>
      </c>
      <c r="P17">
        <v>0.68181818181818177</v>
      </c>
      <c r="Q17">
        <v>490396</v>
      </c>
      <c r="R17">
        <v>418882</v>
      </c>
      <c r="S17">
        <v>372679</v>
      </c>
      <c r="T17">
        <v>574086</v>
      </c>
      <c r="U17">
        <v>0.85417091493405328</v>
      </c>
      <c r="V17">
        <v>0.75995521986313097</v>
      </c>
      <c r="W17">
        <v>1.1706579988417525</v>
      </c>
      <c r="X17">
        <v>2.4286500000000002</v>
      </c>
      <c r="Y17">
        <v>0.57301000000000002</v>
      </c>
      <c r="Z17">
        <v>0.28955999999999998</v>
      </c>
      <c r="AA17">
        <v>4.2819999999999997E-2</v>
      </c>
      <c r="AB17">
        <v>0.13255</v>
      </c>
      <c r="AC17">
        <v>0</v>
      </c>
      <c r="AD17">
        <v>8.1600000000000006E-3</v>
      </c>
      <c r="AE17">
        <v>3.2629999999999999E-2</v>
      </c>
      <c r="AF17">
        <v>6.1199999999999996E-3</v>
      </c>
      <c r="AG17">
        <v>2.4735100000000001</v>
      </c>
      <c r="AH17">
        <v>0.20188</v>
      </c>
      <c r="AI17">
        <v>0</v>
      </c>
      <c r="AJ17">
        <v>2.0389999999999998E-2</v>
      </c>
      <c r="AK17">
        <v>6.1199999999999996E-3</v>
      </c>
      <c r="AL17">
        <v>0.24062</v>
      </c>
      <c r="AM17">
        <v>0.21819</v>
      </c>
      <c r="AN17">
        <v>0.80750999999999995</v>
      </c>
      <c r="AO17">
        <v>0.15498000000000001</v>
      </c>
      <c r="AP17">
        <v>0.21207000000000001</v>
      </c>
      <c r="AQ17">
        <v>6.5250000000000002E-2</v>
      </c>
      <c r="AR17">
        <v>28.7016898</v>
      </c>
      <c r="AS17">
        <v>77.288153199999996</v>
      </c>
      <c r="AT17" s="29" t="s">
        <v>217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5">
      <c r="A18" s="29" t="s">
        <v>0</v>
      </c>
      <c r="B18" s="29" t="s">
        <v>67</v>
      </c>
      <c r="C18" s="29" t="s">
        <v>23</v>
      </c>
      <c r="D18" s="29" t="s">
        <v>177</v>
      </c>
      <c r="E18">
        <v>1</v>
      </c>
      <c r="F18" s="29" t="s">
        <v>30</v>
      </c>
      <c r="G18">
        <v>13500</v>
      </c>
      <c r="H18">
        <v>6000000</v>
      </c>
      <c r="I18">
        <v>592.59259259259261</v>
      </c>
      <c r="J18">
        <v>558.02469135802471</v>
      </c>
      <c r="K18">
        <v>105000</v>
      </c>
      <c r="L18">
        <v>1.7199017199017199E-2</v>
      </c>
      <c r="M18">
        <v>31.111111111111111</v>
      </c>
      <c r="N18">
        <v>4.4444444444444446</v>
      </c>
      <c r="O18">
        <v>15000</v>
      </c>
      <c r="P18">
        <v>0.8571428571428571</v>
      </c>
      <c r="Q18">
        <v>379143</v>
      </c>
      <c r="R18">
        <v>234251</v>
      </c>
      <c r="S18">
        <v>204367</v>
      </c>
      <c r="T18">
        <v>330380</v>
      </c>
      <c r="U18">
        <v>0.61784339945614186</v>
      </c>
      <c r="V18">
        <v>0.53902353465578945</v>
      </c>
      <c r="W18">
        <v>0.87138625795544167</v>
      </c>
      <c r="X18">
        <v>1.6800999999999999</v>
      </c>
      <c r="Y18">
        <v>1.3240400000000001</v>
      </c>
      <c r="Z18">
        <v>0.44046999999999997</v>
      </c>
      <c r="AA18">
        <v>4.4839999999999998E-2</v>
      </c>
      <c r="AB18">
        <v>0.39827000000000001</v>
      </c>
      <c r="AC18">
        <v>0</v>
      </c>
      <c r="AD18">
        <v>6.0659999999999999E-2</v>
      </c>
      <c r="AE18">
        <v>0.18199000000000001</v>
      </c>
      <c r="AF18">
        <v>6.0659999999999999E-2</v>
      </c>
      <c r="AG18">
        <v>1.86737</v>
      </c>
      <c r="AH18">
        <v>0.37452999999999997</v>
      </c>
      <c r="AI18">
        <v>1.055E-2</v>
      </c>
      <c r="AJ18">
        <v>5.0110000000000002E-2</v>
      </c>
      <c r="AK18">
        <v>5.2749999999999998E-2</v>
      </c>
      <c r="AL18">
        <v>0.61453999999999998</v>
      </c>
      <c r="AM18">
        <v>0.53278000000000003</v>
      </c>
      <c r="AN18">
        <v>0.60926999999999998</v>
      </c>
      <c r="AO18">
        <v>0.25319999999999998</v>
      </c>
      <c r="AP18">
        <v>0.32968999999999998</v>
      </c>
      <c r="AQ18">
        <v>0.19781000000000001</v>
      </c>
      <c r="AR18">
        <v>28.7009364</v>
      </c>
      <c r="AS18">
        <v>77.116604199999998</v>
      </c>
      <c r="AT18" s="29" t="s">
        <v>260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5">
      <c r="A19" s="29" t="s">
        <v>0</v>
      </c>
      <c r="B19" s="29" t="s">
        <v>67</v>
      </c>
      <c r="C19" s="29" t="s">
        <v>23</v>
      </c>
      <c r="D19" s="29" t="s">
        <v>169</v>
      </c>
      <c r="E19">
        <v>1</v>
      </c>
      <c r="F19" s="29" t="s">
        <v>31</v>
      </c>
      <c r="G19">
        <v>9500</v>
      </c>
      <c r="H19">
        <v>12500000</v>
      </c>
      <c r="I19">
        <v>1754.3859649122808</v>
      </c>
      <c r="J19">
        <v>1698.2456140350878</v>
      </c>
      <c r="K19">
        <v>400000</v>
      </c>
      <c r="L19">
        <v>3.1007751937984496E-2</v>
      </c>
      <c r="M19">
        <v>168.42105263157896</v>
      </c>
      <c r="N19">
        <v>96.84210526315789</v>
      </c>
      <c r="O19">
        <v>230000</v>
      </c>
      <c r="P19">
        <v>0.42499999999999999</v>
      </c>
      <c r="Q19">
        <v>355495</v>
      </c>
      <c r="R19">
        <v>165728</v>
      </c>
      <c r="S19">
        <v>144780</v>
      </c>
      <c r="T19">
        <v>245728</v>
      </c>
      <c r="U19">
        <v>0.46618939788182673</v>
      </c>
      <c r="V19">
        <v>0.40726311199876231</v>
      </c>
      <c r="W19">
        <v>0.69122772472186667</v>
      </c>
      <c r="X19">
        <v>1.36148</v>
      </c>
      <c r="Y19">
        <v>1.48244</v>
      </c>
      <c r="Z19">
        <v>0.35725000000000001</v>
      </c>
      <c r="AA19">
        <v>4.5010000000000001E-2</v>
      </c>
      <c r="AB19">
        <v>0.23629</v>
      </c>
      <c r="AC19">
        <v>0</v>
      </c>
      <c r="AD19">
        <v>1.9689999999999999E-2</v>
      </c>
      <c r="AE19">
        <v>0.11815000000000001</v>
      </c>
      <c r="AF19">
        <v>3.9379999999999998E-2</v>
      </c>
      <c r="AG19">
        <v>1.36711</v>
      </c>
      <c r="AH19">
        <v>0.32068000000000002</v>
      </c>
      <c r="AI19">
        <v>5.6299999999999996E-3</v>
      </c>
      <c r="AJ19">
        <v>3.9379999999999998E-2</v>
      </c>
      <c r="AK19">
        <v>2.8129999999999999E-2</v>
      </c>
      <c r="AL19">
        <v>0.49790000000000001</v>
      </c>
      <c r="AM19">
        <v>0.36005999999999999</v>
      </c>
      <c r="AN19">
        <v>0.54291</v>
      </c>
      <c r="AO19">
        <v>0.35725000000000001</v>
      </c>
      <c r="AP19">
        <v>0.37694</v>
      </c>
      <c r="AQ19">
        <v>0.19691</v>
      </c>
      <c r="AR19">
        <v>28.5715009</v>
      </c>
      <c r="AS19">
        <v>77.259299799999994</v>
      </c>
      <c r="AT19" s="29" t="s">
        <v>252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5">
      <c r="A20" s="29" t="s">
        <v>6</v>
      </c>
      <c r="B20" s="29" t="s">
        <v>73</v>
      </c>
      <c r="C20" s="29" t="s">
        <v>20</v>
      </c>
      <c r="D20" s="29" t="s">
        <v>122</v>
      </c>
      <c r="E20">
        <v>1</v>
      </c>
      <c r="F20" s="29" t="s">
        <v>30</v>
      </c>
      <c r="G20">
        <v>14500</v>
      </c>
      <c r="H20">
        <v>5000000</v>
      </c>
      <c r="I20">
        <v>459.77011494252872</v>
      </c>
      <c r="J20">
        <v>436.78160919540232</v>
      </c>
      <c r="K20">
        <v>60000</v>
      </c>
      <c r="L20">
        <v>1.1857707509881422E-2</v>
      </c>
      <c r="M20">
        <v>16.551724137931036</v>
      </c>
      <c r="N20">
        <v>-4.1379310344827589</v>
      </c>
      <c r="O20">
        <v>-15000</v>
      </c>
      <c r="P20">
        <v>1.25</v>
      </c>
      <c r="Q20">
        <v>34133</v>
      </c>
      <c r="R20">
        <v>10315</v>
      </c>
      <c r="S20">
        <v>9584</v>
      </c>
      <c r="T20">
        <v>16469</v>
      </c>
      <c r="U20">
        <v>0.30220021679899217</v>
      </c>
      <c r="V20">
        <v>0.28078399203117216</v>
      </c>
      <c r="W20">
        <v>0.4824949462397094</v>
      </c>
      <c r="X20">
        <v>0.61524000000000001</v>
      </c>
      <c r="Y20">
        <v>0.96680999999999995</v>
      </c>
      <c r="Z20">
        <v>0.14649000000000001</v>
      </c>
      <c r="AA20">
        <v>0</v>
      </c>
      <c r="AB20">
        <v>0.26367000000000002</v>
      </c>
      <c r="AC20">
        <v>0</v>
      </c>
      <c r="AD20">
        <v>0</v>
      </c>
      <c r="AE20">
        <v>0</v>
      </c>
      <c r="AF20">
        <v>0</v>
      </c>
      <c r="AG20">
        <v>0.93750999999999995</v>
      </c>
      <c r="AH20">
        <v>0.17577999999999999</v>
      </c>
      <c r="AI20">
        <v>0</v>
      </c>
      <c r="AJ20">
        <v>2.93E-2</v>
      </c>
      <c r="AK20">
        <v>0</v>
      </c>
      <c r="AL20">
        <v>0.23438000000000001</v>
      </c>
      <c r="AM20">
        <v>0.14649000000000001</v>
      </c>
      <c r="AN20">
        <v>0.41016000000000002</v>
      </c>
      <c r="AO20">
        <v>5.8590000000000003E-2</v>
      </c>
      <c r="AP20">
        <v>0.35156999999999999</v>
      </c>
      <c r="AQ20">
        <v>8.7889999999999996E-2</v>
      </c>
      <c r="AR20">
        <v>26.111747300000001</v>
      </c>
      <c r="AS20">
        <v>91.745840700000002</v>
      </c>
      <c r="AT20" s="29" t="s">
        <v>205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5">
      <c r="A21" s="29" t="s">
        <v>6</v>
      </c>
      <c r="B21" s="29" t="s">
        <v>73</v>
      </c>
      <c r="C21" s="29" t="s">
        <v>20</v>
      </c>
      <c r="D21" s="29" t="s">
        <v>147</v>
      </c>
      <c r="E21">
        <v>1</v>
      </c>
      <c r="F21" s="29" t="s">
        <v>30</v>
      </c>
      <c r="G21">
        <v>13000</v>
      </c>
      <c r="H21">
        <v>8000000</v>
      </c>
      <c r="I21">
        <v>820.51282051282055</v>
      </c>
      <c r="J21">
        <v>784.61538461538464</v>
      </c>
      <c r="K21">
        <v>90000</v>
      </c>
      <c r="L21">
        <v>1.1124845488257108E-2</v>
      </c>
      <c r="M21">
        <v>27.692307692307693</v>
      </c>
      <c r="N21">
        <v>9.2307692307692299</v>
      </c>
      <c r="O21">
        <v>30000</v>
      </c>
      <c r="P21">
        <v>0.66666666666666663</v>
      </c>
      <c r="Q21">
        <v>119403</v>
      </c>
      <c r="R21">
        <v>36084</v>
      </c>
      <c r="S21">
        <v>33526</v>
      </c>
      <c r="T21">
        <v>57611</v>
      </c>
      <c r="U21">
        <v>0.30220346222456723</v>
      </c>
      <c r="V21">
        <v>0.28078021490247312</v>
      </c>
      <c r="W21">
        <v>0.48249206468849193</v>
      </c>
      <c r="X21">
        <v>1.41537</v>
      </c>
      <c r="Y21">
        <v>1.3818699999999999</v>
      </c>
      <c r="Z21">
        <v>0.17587</v>
      </c>
      <c r="AA21">
        <v>3.3500000000000002E-2</v>
      </c>
      <c r="AB21">
        <v>0.37686999999999998</v>
      </c>
      <c r="AC21">
        <v>0</v>
      </c>
      <c r="AD21">
        <v>0</v>
      </c>
      <c r="AE21">
        <v>6.7000000000000004E-2</v>
      </c>
      <c r="AF21">
        <v>0</v>
      </c>
      <c r="AG21">
        <v>1.3818699999999999</v>
      </c>
      <c r="AH21">
        <v>0.30149999999999999</v>
      </c>
      <c r="AI21">
        <v>0</v>
      </c>
      <c r="AJ21">
        <v>6.7000000000000004E-2</v>
      </c>
      <c r="AK21">
        <v>3.3500000000000002E-2</v>
      </c>
      <c r="AL21">
        <v>0.37686999999999998</v>
      </c>
      <c r="AM21">
        <v>0.24287</v>
      </c>
      <c r="AN21">
        <v>0.73699999999999999</v>
      </c>
      <c r="AO21">
        <v>0.24287</v>
      </c>
      <c r="AP21">
        <v>0.66161999999999999</v>
      </c>
      <c r="AQ21">
        <v>7.5370000000000006E-2</v>
      </c>
      <c r="AR21">
        <v>26.116164399999999</v>
      </c>
      <c r="AS21">
        <v>91.786828600000007</v>
      </c>
      <c r="AT21" s="29" t="s">
        <v>230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5">
      <c r="A22" s="29" t="s">
        <v>6</v>
      </c>
      <c r="B22" s="29" t="s">
        <v>73</v>
      </c>
      <c r="C22" s="29" t="s">
        <v>22</v>
      </c>
      <c r="D22" s="29" t="s">
        <v>149</v>
      </c>
      <c r="E22">
        <v>1</v>
      </c>
      <c r="F22" s="29" t="s">
        <v>30</v>
      </c>
      <c r="G22">
        <v>14200</v>
      </c>
      <c r="H22">
        <v>9000000</v>
      </c>
      <c r="I22">
        <v>845.07042253521126</v>
      </c>
      <c r="J22">
        <v>816.90140845070425</v>
      </c>
      <c r="K22">
        <v>80000</v>
      </c>
      <c r="L22">
        <v>8.8105726872246704E-3</v>
      </c>
      <c r="M22">
        <v>22.535211267605632</v>
      </c>
      <c r="N22">
        <v>2.816901408450704</v>
      </c>
      <c r="O22">
        <v>10000</v>
      </c>
      <c r="P22">
        <v>0.875</v>
      </c>
      <c r="Q22">
        <v>37807</v>
      </c>
      <c r="R22">
        <v>11487</v>
      </c>
      <c r="S22">
        <v>10696</v>
      </c>
      <c r="T22">
        <v>17901</v>
      </c>
      <c r="U22">
        <v>0.30383262358822438</v>
      </c>
      <c r="V22">
        <v>0.28291057211627474</v>
      </c>
      <c r="W22">
        <v>0.47348374639617002</v>
      </c>
      <c r="X22">
        <v>1.4018699999999999</v>
      </c>
      <c r="Y22">
        <v>1.5605800000000001</v>
      </c>
      <c r="Z22">
        <v>0.29094999999999999</v>
      </c>
      <c r="AA22">
        <v>2.6450000000000001E-2</v>
      </c>
      <c r="AB22">
        <v>0.29094999999999999</v>
      </c>
      <c r="AC22">
        <v>0</v>
      </c>
      <c r="AD22">
        <v>2.6450000000000001E-2</v>
      </c>
      <c r="AE22">
        <v>5.2900000000000003E-2</v>
      </c>
      <c r="AF22">
        <v>2.6450000000000001E-2</v>
      </c>
      <c r="AG22">
        <v>1.05802</v>
      </c>
      <c r="AH22">
        <v>0.39676</v>
      </c>
      <c r="AI22">
        <v>0</v>
      </c>
      <c r="AJ22">
        <v>5.2900000000000003E-2</v>
      </c>
      <c r="AK22">
        <v>7.9350000000000004E-2</v>
      </c>
      <c r="AL22">
        <v>0.13225000000000001</v>
      </c>
      <c r="AM22">
        <v>0.26450000000000001</v>
      </c>
      <c r="AN22">
        <v>0.34386</v>
      </c>
      <c r="AO22">
        <v>5.2900000000000003E-2</v>
      </c>
      <c r="AP22">
        <v>0.29094999999999999</v>
      </c>
      <c r="AQ22">
        <v>0.13225000000000001</v>
      </c>
      <c r="AR22">
        <v>26.158495500000001</v>
      </c>
      <c r="AS22">
        <v>91.811872399999999</v>
      </c>
      <c r="AT22" s="29" t="s">
        <v>232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5">
      <c r="A23" s="29" t="s">
        <v>6</v>
      </c>
      <c r="B23" s="29" t="s">
        <v>73</v>
      </c>
      <c r="C23" s="29" t="s">
        <v>23</v>
      </c>
      <c r="D23" s="29" t="s">
        <v>148</v>
      </c>
      <c r="E23">
        <v>1</v>
      </c>
      <c r="F23" s="29" t="s">
        <v>30</v>
      </c>
      <c r="G23">
        <v>14200</v>
      </c>
      <c r="H23">
        <v>6000000</v>
      </c>
      <c r="I23">
        <v>563.38028169014081</v>
      </c>
      <c r="J23">
        <v>535.21126760563379</v>
      </c>
      <c r="K23">
        <v>90000</v>
      </c>
      <c r="L23">
        <v>1.4778325123152709E-2</v>
      </c>
      <c r="M23">
        <v>25.35211267605634</v>
      </c>
      <c r="N23">
        <v>11.267605633802816</v>
      </c>
      <c r="O23">
        <v>40000</v>
      </c>
      <c r="P23">
        <v>0.55555555555555558</v>
      </c>
      <c r="Q23">
        <v>115093</v>
      </c>
      <c r="R23">
        <v>34781</v>
      </c>
      <c r="S23">
        <v>32316</v>
      </c>
      <c r="T23">
        <v>55531</v>
      </c>
      <c r="U23">
        <v>0.30219909116974969</v>
      </c>
      <c r="V23">
        <v>0.28078162876977747</v>
      </c>
      <c r="W23">
        <v>0.48248807486119921</v>
      </c>
      <c r="X23">
        <v>1.1469</v>
      </c>
      <c r="Y23">
        <v>1.62477</v>
      </c>
      <c r="Z23">
        <v>0.26066</v>
      </c>
      <c r="AA23">
        <v>3.4750000000000003E-2</v>
      </c>
      <c r="AB23">
        <v>0.33885999999999999</v>
      </c>
      <c r="AC23">
        <v>0</v>
      </c>
      <c r="AD23">
        <v>3.4750000000000003E-2</v>
      </c>
      <c r="AE23">
        <v>5.2130000000000003E-2</v>
      </c>
      <c r="AF23">
        <v>8.6899999999999998E-3</v>
      </c>
      <c r="AG23">
        <v>0.74722</v>
      </c>
      <c r="AH23">
        <v>0.37361</v>
      </c>
      <c r="AI23">
        <v>0</v>
      </c>
      <c r="AJ23">
        <v>6.0819999999999999E-2</v>
      </c>
      <c r="AK23">
        <v>5.2130000000000003E-2</v>
      </c>
      <c r="AL23">
        <v>0.21722</v>
      </c>
      <c r="AM23">
        <v>0.26934999999999998</v>
      </c>
      <c r="AN23">
        <v>0.59950999999999999</v>
      </c>
      <c r="AO23">
        <v>0.12164</v>
      </c>
      <c r="AP23">
        <v>0.50394000000000005</v>
      </c>
      <c r="AQ23">
        <v>0.17377000000000001</v>
      </c>
      <c r="AR23">
        <v>26.140134799999998</v>
      </c>
      <c r="AS23">
        <v>91.811708800000005</v>
      </c>
      <c r="AT23" s="29" t="s">
        <v>231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5">
      <c r="A24" s="29" t="s">
        <v>6</v>
      </c>
      <c r="B24" s="29" t="s">
        <v>73</v>
      </c>
      <c r="C24" s="29" t="s">
        <v>23</v>
      </c>
      <c r="D24" s="29" t="s">
        <v>123</v>
      </c>
      <c r="E24">
        <v>1</v>
      </c>
      <c r="F24" s="29" t="s">
        <v>29</v>
      </c>
      <c r="G24">
        <v>15600</v>
      </c>
      <c r="H24">
        <v>6000000</v>
      </c>
      <c r="I24">
        <v>512.82051282051282</v>
      </c>
      <c r="J24">
        <v>491.45299145299145</v>
      </c>
      <c r="K24">
        <v>110000</v>
      </c>
      <c r="L24">
        <v>1.8003273322422259E-2</v>
      </c>
      <c r="M24">
        <v>28.205128205128204</v>
      </c>
      <c r="N24">
        <v>12.820512820512821</v>
      </c>
      <c r="O24">
        <v>50000</v>
      </c>
      <c r="P24">
        <v>0.54545454545454541</v>
      </c>
      <c r="Q24">
        <v>37220</v>
      </c>
      <c r="R24">
        <v>11248</v>
      </c>
      <c r="S24">
        <v>10451</v>
      </c>
      <c r="T24">
        <v>17958</v>
      </c>
      <c r="U24">
        <v>0.30220311660397636</v>
      </c>
      <c r="V24">
        <v>0.28078989790435249</v>
      </c>
      <c r="W24">
        <v>0.48248253627082216</v>
      </c>
      <c r="X24">
        <v>0.91347999999999996</v>
      </c>
      <c r="Y24">
        <v>1.37022</v>
      </c>
      <c r="Z24">
        <v>0.26867000000000002</v>
      </c>
      <c r="AA24">
        <v>2.6870000000000002E-2</v>
      </c>
      <c r="AB24">
        <v>0.21493999999999999</v>
      </c>
      <c r="AC24">
        <v>0</v>
      </c>
      <c r="AD24">
        <v>0</v>
      </c>
      <c r="AE24">
        <v>0</v>
      </c>
      <c r="AF24">
        <v>0</v>
      </c>
      <c r="AG24">
        <v>1.0478099999999999</v>
      </c>
      <c r="AH24">
        <v>0.21493999999999999</v>
      </c>
      <c r="AI24">
        <v>0</v>
      </c>
      <c r="AJ24">
        <v>0</v>
      </c>
      <c r="AK24">
        <v>0</v>
      </c>
      <c r="AL24">
        <v>0.26867000000000002</v>
      </c>
      <c r="AM24">
        <v>0.16120000000000001</v>
      </c>
      <c r="AN24">
        <v>0.64480999999999999</v>
      </c>
      <c r="AO24">
        <v>5.373E-2</v>
      </c>
      <c r="AP24">
        <v>0.45673999999999998</v>
      </c>
      <c r="AQ24">
        <v>8.0600000000000005E-2</v>
      </c>
      <c r="AR24">
        <v>26.112380000000002</v>
      </c>
      <c r="AS24">
        <v>91.733099999999993</v>
      </c>
      <c r="AT24" s="29" t="s">
        <v>206</v>
      </c>
      <c r="AU24">
        <v>1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5">
      <c r="A25" s="29" t="s">
        <v>6</v>
      </c>
      <c r="B25" s="29" t="s">
        <v>73</v>
      </c>
      <c r="C25" s="29" t="s">
        <v>21</v>
      </c>
      <c r="D25" s="29" t="s">
        <v>120</v>
      </c>
      <c r="E25">
        <v>1</v>
      </c>
      <c r="F25" s="29" t="s">
        <v>30</v>
      </c>
      <c r="G25">
        <v>14200</v>
      </c>
      <c r="H25">
        <v>15000000</v>
      </c>
      <c r="I25">
        <v>1408.4507042253522</v>
      </c>
      <c r="J25">
        <v>1384.9765258215962</v>
      </c>
      <c r="K25">
        <v>172500</v>
      </c>
      <c r="L25">
        <v>1.1369253583786456E-2</v>
      </c>
      <c r="M25">
        <v>48.591549295774648</v>
      </c>
      <c r="N25">
        <v>26.056338028169016</v>
      </c>
      <c r="O25">
        <v>92500</v>
      </c>
      <c r="P25">
        <v>0.46376811594202899</v>
      </c>
      <c r="Q25">
        <v>69310</v>
      </c>
      <c r="R25">
        <v>20945</v>
      </c>
      <c r="S25">
        <v>19461</v>
      </c>
      <c r="T25">
        <v>33441</v>
      </c>
      <c r="U25">
        <v>0.30219304573654593</v>
      </c>
      <c r="V25">
        <v>0.28078199394026837</v>
      </c>
      <c r="W25">
        <v>0.48248448997258692</v>
      </c>
      <c r="X25">
        <v>1.7602199999999999</v>
      </c>
      <c r="Y25">
        <v>0.77910999999999997</v>
      </c>
      <c r="Z25">
        <v>0.21642</v>
      </c>
      <c r="AA25">
        <v>8.6569999999999994E-2</v>
      </c>
      <c r="AB25">
        <v>0.18756</v>
      </c>
      <c r="AC25">
        <v>0</v>
      </c>
      <c r="AD25">
        <v>1.443E-2</v>
      </c>
      <c r="AE25">
        <v>2.886E-2</v>
      </c>
      <c r="AF25">
        <v>0</v>
      </c>
      <c r="AG25">
        <v>1.32738</v>
      </c>
      <c r="AH25">
        <v>0.23085</v>
      </c>
      <c r="AI25">
        <v>0</v>
      </c>
      <c r="AJ25">
        <v>5.7709999999999997E-2</v>
      </c>
      <c r="AK25">
        <v>1.443E-2</v>
      </c>
      <c r="AL25">
        <v>7.2139999999999996E-2</v>
      </c>
      <c r="AM25">
        <v>0.21642</v>
      </c>
      <c r="AN25">
        <v>0.99553000000000003</v>
      </c>
      <c r="AO25">
        <v>0.17313999999999999</v>
      </c>
      <c r="AP25">
        <v>0.63483000000000001</v>
      </c>
      <c r="AQ25">
        <v>8.6569999999999994E-2</v>
      </c>
      <c r="AR25">
        <v>26.142844799999999</v>
      </c>
      <c r="AS25">
        <v>91.741743299999996</v>
      </c>
      <c r="AT25" s="29" t="s">
        <v>202</v>
      </c>
      <c r="AU25">
        <v>1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5">
      <c r="A26" s="29" t="s">
        <v>6</v>
      </c>
      <c r="B26" s="29" t="s">
        <v>73</v>
      </c>
      <c r="C26" s="29" t="s">
        <v>21</v>
      </c>
      <c r="D26" s="29" t="s">
        <v>132</v>
      </c>
      <c r="E26">
        <v>1</v>
      </c>
      <c r="F26" s="29" t="s">
        <v>30</v>
      </c>
      <c r="G26">
        <v>14900</v>
      </c>
      <c r="H26">
        <v>9000000</v>
      </c>
      <c r="I26">
        <v>805.36912751677858</v>
      </c>
      <c r="J26">
        <v>774.04921700223713</v>
      </c>
      <c r="K26">
        <v>70000</v>
      </c>
      <c r="L26">
        <v>7.717750826901874E-3</v>
      </c>
      <c r="M26">
        <v>18.791946308724832</v>
      </c>
      <c r="N26">
        <v>4.026845637583893</v>
      </c>
      <c r="O26">
        <v>15000</v>
      </c>
      <c r="P26">
        <v>0.7857142857142857</v>
      </c>
      <c r="Q26">
        <v>21613</v>
      </c>
      <c r="R26">
        <v>6532</v>
      </c>
      <c r="S26">
        <v>6069</v>
      </c>
      <c r="T26">
        <v>10428</v>
      </c>
      <c r="U26">
        <v>0.30222551242307871</v>
      </c>
      <c r="V26">
        <v>0.28080322028408827</v>
      </c>
      <c r="W26">
        <v>0.48248739184749917</v>
      </c>
      <c r="X26">
        <v>1.06416</v>
      </c>
      <c r="Y26">
        <v>1.1567000000000001</v>
      </c>
      <c r="Z26">
        <v>0.41641</v>
      </c>
      <c r="AA26">
        <v>4.6269999999999999E-2</v>
      </c>
      <c r="AB26">
        <v>0.23133999999999999</v>
      </c>
      <c r="AC26">
        <v>0</v>
      </c>
      <c r="AD26">
        <v>0</v>
      </c>
      <c r="AE26">
        <v>0</v>
      </c>
      <c r="AF26">
        <v>0</v>
      </c>
      <c r="AG26">
        <v>0.92535999999999996</v>
      </c>
      <c r="AH26">
        <v>0.13880000000000001</v>
      </c>
      <c r="AI26">
        <v>0</v>
      </c>
      <c r="AJ26">
        <v>0</v>
      </c>
      <c r="AK26">
        <v>0</v>
      </c>
      <c r="AL26">
        <v>0.13880000000000001</v>
      </c>
      <c r="AM26">
        <v>0</v>
      </c>
      <c r="AN26">
        <v>0.32388</v>
      </c>
      <c r="AO26">
        <v>0</v>
      </c>
      <c r="AP26">
        <v>0.27761000000000002</v>
      </c>
      <c r="AQ26">
        <v>0</v>
      </c>
      <c r="AR26">
        <v>26.118521000000001</v>
      </c>
      <c r="AS26">
        <v>91.696685200000005</v>
      </c>
      <c r="AT26" s="29" t="s">
        <v>215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5">
      <c r="A27" s="29" t="s">
        <v>6</v>
      </c>
      <c r="B27" s="29" t="s">
        <v>73</v>
      </c>
      <c r="C27" s="29" t="s">
        <v>25</v>
      </c>
      <c r="D27" s="29" t="s">
        <v>151</v>
      </c>
      <c r="E27">
        <v>1</v>
      </c>
      <c r="F27" s="29" t="s">
        <v>31</v>
      </c>
      <c r="G27">
        <v>8400</v>
      </c>
      <c r="H27">
        <v>10000000</v>
      </c>
      <c r="I27">
        <v>1587.3015873015872</v>
      </c>
      <c r="J27">
        <v>1539.6825396825398</v>
      </c>
      <c r="K27">
        <v>205000</v>
      </c>
      <c r="L27">
        <v>2.0088192062714356E-2</v>
      </c>
      <c r="M27">
        <v>97.61904761904762</v>
      </c>
      <c r="N27">
        <v>21.428571428571427</v>
      </c>
      <c r="O27">
        <v>45000</v>
      </c>
      <c r="P27">
        <v>0.78048780487804881</v>
      </c>
      <c r="Q27">
        <v>9738</v>
      </c>
      <c r="R27">
        <v>3880</v>
      </c>
      <c r="S27">
        <v>3659</v>
      </c>
      <c r="T27">
        <v>5262</v>
      </c>
      <c r="U27">
        <v>0.39843910453891968</v>
      </c>
      <c r="V27">
        <v>0.37574450605873894</v>
      </c>
      <c r="W27">
        <v>0.54035736290819469</v>
      </c>
      <c r="X27">
        <v>0</v>
      </c>
      <c r="Y27">
        <v>0</v>
      </c>
      <c r="Z27">
        <v>0.20537</v>
      </c>
      <c r="AA27">
        <v>0</v>
      </c>
      <c r="AB27">
        <v>0.10269</v>
      </c>
      <c r="AC27">
        <v>0</v>
      </c>
      <c r="AD27">
        <v>0</v>
      </c>
      <c r="AE27">
        <v>0</v>
      </c>
      <c r="AF27">
        <v>0</v>
      </c>
      <c r="AG27">
        <v>0.10269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0.30806</v>
      </c>
      <c r="AO27">
        <v>0</v>
      </c>
      <c r="AP27">
        <v>0.20537</v>
      </c>
      <c r="AQ27">
        <v>0</v>
      </c>
      <c r="AR27">
        <v>26.350391800000001</v>
      </c>
      <c r="AS27">
        <v>91.828426300000004</v>
      </c>
      <c r="AT27" s="29" t="s">
        <v>234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</row>
    <row r="28" spans="1:55" x14ac:dyDescent="0.25">
      <c r="A28" s="29" t="s">
        <v>4</v>
      </c>
      <c r="B28" s="29" t="s">
        <v>67</v>
      </c>
      <c r="C28" s="29" t="s">
        <v>20</v>
      </c>
      <c r="D28" s="29" t="s">
        <v>107</v>
      </c>
      <c r="E28">
        <v>1</v>
      </c>
      <c r="F28" s="29" t="s">
        <v>30</v>
      </c>
      <c r="G28">
        <v>12000</v>
      </c>
      <c r="H28">
        <v>30000000</v>
      </c>
      <c r="I28">
        <v>3333.3333333333335</v>
      </c>
      <c r="J28">
        <v>3283.3333333333335</v>
      </c>
      <c r="K28">
        <v>582000</v>
      </c>
      <c r="L28">
        <v>1.9030802432803608E-2</v>
      </c>
      <c r="M28">
        <v>194</v>
      </c>
      <c r="N28">
        <v>164</v>
      </c>
      <c r="O28">
        <v>492000</v>
      </c>
      <c r="P28">
        <v>0.15463917525773196</v>
      </c>
      <c r="Q28">
        <v>260288</v>
      </c>
      <c r="R28">
        <v>60578</v>
      </c>
      <c r="S28">
        <v>57855</v>
      </c>
      <c r="T28">
        <v>88659</v>
      </c>
      <c r="U28">
        <v>0.23273450946643717</v>
      </c>
      <c r="V28">
        <v>0.22227302065404475</v>
      </c>
      <c r="W28">
        <v>0.34061885296287192</v>
      </c>
      <c r="X28">
        <v>2.47803</v>
      </c>
      <c r="Y28">
        <v>1.1948300000000001</v>
      </c>
      <c r="Z28">
        <v>0.77990999999999999</v>
      </c>
      <c r="AA28">
        <v>5.3789999999999998E-2</v>
      </c>
      <c r="AB28">
        <v>0.68769999999999998</v>
      </c>
      <c r="AC28">
        <v>0</v>
      </c>
      <c r="AD28">
        <v>1.9210000000000001E-2</v>
      </c>
      <c r="AE28">
        <v>8.0680000000000002E-2</v>
      </c>
      <c r="AF28">
        <v>5.3789999999999998E-2</v>
      </c>
      <c r="AG28">
        <v>1.93632</v>
      </c>
      <c r="AH28">
        <v>0.25357000000000002</v>
      </c>
      <c r="AI28">
        <v>3.8400000000000001E-3</v>
      </c>
      <c r="AJ28">
        <v>3.458E-2</v>
      </c>
      <c r="AK28">
        <v>2.3050000000000001E-2</v>
      </c>
      <c r="AL28">
        <v>0.29966999999999999</v>
      </c>
      <c r="AM28">
        <v>0.36498000000000003</v>
      </c>
      <c r="AN28">
        <v>1.06036</v>
      </c>
      <c r="AO28">
        <v>0.42645</v>
      </c>
      <c r="AP28">
        <v>0.50329000000000002</v>
      </c>
      <c r="AQ28">
        <v>0.24972</v>
      </c>
      <c r="AR28">
        <v>17.364878000000001</v>
      </c>
      <c r="AS28">
        <v>78.538489299999995</v>
      </c>
      <c r="AT28" s="29" t="s">
        <v>189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</row>
    <row r="29" spans="1:55" x14ac:dyDescent="0.25">
      <c r="A29" s="29" t="s">
        <v>4</v>
      </c>
      <c r="B29" s="29" t="s">
        <v>67</v>
      </c>
      <c r="C29" s="29" t="s">
        <v>20</v>
      </c>
      <c r="D29" s="29" t="s">
        <v>111</v>
      </c>
      <c r="E29">
        <v>1</v>
      </c>
      <c r="F29" s="29" t="s">
        <v>30</v>
      </c>
      <c r="G29">
        <v>12000</v>
      </c>
      <c r="H29">
        <v>23000000</v>
      </c>
      <c r="I29">
        <v>2555.5555555555557</v>
      </c>
      <c r="J29">
        <v>2505.5555555555557</v>
      </c>
      <c r="K29">
        <v>95000</v>
      </c>
      <c r="L29">
        <v>4.1134444684996756E-3</v>
      </c>
      <c r="M29">
        <v>31.666666666666668</v>
      </c>
      <c r="N29">
        <v>23.333333333333332</v>
      </c>
      <c r="O29">
        <v>70000</v>
      </c>
      <c r="P29">
        <v>0.26315789473684209</v>
      </c>
      <c r="Q29">
        <v>72346</v>
      </c>
      <c r="R29">
        <v>22052</v>
      </c>
      <c r="S29">
        <v>20983</v>
      </c>
      <c r="T29">
        <v>31507</v>
      </c>
      <c r="U29">
        <v>0.30481298205844137</v>
      </c>
      <c r="V29">
        <v>0.29003676775495535</v>
      </c>
      <c r="W29">
        <v>0.43550438172117323</v>
      </c>
      <c r="X29">
        <v>1.6448700000000001</v>
      </c>
      <c r="Y29">
        <v>0.64964999999999995</v>
      </c>
      <c r="Z29">
        <v>0.38702999999999999</v>
      </c>
      <c r="AA29">
        <v>4.147E-2</v>
      </c>
      <c r="AB29">
        <v>0.40084999999999998</v>
      </c>
      <c r="AC29">
        <v>0</v>
      </c>
      <c r="AD29">
        <v>0</v>
      </c>
      <c r="AE29">
        <v>0</v>
      </c>
      <c r="AF29">
        <v>0</v>
      </c>
      <c r="AG29">
        <v>0.93991999999999998</v>
      </c>
      <c r="AH29">
        <v>0.11058</v>
      </c>
      <c r="AI29">
        <v>0</v>
      </c>
      <c r="AJ29">
        <v>2.7640000000000001E-2</v>
      </c>
      <c r="AK29">
        <v>0</v>
      </c>
      <c r="AL29">
        <v>8.2930000000000004E-2</v>
      </c>
      <c r="AM29">
        <v>0.1244</v>
      </c>
      <c r="AN29">
        <v>0.64964999999999995</v>
      </c>
      <c r="AO29">
        <v>0.24879999999999999</v>
      </c>
      <c r="AP29">
        <v>0.22116</v>
      </c>
      <c r="AQ29">
        <v>2.7640000000000001E-2</v>
      </c>
      <c r="AR29">
        <v>17.324684000000001</v>
      </c>
      <c r="AS29">
        <v>78.605024</v>
      </c>
      <c r="AT29" s="29" t="s">
        <v>193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5">
      <c r="A30" s="29" t="s">
        <v>4</v>
      </c>
      <c r="B30" s="29" t="s">
        <v>67</v>
      </c>
      <c r="C30" s="29" t="s">
        <v>22</v>
      </c>
      <c r="D30" s="29" t="s">
        <v>139</v>
      </c>
      <c r="E30">
        <v>1</v>
      </c>
      <c r="F30" s="29" t="s">
        <v>31</v>
      </c>
      <c r="G30">
        <v>8000</v>
      </c>
      <c r="H30">
        <v>7000000</v>
      </c>
      <c r="I30">
        <v>1166.6666666666667</v>
      </c>
      <c r="J30">
        <v>1125</v>
      </c>
      <c r="K30">
        <v>130000</v>
      </c>
      <c r="L30">
        <v>1.82328190743338E-2</v>
      </c>
      <c r="M30">
        <v>65</v>
      </c>
      <c r="N30">
        <v>30</v>
      </c>
      <c r="O30">
        <v>60000</v>
      </c>
      <c r="P30">
        <v>0.53846153846153844</v>
      </c>
      <c r="Q30">
        <v>64471</v>
      </c>
      <c r="R30">
        <v>19337</v>
      </c>
      <c r="S30">
        <v>18399</v>
      </c>
      <c r="T30">
        <v>27667</v>
      </c>
      <c r="U30">
        <v>0.29993330334569029</v>
      </c>
      <c r="V30">
        <v>0.28538412619627429</v>
      </c>
      <c r="W30">
        <v>0.42913868250841464</v>
      </c>
      <c r="X30">
        <v>1.4114899999999999</v>
      </c>
      <c r="Y30">
        <v>0.52737000000000001</v>
      </c>
      <c r="Z30">
        <v>0.35675000000000001</v>
      </c>
      <c r="AA30">
        <v>4.6530000000000002E-2</v>
      </c>
      <c r="AB30">
        <v>0.40328000000000003</v>
      </c>
      <c r="AC30">
        <v>0</v>
      </c>
      <c r="AD30">
        <v>0</v>
      </c>
      <c r="AE30">
        <v>0</v>
      </c>
      <c r="AF30">
        <v>0</v>
      </c>
      <c r="AG30">
        <v>0.86860999999999999</v>
      </c>
      <c r="AH30">
        <v>9.307E-2</v>
      </c>
      <c r="AI30">
        <v>0</v>
      </c>
      <c r="AJ30">
        <v>3.1019999999999999E-2</v>
      </c>
      <c r="AK30">
        <v>0</v>
      </c>
      <c r="AL30">
        <v>9.307E-2</v>
      </c>
      <c r="AM30">
        <v>0.10858</v>
      </c>
      <c r="AN30">
        <v>0.54288000000000003</v>
      </c>
      <c r="AO30">
        <v>0.20164000000000001</v>
      </c>
      <c r="AP30">
        <v>0.15511</v>
      </c>
      <c r="AQ30">
        <v>3.1019999999999999E-2</v>
      </c>
      <c r="AR30">
        <v>17.3304008</v>
      </c>
      <c r="AS30">
        <v>78.607722300000006</v>
      </c>
      <c r="AT30" s="29" t="s">
        <v>222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5">
      <c r="A31" s="29" t="s">
        <v>4</v>
      </c>
      <c r="B31" s="29" t="s">
        <v>67</v>
      </c>
      <c r="C31" s="29" t="s">
        <v>23</v>
      </c>
      <c r="D31" s="29" t="s">
        <v>114</v>
      </c>
      <c r="E31">
        <v>1</v>
      </c>
      <c r="F31" s="29" t="s">
        <v>30</v>
      </c>
      <c r="G31">
        <v>15000</v>
      </c>
      <c r="H31">
        <v>22500000</v>
      </c>
      <c r="I31">
        <v>2000</v>
      </c>
      <c r="J31">
        <v>1946.6666666666667</v>
      </c>
      <c r="K31">
        <v>110000</v>
      </c>
      <c r="L31">
        <v>4.8651039363113669E-3</v>
      </c>
      <c r="M31">
        <v>29.333333333333332</v>
      </c>
      <c r="N31">
        <v>18.666666666666668</v>
      </c>
      <c r="O31">
        <v>70000</v>
      </c>
      <c r="P31">
        <v>0.36363636363636365</v>
      </c>
      <c r="Q31">
        <v>59189</v>
      </c>
      <c r="R31">
        <v>20795</v>
      </c>
      <c r="S31">
        <v>19794</v>
      </c>
      <c r="T31">
        <v>29373</v>
      </c>
      <c r="U31">
        <v>0.35133217320785959</v>
      </c>
      <c r="V31">
        <v>0.33442024700535572</v>
      </c>
      <c r="W31">
        <v>0.49625775059554983</v>
      </c>
      <c r="X31">
        <v>1.53745</v>
      </c>
      <c r="Y31">
        <v>0.54064000000000001</v>
      </c>
      <c r="Z31">
        <v>0.40548000000000001</v>
      </c>
      <c r="AA31">
        <v>3.3790000000000001E-2</v>
      </c>
      <c r="AB31">
        <v>0.28721999999999998</v>
      </c>
      <c r="AC31">
        <v>0</v>
      </c>
      <c r="AD31">
        <v>0</v>
      </c>
      <c r="AE31">
        <v>0</v>
      </c>
      <c r="AF31">
        <v>0</v>
      </c>
      <c r="AG31">
        <v>0.86165000000000003</v>
      </c>
      <c r="AH31">
        <v>0.10137</v>
      </c>
      <c r="AI31">
        <v>0</v>
      </c>
      <c r="AJ31">
        <v>5.0689999999999999E-2</v>
      </c>
      <c r="AK31">
        <v>0</v>
      </c>
      <c r="AL31">
        <v>8.448E-2</v>
      </c>
      <c r="AM31">
        <v>0.10137</v>
      </c>
      <c r="AN31">
        <v>0.45617000000000002</v>
      </c>
      <c r="AO31">
        <v>0.20274</v>
      </c>
      <c r="AP31">
        <v>6.7580000000000001E-2</v>
      </c>
      <c r="AQ31">
        <v>3.3790000000000001E-2</v>
      </c>
      <c r="AR31">
        <v>17.322399999999998</v>
      </c>
      <c r="AS31">
        <v>78.611400000000003</v>
      </c>
      <c r="AT31" s="29" t="s">
        <v>196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5">
      <c r="A32" s="29" t="s">
        <v>4</v>
      </c>
      <c r="B32" s="29" t="s">
        <v>67</v>
      </c>
      <c r="C32" s="29" t="s">
        <v>23</v>
      </c>
      <c r="D32" s="29" t="s">
        <v>112</v>
      </c>
      <c r="E32">
        <v>1</v>
      </c>
      <c r="F32" s="29" t="s">
        <v>30</v>
      </c>
      <c r="G32">
        <v>15000</v>
      </c>
      <c r="H32">
        <v>20000000</v>
      </c>
      <c r="I32">
        <v>1777.7777777777778</v>
      </c>
      <c r="J32">
        <v>1733.3333333333333</v>
      </c>
      <c r="K32">
        <v>35000</v>
      </c>
      <c r="L32">
        <v>1.7469428500124782E-3</v>
      </c>
      <c r="M32">
        <v>9.3333333333333339</v>
      </c>
      <c r="N32">
        <v>9.0666666666666664</v>
      </c>
      <c r="O32">
        <v>34000</v>
      </c>
      <c r="P32">
        <v>2.8571428571428571E-2</v>
      </c>
      <c r="Q32">
        <v>232353</v>
      </c>
      <c r="R32">
        <v>92881</v>
      </c>
      <c r="S32">
        <v>90405</v>
      </c>
      <c r="T32">
        <v>140330</v>
      </c>
      <c r="U32">
        <v>0.39974091145799712</v>
      </c>
      <c r="V32">
        <v>0.38908471162412361</v>
      </c>
      <c r="W32">
        <v>0.60395174583500111</v>
      </c>
      <c r="X32">
        <v>3.0040499999999999</v>
      </c>
      <c r="Y32">
        <v>1.3470899999999999</v>
      </c>
      <c r="Z32">
        <v>0.71013000000000004</v>
      </c>
      <c r="AA32">
        <v>9.8989999999999995E-2</v>
      </c>
      <c r="AB32">
        <v>0.60253000000000001</v>
      </c>
      <c r="AC32">
        <v>4.3E-3</v>
      </c>
      <c r="AD32">
        <v>0</v>
      </c>
      <c r="AE32">
        <v>6.0249999999999998E-2</v>
      </c>
      <c r="AF32">
        <v>8.6099999999999996E-3</v>
      </c>
      <c r="AG32">
        <v>2.07443</v>
      </c>
      <c r="AH32">
        <v>0.28835</v>
      </c>
      <c r="AI32">
        <v>0</v>
      </c>
      <c r="AJ32">
        <v>5.1650000000000001E-2</v>
      </c>
      <c r="AK32">
        <v>1.7219999999999999E-2</v>
      </c>
      <c r="AL32">
        <v>0.48632999999999998</v>
      </c>
      <c r="AM32">
        <v>0.31847999999999999</v>
      </c>
      <c r="AN32">
        <v>1.1448100000000001</v>
      </c>
      <c r="AO32">
        <v>0.49924000000000002</v>
      </c>
      <c r="AP32">
        <v>0.59392</v>
      </c>
      <c r="AQ32">
        <v>0.44329000000000002</v>
      </c>
      <c r="AR32">
        <v>17.391252900000001</v>
      </c>
      <c r="AS32">
        <v>78.512494799999999</v>
      </c>
      <c r="AT32" s="29" t="s">
        <v>194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5">
      <c r="A33" s="29" t="s">
        <v>4</v>
      </c>
      <c r="B33" s="29" t="s">
        <v>67</v>
      </c>
      <c r="C33" s="29" t="s">
        <v>23</v>
      </c>
      <c r="D33" s="29" t="s">
        <v>109</v>
      </c>
      <c r="E33">
        <v>1</v>
      </c>
      <c r="F33" s="29" t="s">
        <v>30</v>
      </c>
      <c r="G33">
        <v>12000</v>
      </c>
      <c r="H33">
        <v>20000000</v>
      </c>
      <c r="I33">
        <v>2222.2222222222222</v>
      </c>
      <c r="J33">
        <v>2150</v>
      </c>
      <c r="K33">
        <v>80000</v>
      </c>
      <c r="L33">
        <v>3.9840637450199202E-3</v>
      </c>
      <c r="M33">
        <v>26.666666666666668</v>
      </c>
      <c r="N33">
        <v>18.333333333333332</v>
      </c>
      <c r="O33">
        <v>55000</v>
      </c>
      <c r="P33">
        <v>0.3125</v>
      </c>
      <c r="Q33">
        <v>329498</v>
      </c>
      <c r="R33">
        <v>74523</v>
      </c>
      <c r="S33">
        <v>72342</v>
      </c>
      <c r="T33">
        <v>115351</v>
      </c>
      <c r="U33">
        <v>0.22617132729181968</v>
      </c>
      <c r="V33">
        <v>0.21955216723621995</v>
      </c>
      <c r="W33">
        <v>0.35008103235831478</v>
      </c>
      <c r="X33">
        <v>2.0091199999999998</v>
      </c>
      <c r="Y33">
        <v>1.6358200000000001</v>
      </c>
      <c r="Z33">
        <v>0.86495</v>
      </c>
      <c r="AA33">
        <v>4.8559999999999999E-2</v>
      </c>
      <c r="AB33">
        <v>0.91957999999999995</v>
      </c>
      <c r="AC33">
        <v>9.1000000000000004E-3</v>
      </c>
      <c r="AD33">
        <v>3.338E-2</v>
      </c>
      <c r="AE33">
        <v>0.18210000000000001</v>
      </c>
      <c r="AF33">
        <v>6.0699999999999997E-2</v>
      </c>
      <c r="AG33">
        <v>2.9681500000000001</v>
      </c>
      <c r="AH33">
        <v>0.27313999999999999</v>
      </c>
      <c r="AI33">
        <v>3.0300000000000001E-3</v>
      </c>
      <c r="AJ33">
        <v>4.5519999999999998E-2</v>
      </c>
      <c r="AK33">
        <v>3.9449999999999999E-2</v>
      </c>
      <c r="AL33">
        <v>0.73445000000000005</v>
      </c>
      <c r="AM33">
        <v>0.41882000000000003</v>
      </c>
      <c r="AN33">
        <v>1.3080499999999999</v>
      </c>
      <c r="AO33">
        <v>0.56145999999999996</v>
      </c>
      <c r="AP33">
        <v>0.81032000000000004</v>
      </c>
      <c r="AQ33">
        <v>0.35204999999999997</v>
      </c>
      <c r="AR33">
        <v>17.398556800000001</v>
      </c>
      <c r="AS33">
        <v>78.492952200000005</v>
      </c>
      <c r="AT33" s="29" t="s">
        <v>191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5">
      <c r="A34" s="29" t="s">
        <v>4</v>
      </c>
      <c r="B34" s="29" t="s">
        <v>67</v>
      </c>
      <c r="C34" s="29" t="s">
        <v>21</v>
      </c>
      <c r="D34" s="29" t="s">
        <v>110</v>
      </c>
      <c r="E34">
        <v>1</v>
      </c>
      <c r="F34" s="29" t="s">
        <v>30</v>
      </c>
      <c r="G34">
        <v>13000</v>
      </c>
      <c r="H34">
        <v>20000000</v>
      </c>
      <c r="I34">
        <v>2051.2820512820513</v>
      </c>
      <c r="J34">
        <v>1994.8717948717949</v>
      </c>
      <c r="K34">
        <v>80000</v>
      </c>
      <c r="L34">
        <v>3.9840637450199202E-3</v>
      </c>
      <c r="M34">
        <v>24.615384615384617</v>
      </c>
      <c r="N34">
        <v>12.307692307692308</v>
      </c>
      <c r="O34">
        <v>40000</v>
      </c>
      <c r="P34">
        <v>0.5</v>
      </c>
      <c r="Q34">
        <v>205499</v>
      </c>
      <c r="R34">
        <v>97808</v>
      </c>
      <c r="S34">
        <v>95083</v>
      </c>
      <c r="T34">
        <v>148028</v>
      </c>
      <c r="U34">
        <v>0.47595365427568992</v>
      </c>
      <c r="V34">
        <v>0.46269324911556747</v>
      </c>
      <c r="W34">
        <v>0.72033440552022154</v>
      </c>
      <c r="X34">
        <v>2.073</v>
      </c>
      <c r="Y34">
        <v>1.7129000000000001</v>
      </c>
      <c r="Z34">
        <v>0.64234000000000002</v>
      </c>
      <c r="AA34">
        <v>9.7320000000000004E-2</v>
      </c>
      <c r="AB34">
        <v>0.48175000000000001</v>
      </c>
      <c r="AC34">
        <v>0</v>
      </c>
      <c r="AD34">
        <v>4.3799999999999999E-2</v>
      </c>
      <c r="AE34">
        <v>0.16058</v>
      </c>
      <c r="AF34">
        <v>4.8660000000000002E-2</v>
      </c>
      <c r="AG34">
        <v>3.45987</v>
      </c>
      <c r="AH34">
        <v>0.22384999999999999</v>
      </c>
      <c r="AI34">
        <v>4.8700000000000002E-3</v>
      </c>
      <c r="AJ34">
        <v>0.10706</v>
      </c>
      <c r="AK34">
        <v>5.3530000000000001E-2</v>
      </c>
      <c r="AL34">
        <v>0.47688999999999998</v>
      </c>
      <c r="AM34">
        <v>0.22384999999999999</v>
      </c>
      <c r="AN34">
        <v>1.03163</v>
      </c>
      <c r="AO34">
        <v>0.59367999999999999</v>
      </c>
      <c r="AP34">
        <v>0.79805999999999999</v>
      </c>
      <c r="AQ34">
        <v>0.28710999999999998</v>
      </c>
      <c r="AR34">
        <v>17.431757999999999</v>
      </c>
      <c r="AS34">
        <v>78.492593499999998</v>
      </c>
      <c r="AT34" s="29" t="s">
        <v>192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5">
      <c r="A35" s="29" t="s">
        <v>4</v>
      </c>
      <c r="B35" s="29" t="s">
        <v>67</v>
      </c>
      <c r="C35" s="29" t="s">
        <v>21</v>
      </c>
      <c r="D35" s="29" t="s">
        <v>108</v>
      </c>
      <c r="E35">
        <v>1</v>
      </c>
      <c r="F35" s="29" t="s">
        <v>30</v>
      </c>
      <c r="G35">
        <v>10000</v>
      </c>
      <c r="H35">
        <v>16000000</v>
      </c>
      <c r="I35">
        <v>2133.3333333333335</v>
      </c>
      <c r="J35">
        <v>2086.6666666666665</v>
      </c>
      <c r="K35">
        <v>80000</v>
      </c>
      <c r="L35">
        <v>4.9751243781094526E-3</v>
      </c>
      <c r="M35">
        <v>32</v>
      </c>
      <c r="N35">
        <v>22</v>
      </c>
      <c r="O35">
        <v>55000</v>
      </c>
      <c r="P35">
        <v>0.3125</v>
      </c>
      <c r="Q35">
        <v>254583</v>
      </c>
      <c r="R35">
        <v>99160</v>
      </c>
      <c r="S35">
        <v>94585</v>
      </c>
      <c r="T35">
        <v>144556</v>
      </c>
      <c r="U35">
        <v>0.3894996916526241</v>
      </c>
      <c r="V35">
        <v>0.3715291280250449</v>
      </c>
      <c r="W35">
        <v>0.56781481874280681</v>
      </c>
      <c r="X35">
        <v>3.03241</v>
      </c>
      <c r="Y35">
        <v>1.16269</v>
      </c>
      <c r="Z35">
        <v>0.86416000000000004</v>
      </c>
      <c r="AA35">
        <v>7.8560000000000005E-2</v>
      </c>
      <c r="AB35">
        <v>0.81701999999999997</v>
      </c>
      <c r="AC35">
        <v>0</v>
      </c>
      <c r="AD35">
        <v>1.9640000000000001E-2</v>
      </c>
      <c r="AE35">
        <v>8.6419999999999997E-2</v>
      </c>
      <c r="AF35">
        <v>3.5349999999999999E-2</v>
      </c>
      <c r="AG35">
        <v>2.4353500000000001</v>
      </c>
      <c r="AH35">
        <v>0.24354000000000001</v>
      </c>
      <c r="AI35">
        <v>0</v>
      </c>
      <c r="AJ35">
        <v>2.75E-2</v>
      </c>
      <c r="AK35">
        <v>3.9280000000000002E-2</v>
      </c>
      <c r="AL35">
        <v>0.34959000000000001</v>
      </c>
      <c r="AM35">
        <v>0.32995000000000002</v>
      </c>
      <c r="AN35">
        <v>1.0527</v>
      </c>
      <c r="AO35">
        <v>0.43601000000000001</v>
      </c>
      <c r="AP35">
        <v>0.51063999999999998</v>
      </c>
      <c r="AQ35">
        <v>0.33781</v>
      </c>
      <c r="AR35">
        <v>17.361559400000001</v>
      </c>
      <c r="AS35">
        <v>78.511274</v>
      </c>
      <c r="AT35" s="29" t="s">
        <v>190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5">
      <c r="A36" s="29" t="s">
        <v>4</v>
      </c>
      <c r="B36" s="29" t="s">
        <v>67</v>
      </c>
      <c r="C36" s="29" t="s">
        <v>24</v>
      </c>
      <c r="D36" s="29" t="s">
        <v>113</v>
      </c>
      <c r="E36">
        <v>1</v>
      </c>
      <c r="F36" s="29" t="s">
        <v>30</v>
      </c>
      <c r="G36">
        <v>10000</v>
      </c>
      <c r="H36">
        <v>25000000</v>
      </c>
      <c r="I36">
        <v>3333.3333333333335</v>
      </c>
      <c r="J36">
        <v>3260</v>
      </c>
      <c r="K36">
        <v>95000</v>
      </c>
      <c r="L36">
        <v>3.7856146642757521E-3</v>
      </c>
      <c r="M36">
        <v>38</v>
      </c>
      <c r="N36">
        <v>22</v>
      </c>
      <c r="O36">
        <v>55000</v>
      </c>
      <c r="P36">
        <v>0.42105263157894735</v>
      </c>
      <c r="Q36">
        <v>315101</v>
      </c>
      <c r="R36">
        <v>119156</v>
      </c>
      <c r="S36">
        <v>113990</v>
      </c>
      <c r="T36">
        <v>174726</v>
      </c>
      <c r="U36">
        <v>0.37815176721114818</v>
      </c>
      <c r="V36">
        <v>0.36175702393835629</v>
      </c>
      <c r="W36">
        <v>0.55450791968289537</v>
      </c>
      <c r="X36">
        <v>2.2246800000000002</v>
      </c>
      <c r="Y36">
        <v>1.7708600000000001</v>
      </c>
      <c r="Z36">
        <v>0.84416999999999998</v>
      </c>
      <c r="AA36">
        <v>0.11108</v>
      </c>
      <c r="AB36">
        <v>0.79974000000000001</v>
      </c>
      <c r="AC36">
        <v>0</v>
      </c>
      <c r="AD36">
        <v>4.4429999999999997E-2</v>
      </c>
      <c r="AE36">
        <v>0.14280999999999999</v>
      </c>
      <c r="AF36">
        <v>4.4429999999999997E-2</v>
      </c>
      <c r="AG36">
        <v>3.4560300000000002</v>
      </c>
      <c r="AH36">
        <v>0.22214999999999999</v>
      </c>
      <c r="AI36">
        <v>0</v>
      </c>
      <c r="AJ36">
        <v>3.8080000000000003E-2</v>
      </c>
      <c r="AK36">
        <v>5.0779999999999999E-2</v>
      </c>
      <c r="AL36">
        <v>0.65693000000000001</v>
      </c>
      <c r="AM36">
        <v>0.29514000000000001</v>
      </c>
      <c r="AN36">
        <v>1.2250000000000001</v>
      </c>
      <c r="AO36">
        <v>0.54586000000000001</v>
      </c>
      <c r="AP36">
        <v>0.78705000000000003</v>
      </c>
      <c r="AQ36">
        <v>0.42526000000000003</v>
      </c>
      <c r="AR36">
        <v>17.385044000000001</v>
      </c>
      <c r="AS36">
        <v>78.486671000000001</v>
      </c>
      <c r="AT36" s="29" t="s">
        <v>195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5">
      <c r="A37" s="29" t="s">
        <v>7</v>
      </c>
      <c r="B37" s="29" t="s">
        <v>19</v>
      </c>
      <c r="C37" s="29" t="s">
        <v>20</v>
      </c>
      <c r="D37" s="29" t="s">
        <v>161</v>
      </c>
      <c r="E37">
        <v>1</v>
      </c>
      <c r="F37" s="29" t="s">
        <v>29</v>
      </c>
      <c r="G37">
        <v>15500</v>
      </c>
      <c r="H37">
        <v>6000000</v>
      </c>
      <c r="I37">
        <v>516.12903225806451</v>
      </c>
      <c r="J37">
        <v>490.32258064516128</v>
      </c>
      <c r="K37">
        <v>70000</v>
      </c>
      <c r="L37">
        <v>1.1532125205930808E-2</v>
      </c>
      <c r="M37">
        <v>18.06451612903226</v>
      </c>
      <c r="N37">
        <v>-5.161290322580645</v>
      </c>
      <c r="O37">
        <v>-20000</v>
      </c>
      <c r="P37">
        <v>1.2857142857142858</v>
      </c>
      <c r="Q37">
        <v>14636</v>
      </c>
      <c r="R37">
        <v>6045</v>
      </c>
      <c r="S37">
        <v>5536</v>
      </c>
      <c r="T37">
        <v>7628</v>
      </c>
      <c r="U37">
        <v>0.41302268379338619</v>
      </c>
      <c r="V37">
        <v>0.37824542224651542</v>
      </c>
      <c r="W37">
        <v>0.52118065045094286</v>
      </c>
      <c r="X37">
        <v>0</v>
      </c>
      <c r="Y37">
        <v>0.13664999999999999</v>
      </c>
      <c r="Z37">
        <v>6.8320000000000006E-2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6.8320000000000006E-2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6.8320000000000006E-2</v>
      </c>
      <c r="AO37">
        <v>0</v>
      </c>
      <c r="AP37">
        <v>6.8320000000000006E-2</v>
      </c>
      <c r="AQ37">
        <v>0</v>
      </c>
      <c r="AR37">
        <v>26.665227999999999</v>
      </c>
      <c r="AS37">
        <v>80.924482999999995</v>
      </c>
      <c r="AT37" s="29" t="s">
        <v>244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</row>
    <row r="38" spans="1:55" x14ac:dyDescent="0.25">
      <c r="A38" s="29" t="s">
        <v>7</v>
      </c>
      <c r="B38" s="29" t="s">
        <v>19</v>
      </c>
      <c r="C38" s="29" t="s">
        <v>23</v>
      </c>
      <c r="D38" s="29" t="s">
        <v>144</v>
      </c>
      <c r="E38">
        <v>1</v>
      </c>
      <c r="F38" s="29" t="s">
        <v>30</v>
      </c>
      <c r="G38">
        <v>14000</v>
      </c>
      <c r="H38">
        <v>10000000</v>
      </c>
      <c r="I38">
        <v>952.38095238095241</v>
      </c>
      <c r="J38">
        <v>928.57142857142856</v>
      </c>
      <c r="K38">
        <v>100000</v>
      </c>
      <c r="L38">
        <v>9.9009900990099011E-3</v>
      </c>
      <c r="M38">
        <v>28.571428571428573</v>
      </c>
      <c r="N38">
        <v>0</v>
      </c>
      <c r="O38">
        <v>0</v>
      </c>
      <c r="P38">
        <v>1</v>
      </c>
      <c r="Q38">
        <v>108222</v>
      </c>
      <c r="R38">
        <v>46697</v>
      </c>
      <c r="S38">
        <v>42993</v>
      </c>
      <c r="T38">
        <v>64667</v>
      </c>
      <c r="U38">
        <v>0.43149267246955331</v>
      </c>
      <c r="V38">
        <v>0.39726672950047126</v>
      </c>
      <c r="W38">
        <v>0.59754024135573169</v>
      </c>
      <c r="X38">
        <v>2.8182900000000002</v>
      </c>
      <c r="Y38">
        <v>1.05339</v>
      </c>
      <c r="Z38">
        <v>0.60985999999999996</v>
      </c>
      <c r="AA38">
        <v>6.4680000000000001E-2</v>
      </c>
      <c r="AB38">
        <v>0.38808999999999999</v>
      </c>
      <c r="AC38">
        <v>9.2399999999999999E-3</v>
      </c>
      <c r="AD38">
        <v>5.5440000000000003E-2</v>
      </c>
      <c r="AE38">
        <v>6.4680000000000001E-2</v>
      </c>
      <c r="AF38">
        <v>1.848E-2</v>
      </c>
      <c r="AG38">
        <v>2.1807099999999999</v>
      </c>
      <c r="AH38">
        <v>0.33265</v>
      </c>
      <c r="AI38">
        <v>9.2399999999999999E-3</v>
      </c>
      <c r="AJ38">
        <v>7.392E-2</v>
      </c>
      <c r="AK38">
        <v>9.2399999999999999E-3</v>
      </c>
      <c r="AL38">
        <v>0.58213999999999999</v>
      </c>
      <c r="AM38">
        <v>0.34189000000000003</v>
      </c>
      <c r="AN38">
        <v>0.85011000000000003</v>
      </c>
      <c r="AO38">
        <v>0.12936</v>
      </c>
      <c r="AP38">
        <v>0.28644999999999998</v>
      </c>
      <c r="AQ38">
        <v>0.21253</v>
      </c>
      <c r="AR38">
        <v>26.77881</v>
      </c>
      <c r="AS38">
        <v>80.942679999999996</v>
      </c>
      <c r="AT38" s="29" t="s">
        <v>227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</row>
    <row r="39" spans="1:55" x14ac:dyDescent="0.25">
      <c r="A39" s="29" t="s">
        <v>7</v>
      </c>
      <c r="B39" s="29" t="s">
        <v>19</v>
      </c>
      <c r="C39" s="29" t="s">
        <v>23</v>
      </c>
      <c r="D39" s="29" t="s">
        <v>145</v>
      </c>
      <c r="E39">
        <v>1</v>
      </c>
      <c r="F39" s="29" t="s">
        <v>29</v>
      </c>
      <c r="G39">
        <v>16000</v>
      </c>
      <c r="H39">
        <v>2000000</v>
      </c>
      <c r="I39">
        <v>166.66666666666666</v>
      </c>
      <c r="J39">
        <v>141.66666666666666</v>
      </c>
      <c r="K39">
        <v>75000</v>
      </c>
      <c r="L39">
        <v>3.614457831325301E-2</v>
      </c>
      <c r="M39">
        <v>18.75</v>
      </c>
      <c r="N39">
        <v>1.25</v>
      </c>
      <c r="O39">
        <v>5000</v>
      </c>
      <c r="P39">
        <v>0.93333333333333335</v>
      </c>
      <c r="Q39">
        <v>126656</v>
      </c>
      <c r="R39">
        <v>57163</v>
      </c>
      <c r="S39">
        <v>53072</v>
      </c>
      <c r="T39">
        <v>73763</v>
      </c>
      <c r="U39">
        <v>0.45132484840828702</v>
      </c>
      <c r="V39">
        <v>0.41902475997978778</v>
      </c>
      <c r="W39">
        <v>0.5823885169277413</v>
      </c>
      <c r="X39">
        <v>1.8159400000000001</v>
      </c>
      <c r="Y39">
        <v>0.91586999999999996</v>
      </c>
      <c r="Z39">
        <v>0.63163000000000002</v>
      </c>
      <c r="AA39">
        <v>0.10264</v>
      </c>
      <c r="AB39">
        <v>0.45004</v>
      </c>
      <c r="AC39">
        <v>0</v>
      </c>
      <c r="AD39">
        <v>6.3159999999999994E-2</v>
      </c>
      <c r="AE39">
        <v>6.3159999999999994E-2</v>
      </c>
      <c r="AF39">
        <v>4.7370000000000002E-2</v>
      </c>
      <c r="AG39">
        <v>2.6528499999999999</v>
      </c>
      <c r="AH39">
        <v>0.12633</v>
      </c>
      <c r="AI39">
        <v>0</v>
      </c>
      <c r="AJ39">
        <v>3.9480000000000001E-2</v>
      </c>
      <c r="AK39">
        <v>0</v>
      </c>
      <c r="AL39">
        <v>0.26844000000000001</v>
      </c>
      <c r="AM39">
        <v>0.20527999999999999</v>
      </c>
      <c r="AN39">
        <v>1.6817200000000001</v>
      </c>
      <c r="AO39">
        <v>0.32371</v>
      </c>
      <c r="AP39">
        <v>0.65532000000000001</v>
      </c>
      <c r="AQ39">
        <v>0.11842999999999999</v>
      </c>
      <c r="AR39">
        <v>26.7729751</v>
      </c>
      <c r="AS39">
        <v>82.145793400000002</v>
      </c>
      <c r="AT39" s="29" t="s">
        <v>228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</row>
    <row r="40" spans="1:55" x14ac:dyDescent="0.25">
      <c r="A40" s="29" t="s">
        <v>7</v>
      </c>
      <c r="B40" s="29" t="s">
        <v>19</v>
      </c>
      <c r="C40" s="29" t="s">
        <v>21</v>
      </c>
      <c r="D40" s="29" t="s">
        <v>156</v>
      </c>
      <c r="E40">
        <v>1</v>
      </c>
      <c r="F40" s="29" t="s">
        <v>30</v>
      </c>
      <c r="G40">
        <v>15000</v>
      </c>
      <c r="H40">
        <v>3000000</v>
      </c>
      <c r="I40">
        <v>266.66666666666669</v>
      </c>
      <c r="J40">
        <v>240</v>
      </c>
      <c r="K40">
        <v>45000</v>
      </c>
      <c r="L40">
        <v>1.4778325123152709E-2</v>
      </c>
      <c r="M40">
        <v>12</v>
      </c>
      <c r="N40">
        <v>-14.666666666666666</v>
      </c>
      <c r="O40">
        <v>-55000</v>
      </c>
      <c r="P40">
        <v>2.2222222222222223</v>
      </c>
      <c r="Q40">
        <v>28718</v>
      </c>
      <c r="R40">
        <v>12391</v>
      </c>
      <c r="S40">
        <v>11409</v>
      </c>
      <c r="T40">
        <v>17160</v>
      </c>
      <c r="U40">
        <v>0.43147155094365902</v>
      </c>
      <c r="V40">
        <v>0.39727696914826938</v>
      </c>
      <c r="W40">
        <v>0.59753464725955852</v>
      </c>
      <c r="X40">
        <v>1.3232299999999999</v>
      </c>
      <c r="Y40">
        <v>0.52232999999999996</v>
      </c>
      <c r="Z40">
        <v>0.24374999999999999</v>
      </c>
      <c r="AA40">
        <v>0</v>
      </c>
      <c r="AB40">
        <v>0.34821999999999997</v>
      </c>
      <c r="AC40">
        <v>0</v>
      </c>
      <c r="AD40">
        <v>0</v>
      </c>
      <c r="AE40">
        <v>0</v>
      </c>
      <c r="AF40">
        <v>0</v>
      </c>
      <c r="AG40">
        <v>1.4277</v>
      </c>
      <c r="AH40">
        <v>0.17410999999999999</v>
      </c>
      <c r="AI40">
        <v>0</v>
      </c>
      <c r="AJ40">
        <v>0</v>
      </c>
      <c r="AK40">
        <v>0</v>
      </c>
      <c r="AL40">
        <v>0.17410999999999999</v>
      </c>
      <c r="AM40">
        <v>0.13929</v>
      </c>
      <c r="AN40">
        <v>0.34821999999999997</v>
      </c>
      <c r="AO40">
        <v>0</v>
      </c>
      <c r="AP40">
        <v>0.17410999999999999</v>
      </c>
      <c r="AQ40">
        <v>0.17410999999999999</v>
      </c>
      <c r="AR40">
        <v>26.748247800000001</v>
      </c>
      <c r="AS40">
        <v>80.906807299999997</v>
      </c>
      <c r="AT40" s="29" t="s">
        <v>239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</row>
    <row r="41" spans="1:55" x14ac:dyDescent="0.25">
      <c r="A41" s="29" t="s">
        <v>7</v>
      </c>
      <c r="B41" s="29" t="s">
        <v>19</v>
      </c>
      <c r="C41" s="29" t="s">
        <v>21</v>
      </c>
      <c r="D41" s="29" t="s">
        <v>146</v>
      </c>
      <c r="E41">
        <v>1</v>
      </c>
      <c r="F41" s="29" t="s">
        <v>30</v>
      </c>
      <c r="G41">
        <v>12000</v>
      </c>
      <c r="H41">
        <v>2000000</v>
      </c>
      <c r="I41">
        <v>222.22222222222223</v>
      </c>
      <c r="J41">
        <v>188.88888888888889</v>
      </c>
      <c r="K41">
        <v>210000</v>
      </c>
      <c r="L41">
        <v>9.5022624434389136E-2</v>
      </c>
      <c r="M41">
        <v>70</v>
      </c>
      <c r="N41">
        <v>28.333333333333332</v>
      </c>
      <c r="O41">
        <v>85000</v>
      </c>
      <c r="P41">
        <v>0.59523809523809523</v>
      </c>
      <c r="Q41">
        <v>30872</v>
      </c>
      <c r="R41">
        <v>13321</v>
      </c>
      <c r="S41">
        <v>12264</v>
      </c>
      <c r="T41">
        <v>18447</v>
      </c>
      <c r="U41">
        <v>0.43149131899455817</v>
      </c>
      <c r="V41">
        <v>0.39725317439751229</v>
      </c>
      <c r="W41">
        <v>0.5975317439751231</v>
      </c>
      <c r="X41">
        <v>1.9435</v>
      </c>
      <c r="Y41">
        <v>0.93935999999999997</v>
      </c>
      <c r="Z41">
        <v>0.38869999999999999</v>
      </c>
      <c r="AA41">
        <v>6.4780000000000004E-2</v>
      </c>
      <c r="AB41">
        <v>0.90697000000000005</v>
      </c>
      <c r="AC41">
        <v>0</v>
      </c>
      <c r="AD41">
        <v>0</v>
      </c>
      <c r="AE41">
        <v>0</v>
      </c>
      <c r="AF41">
        <v>0</v>
      </c>
      <c r="AG41">
        <v>1.7167600000000001</v>
      </c>
      <c r="AH41">
        <v>0.16195999999999999</v>
      </c>
      <c r="AI41">
        <v>0</v>
      </c>
      <c r="AJ41">
        <v>0</v>
      </c>
      <c r="AK41">
        <v>0</v>
      </c>
      <c r="AL41">
        <v>0.12956999999999999</v>
      </c>
      <c r="AM41">
        <v>0.16195999999999999</v>
      </c>
      <c r="AN41">
        <v>0.48587000000000002</v>
      </c>
      <c r="AO41">
        <v>3.2390000000000002E-2</v>
      </c>
      <c r="AP41">
        <v>0.32391999999999999</v>
      </c>
      <c r="AQ41">
        <v>0.19434999999999999</v>
      </c>
      <c r="AR41">
        <v>26.731913500000001</v>
      </c>
      <c r="AS41">
        <v>80.901884699999997</v>
      </c>
      <c r="AT41" s="29" t="s">
        <v>229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</row>
    <row r="42" spans="1:55" x14ac:dyDescent="0.25">
      <c r="A42" s="29" t="s">
        <v>7</v>
      </c>
      <c r="B42" s="29" t="s">
        <v>19</v>
      </c>
      <c r="C42" s="29" t="s">
        <v>24</v>
      </c>
      <c r="D42" s="29" t="s">
        <v>119</v>
      </c>
      <c r="E42">
        <v>1</v>
      </c>
      <c r="F42" s="29" t="s">
        <v>31</v>
      </c>
      <c r="G42">
        <v>5000</v>
      </c>
      <c r="H42">
        <v>5000000</v>
      </c>
      <c r="I42">
        <v>1333.3333333333333</v>
      </c>
      <c r="J42">
        <v>1253.3333333333333</v>
      </c>
      <c r="K42">
        <v>55000</v>
      </c>
      <c r="L42">
        <v>1.0880316518298714E-2</v>
      </c>
      <c r="M42">
        <v>44</v>
      </c>
      <c r="N42">
        <v>-36</v>
      </c>
      <c r="O42">
        <v>-45000</v>
      </c>
      <c r="P42">
        <v>1.8181818181818181</v>
      </c>
      <c r="Q42">
        <v>89617</v>
      </c>
      <c r="R42">
        <v>38669</v>
      </c>
      <c r="S42">
        <v>35602</v>
      </c>
      <c r="T42">
        <v>53550</v>
      </c>
      <c r="U42">
        <v>0.43149179285180267</v>
      </c>
      <c r="V42">
        <v>0.39726837541984222</v>
      </c>
      <c r="W42">
        <v>0.59754287690951491</v>
      </c>
      <c r="X42">
        <v>1.9192899999999999</v>
      </c>
      <c r="Y42">
        <v>1.6291599999999999</v>
      </c>
      <c r="Z42">
        <v>0.36823</v>
      </c>
      <c r="AA42">
        <v>4.4630000000000003E-2</v>
      </c>
      <c r="AB42">
        <v>0.62487999999999999</v>
      </c>
      <c r="AC42">
        <v>0</v>
      </c>
      <c r="AD42">
        <v>3.3480000000000003E-2</v>
      </c>
      <c r="AE42">
        <v>1.116E-2</v>
      </c>
      <c r="AF42">
        <v>1.116E-2</v>
      </c>
      <c r="AG42">
        <v>1.53989</v>
      </c>
      <c r="AH42">
        <v>0.18970000000000001</v>
      </c>
      <c r="AI42">
        <v>0</v>
      </c>
      <c r="AJ42">
        <v>1.116E-2</v>
      </c>
      <c r="AK42">
        <v>0</v>
      </c>
      <c r="AL42">
        <v>0.34592000000000001</v>
      </c>
      <c r="AM42">
        <v>0.16738</v>
      </c>
      <c r="AN42">
        <v>0.50214000000000003</v>
      </c>
      <c r="AO42">
        <v>0.14505999999999999</v>
      </c>
      <c r="AP42">
        <v>0.34592000000000001</v>
      </c>
      <c r="AQ42">
        <v>0.37939000000000001</v>
      </c>
      <c r="AR42">
        <v>26.8833144</v>
      </c>
      <c r="AS42">
        <v>81.043738000000005</v>
      </c>
      <c r="AT42" s="29" t="s">
        <v>204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</row>
    <row r="43" spans="1:55" x14ac:dyDescent="0.25">
      <c r="A43" s="29" t="s">
        <v>8</v>
      </c>
      <c r="B43" s="29" t="s">
        <v>67</v>
      </c>
      <c r="C43" s="29" t="s">
        <v>20</v>
      </c>
      <c r="D43" s="29" t="s">
        <v>170</v>
      </c>
      <c r="E43">
        <v>1</v>
      </c>
      <c r="F43" s="29" t="s">
        <v>31</v>
      </c>
      <c r="G43">
        <v>5500</v>
      </c>
      <c r="H43">
        <v>10000000</v>
      </c>
      <c r="I43">
        <v>2424.242424242424</v>
      </c>
      <c r="J43">
        <v>2351.5151515151515</v>
      </c>
      <c r="K43">
        <v>45000</v>
      </c>
      <c r="L43">
        <v>4.4798407167745144E-3</v>
      </c>
      <c r="M43">
        <v>32.727272727272727</v>
      </c>
      <c r="N43">
        <v>-21.818181818181817</v>
      </c>
      <c r="O43">
        <v>-30000</v>
      </c>
      <c r="P43">
        <v>1.6666666666666667</v>
      </c>
      <c r="Q43">
        <v>281274</v>
      </c>
      <c r="R43">
        <v>149978</v>
      </c>
      <c r="S43">
        <v>137928</v>
      </c>
      <c r="T43">
        <v>230577</v>
      </c>
      <c r="U43">
        <v>0.53320961055767691</v>
      </c>
      <c r="V43">
        <v>0.49036882186053454</v>
      </c>
      <c r="W43">
        <v>0.81975938053286124</v>
      </c>
      <c r="X43">
        <v>2.1615899999999999</v>
      </c>
      <c r="Y43">
        <v>1.8309500000000001</v>
      </c>
      <c r="Z43">
        <v>0.29153000000000001</v>
      </c>
      <c r="AA43">
        <v>2.1329999999999998E-2</v>
      </c>
      <c r="AB43">
        <v>0.17421</v>
      </c>
      <c r="AC43">
        <v>1.0670000000000001E-2</v>
      </c>
      <c r="AD43">
        <v>3.9109999999999999E-2</v>
      </c>
      <c r="AE43">
        <v>0.14932000000000001</v>
      </c>
      <c r="AF43">
        <v>6.0440000000000001E-2</v>
      </c>
      <c r="AG43">
        <v>1.7242999999999999</v>
      </c>
      <c r="AH43">
        <v>0.19908999999999999</v>
      </c>
      <c r="AI43">
        <v>0</v>
      </c>
      <c r="AJ43">
        <v>5.688E-2</v>
      </c>
      <c r="AK43">
        <v>0</v>
      </c>
      <c r="AL43">
        <v>0.60438999999999998</v>
      </c>
      <c r="AM43">
        <v>0.24887000000000001</v>
      </c>
      <c r="AN43">
        <v>0.64705999999999997</v>
      </c>
      <c r="AO43">
        <v>0.35197000000000001</v>
      </c>
      <c r="AP43">
        <v>0.19908999999999999</v>
      </c>
      <c r="AQ43">
        <v>0.19198000000000001</v>
      </c>
      <c r="AR43">
        <v>19.1053</v>
      </c>
      <c r="AS43">
        <v>72.922466600000007</v>
      </c>
      <c r="AT43" s="29" t="s">
        <v>253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5">
      <c r="A44" s="29" t="s">
        <v>8</v>
      </c>
      <c r="B44" s="29" t="s">
        <v>67</v>
      </c>
      <c r="C44" s="29" t="s">
        <v>23</v>
      </c>
      <c r="D44" s="29" t="s">
        <v>166</v>
      </c>
      <c r="E44">
        <v>1</v>
      </c>
      <c r="F44" s="29" t="s">
        <v>31</v>
      </c>
      <c r="G44">
        <v>7500</v>
      </c>
      <c r="H44">
        <v>13000000</v>
      </c>
      <c r="I44">
        <v>2311.1111111111113</v>
      </c>
      <c r="J44">
        <v>2248.8888888888887</v>
      </c>
      <c r="K44">
        <v>50000</v>
      </c>
      <c r="L44">
        <v>3.8314176245210726E-3</v>
      </c>
      <c r="M44">
        <v>26.666666666666668</v>
      </c>
      <c r="N44">
        <v>-5.333333333333333</v>
      </c>
      <c r="O44">
        <v>-10000</v>
      </c>
      <c r="P44">
        <v>1.2</v>
      </c>
      <c r="Q44">
        <v>304013</v>
      </c>
      <c r="R44">
        <v>153226</v>
      </c>
      <c r="S44">
        <v>140502</v>
      </c>
      <c r="T44">
        <v>235155</v>
      </c>
      <c r="U44">
        <v>0.50401134162025962</v>
      </c>
      <c r="V44">
        <v>0.46215786824905514</v>
      </c>
      <c r="W44">
        <v>0.7735031067750392</v>
      </c>
      <c r="X44">
        <v>2.5130499999999998</v>
      </c>
      <c r="Y44">
        <v>1.2696799999999999</v>
      </c>
      <c r="Z44">
        <v>0.39143</v>
      </c>
      <c r="AA44">
        <v>7.5649999999999995E-2</v>
      </c>
      <c r="AB44">
        <v>0.21709999999999999</v>
      </c>
      <c r="AC44">
        <v>3.29E-3</v>
      </c>
      <c r="AD44">
        <v>6.5799999999999999E-3</v>
      </c>
      <c r="AE44">
        <v>3.6179999999999997E-2</v>
      </c>
      <c r="AF44">
        <v>1.9740000000000001E-2</v>
      </c>
      <c r="AG44">
        <v>1.71374</v>
      </c>
      <c r="AH44">
        <v>0.23354</v>
      </c>
      <c r="AI44">
        <v>0</v>
      </c>
      <c r="AJ44">
        <v>6.9080000000000003E-2</v>
      </c>
      <c r="AK44">
        <v>1.6449999999999999E-2</v>
      </c>
      <c r="AL44">
        <v>0.48024</v>
      </c>
      <c r="AM44">
        <v>0.28288000000000002</v>
      </c>
      <c r="AN44">
        <v>0.72694000000000003</v>
      </c>
      <c r="AO44">
        <v>0.2467</v>
      </c>
      <c r="AP44">
        <v>0.16447000000000001</v>
      </c>
      <c r="AQ44">
        <v>0.1842</v>
      </c>
      <c r="AR44">
        <v>19.139738699999999</v>
      </c>
      <c r="AS44">
        <v>72.930778900000007</v>
      </c>
      <c r="AT44" s="29" t="s">
        <v>249</v>
      </c>
      <c r="AU44">
        <v>1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5">
      <c r="A45" s="29" t="s">
        <v>8</v>
      </c>
      <c r="B45" s="29" t="s">
        <v>67</v>
      </c>
      <c r="C45" s="29" t="s">
        <v>23</v>
      </c>
      <c r="D45" s="29" t="s">
        <v>174</v>
      </c>
      <c r="E45">
        <v>1</v>
      </c>
      <c r="F45" s="29" t="s">
        <v>31</v>
      </c>
      <c r="G45">
        <v>5000</v>
      </c>
      <c r="H45">
        <v>16000000</v>
      </c>
      <c r="I45">
        <v>4266.666666666667</v>
      </c>
      <c r="J45">
        <v>4160</v>
      </c>
      <c r="K45">
        <v>45000</v>
      </c>
      <c r="L45">
        <v>2.8046120286693674E-3</v>
      </c>
      <c r="M45">
        <v>36</v>
      </c>
      <c r="N45">
        <v>-12</v>
      </c>
      <c r="O45">
        <v>-15000</v>
      </c>
      <c r="P45">
        <v>1.3333333333333333</v>
      </c>
      <c r="Q45">
        <v>291270</v>
      </c>
      <c r="R45">
        <v>149323</v>
      </c>
      <c r="S45">
        <v>137327</v>
      </c>
      <c r="T45">
        <v>229571</v>
      </c>
      <c r="U45">
        <v>0.51266179146496382</v>
      </c>
      <c r="V45">
        <v>0.47147663679747315</v>
      </c>
      <c r="W45">
        <v>0.78817248600954437</v>
      </c>
      <c r="X45">
        <v>2.2487699999999999</v>
      </c>
      <c r="Y45">
        <v>1.9157500000000001</v>
      </c>
      <c r="Z45">
        <v>0.30213000000000001</v>
      </c>
      <c r="AA45">
        <v>5.8369999999999998E-2</v>
      </c>
      <c r="AB45">
        <v>0.19913</v>
      </c>
      <c r="AC45">
        <v>1.03E-2</v>
      </c>
      <c r="AD45">
        <v>3.4329999999999999E-2</v>
      </c>
      <c r="AE45">
        <v>0.14763000000000001</v>
      </c>
      <c r="AF45">
        <v>5.8369999999999998E-2</v>
      </c>
      <c r="AG45">
        <v>1.6170599999999999</v>
      </c>
      <c r="AH45">
        <v>0.21973000000000001</v>
      </c>
      <c r="AI45">
        <v>0</v>
      </c>
      <c r="AJ45">
        <v>6.5229999999999996E-2</v>
      </c>
      <c r="AK45">
        <v>1.3729999999999999E-2</v>
      </c>
      <c r="AL45">
        <v>0.59052000000000004</v>
      </c>
      <c r="AM45">
        <v>0.26435999999999998</v>
      </c>
      <c r="AN45">
        <v>0.58021999999999996</v>
      </c>
      <c r="AO45">
        <v>0.35361999999999999</v>
      </c>
      <c r="AP45">
        <v>0.21285999999999999</v>
      </c>
      <c r="AQ45">
        <v>0.21285999999999999</v>
      </c>
      <c r="AR45">
        <v>19.110381</v>
      </c>
      <c r="AS45">
        <v>72.925668000000002</v>
      </c>
      <c r="AT45" s="29" t="s">
        <v>257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5">
      <c r="A46" s="29" t="s">
        <v>8</v>
      </c>
      <c r="B46" s="29" t="s">
        <v>67</v>
      </c>
      <c r="C46" s="29" t="s">
        <v>24</v>
      </c>
      <c r="D46" s="29" t="s">
        <v>128</v>
      </c>
      <c r="E46">
        <v>1</v>
      </c>
      <c r="F46" s="29" t="s">
        <v>28</v>
      </c>
      <c r="G46">
        <v>1800</v>
      </c>
      <c r="H46">
        <v>10000000</v>
      </c>
      <c r="I46">
        <v>7407.4074074074078</v>
      </c>
      <c r="J46">
        <v>7185.1851851851852</v>
      </c>
      <c r="K46">
        <v>500000</v>
      </c>
      <c r="L46">
        <v>4.7619047619047616E-2</v>
      </c>
      <c r="M46">
        <v>1111.1111111111111</v>
      </c>
      <c r="N46">
        <v>777.77777777777783</v>
      </c>
      <c r="O46">
        <v>350000</v>
      </c>
      <c r="P46">
        <v>0.3</v>
      </c>
      <c r="Q46">
        <v>276449</v>
      </c>
      <c r="R46">
        <v>90938</v>
      </c>
      <c r="S46">
        <v>79301</v>
      </c>
      <c r="T46">
        <v>135454</v>
      </c>
      <c r="U46">
        <v>0.32895036697546381</v>
      </c>
      <c r="V46">
        <v>0.28685580342124589</v>
      </c>
      <c r="W46">
        <v>0.4899782600045578</v>
      </c>
      <c r="X46">
        <v>1.35649</v>
      </c>
      <c r="Y46">
        <v>1.7435400000000001</v>
      </c>
      <c r="Z46">
        <v>0.27129999999999999</v>
      </c>
      <c r="AA46">
        <v>2.5319999999999999E-2</v>
      </c>
      <c r="AB46">
        <v>0.24959000000000001</v>
      </c>
      <c r="AC46">
        <v>0</v>
      </c>
      <c r="AD46">
        <v>1.8089999999999998E-2</v>
      </c>
      <c r="AE46">
        <v>0.14107</v>
      </c>
      <c r="AF46">
        <v>6.8729999999999999E-2</v>
      </c>
      <c r="AG46">
        <v>1.4650099999999999</v>
      </c>
      <c r="AH46">
        <v>0.21704000000000001</v>
      </c>
      <c r="AI46">
        <v>0</v>
      </c>
      <c r="AJ46">
        <v>6.1490000000000003E-2</v>
      </c>
      <c r="AK46">
        <v>2.5319999999999999E-2</v>
      </c>
      <c r="AL46">
        <v>0.41960999999999998</v>
      </c>
      <c r="AM46">
        <v>0.28215000000000001</v>
      </c>
      <c r="AN46">
        <v>0.60046999999999995</v>
      </c>
      <c r="AO46">
        <v>0.27853</v>
      </c>
      <c r="AP46">
        <v>0.15193000000000001</v>
      </c>
      <c r="AQ46">
        <v>0.23874000000000001</v>
      </c>
      <c r="AR46">
        <v>19.055108100000002</v>
      </c>
      <c r="AS46">
        <v>73.006870800000002</v>
      </c>
      <c r="AT46" s="29" t="s">
        <v>211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</row>
    <row r="47" spans="1:55" x14ac:dyDescent="0.25">
      <c r="A47" s="29" t="s">
        <v>15</v>
      </c>
      <c r="B47" s="29" t="s">
        <v>67</v>
      </c>
      <c r="C47" s="29" t="s">
        <v>22</v>
      </c>
      <c r="D47" s="29" t="s">
        <v>173</v>
      </c>
      <c r="E47">
        <v>1</v>
      </c>
      <c r="F47" s="29" t="s">
        <v>30</v>
      </c>
      <c r="G47">
        <v>15000</v>
      </c>
      <c r="H47">
        <v>15000000</v>
      </c>
      <c r="I47">
        <v>1333.3333333333333</v>
      </c>
      <c r="J47">
        <v>1293.3333333333333</v>
      </c>
      <c r="K47">
        <v>130000</v>
      </c>
      <c r="L47">
        <v>8.5922009253139465E-3</v>
      </c>
      <c r="M47">
        <v>34.666666666666664</v>
      </c>
      <c r="N47">
        <v>14.666666666666666</v>
      </c>
      <c r="O47">
        <v>55000</v>
      </c>
      <c r="P47">
        <v>0.57692307692307687</v>
      </c>
      <c r="Q47">
        <v>23039</v>
      </c>
      <c r="R47">
        <v>12074</v>
      </c>
      <c r="S47">
        <v>10659</v>
      </c>
      <c r="T47">
        <v>15929</v>
      </c>
      <c r="U47">
        <v>0.52406788489083722</v>
      </c>
      <c r="V47">
        <v>0.46265028864100005</v>
      </c>
      <c r="W47">
        <v>0.6913928555926907</v>
      </c>
      <c r="X47">
        <v>2.9080900000000001</v>
      </c>
      <c r="Y47">
        <v>2.43065</v>
      </c>
      <c r="Z47">
        <v>2.4740500000000001</v>
      </c>
      <c r="AA47">
        <v>0.21701999999999999</v>
      </c>
      <c r="AB47">
        <v>0.52085000000000004</v>
      </c>
      <c r="AC47">
        <v>0</v>
      </c>
      <c r="AD47">
        <v>4.3400000000000001E-2</v>
      </c>
      <c r="AE47">
        <v>4.3400000000000001E-2</v>
      </c>
      <c r="AF47">
        <v>4.3400000000000001E-2</v>
      </c>
      <c r="AG47">
        <v>4.4272499999999999</v>
      </c>
      <c r="AH47">
        <v>0.52085000000000004</v>
      </c>
      <c r="AI47">
        <v>0</v>
      </c>
      <c r="AJ47">
        <v>4.3400000000000001E-2</v>
      </c>
      <c r="AK47">
        <v>0</v>
      </c>
      <c r="AL47">
        <v>0.43403999999999998</v>
      </c>
      <c r="AM47">
        <v>0.30382999999999999</v>
      </c>
      <c r="AN47">
        <v>1.64937</v>
      </c>
      <c r="AO47">
        <v>0.73787000000000003</v>
      </c>
      <c r="AP47">
        <v>1.3889400000000001</v>
      </c>
      <c r="AQ47">
        <v>0.21701999999999999</v>
      </c>
      <c r="AR47">
        <v>28.613194499999999</v>
      </c>
      <c r="AS47">
        <v>76.645706799999999</v>
      </c>
      <c r="AT47" s="29" t="s">
        <v>256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5">
      <c r="A48" s="29" t="s">
        <v>10</v>
      </c>
      <c r="B48" s="29" t="s">
        <v>75</v>
      </c>
      <c r="C48" s="29" t="s">
        <v>20</v>
      </c>
      <c r="D48" s="29" t="s">
        <v>154</v>
      </c>
      <c r="E48">
        <v>1</v>
      </c>
      <c r="F48" s="29" t="s">
        <v>31</v>
      </c>
      <c r="G48">
        <v>8000</v>
      </c>
      <c r="H48">
        <v>150000000</v>
      </c>
      <c r="I48">
        <v>25000</v>
      </c>
      <c r="J48">
        <v>24916.666666666668</v>
      </c>
      <c r="K48">
        <v>260000</v>
      </c>
      <c r="L48">
        <v>1.7303340875815254E-3</v>
      </c>
      <c r="M48">
        <v>130</v>
      </c>
      <c r="N48">
        <v>55</v>
      </c>
      <c r="O48">
        <v>110000</v>
      </c>
      <c r="P48">
        <v>0.57692307692307687</v>
      </c>
      <c r="Q48">
        <v>24962</v>
      </c>
      <c r="R48">
        <v>11329</v>
      </c>
      <c r="S48">
        <v>9931</v>
      </c>
      <c r="T48">
        <v>13433</v>
      </c>
      <c r="U48">
        <v>0.45384985177469755</v>
      </c>
      <c r="V48">
        <v>0.39784472398045029</v>
      </c>
      <c r="W48">
        <v>0.53813796971396521</v>
      </c>
      <c r="X48">
        <v>0.44067000000000001</v>
      </c>
      <c r="Y48">
        <v>0.44067000000000001</v>
      </c>
      <c r="Z48">
        <v>0.12018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0.20030000000000001</v>
      </c>
      <c r="AH48">
        <v>8.0119999999999997E-2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0.12018</v>
      </c>
      <c r="AP48">
        <v>0.36054999999999998</v>
      </c>
      <c r="AQ48">
        <v>4.0059999999999998E-2</v>
      </c>
      <c r="AR48">
        <v>28.239139999999999</v>
      </c>
      <c r="AS48">
        <v>77.289774199999997</v>
      </c>
      <c r="AT48" s="29" t="s">
        <v>237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</row>
    <row r="49" spans="1:55" x14ac:dyDescent="0.25">
      <c r="A49" s="29" t="s">
        <v>10</v>
      </c>
      <c r="B49" s="29" t="s">
        <v>75</v>
      </c>
      <c r="C49" s="29" t="s">
        <v>22</v>
      </c>
      <c r="D49" s="29" t="s">
        <v>141</v>
      </c>
      <c r="E49">
        <v>1</v>
      </c>
      <c r="F49" s="29" t="s">
        <v>30</v>
      </c>
      <c r="G49">
        <v>10000</v>
      </c>
      <c r="H49">
        <v>75000000</v>
      </c>
      <c r="I49">
        <v>10000</v>
      </c>
      <c r="J49">
        <v>9946.6666666666661</v>
      </c>
      <c r="K49">
        <v>290000</v>
      </c>
      <c r="L49">
        <v>3.8517731438438038E-3</v>
      </c>
      <c r="M49">
        <v>116</v>
      </c>
      <c r="N49">
        <v>56</v>
      </c>
      <c r="O49">
        <v>140000</v>
      </c>
      <c r="P49">
        <v>0.51724137931034486</v>
      </c>
      <c r="Q49">
        <v>28076</v>
      </c>
      <c r="R49">
        <v>12743</v>
      </c>
      <c r="S49">
        <v>11170</v>
      </c>
      <c r="T49">
        <v>15109</v>
      </c>
      <c r="U49">
        <v>0.45387519589685138</v>
      </c>
      <c r="V49">
        <v>0.39784869639549791</v>
      </c>
      <c r="W49">
        <v>0.53814645960963103</v>
      </c>
      <c r="X49">
        <v>0.53425999999999996</v>
      </c>
      <c r="Y49">
        <v>0.28494000000000003</v>
      </c>
      <c r="Z49">
        <v>0.17809</v>
      </c>
      <c r="AA49">
        <v>0</v>
      </c>
      <c r="AB49">
        <v>0.10685</v>
      </c>
      <c r="AC49">
        <v>0</v>
      </c>
      <c r="AD49">
        <v>0</v>
      </c>
      <c r="AE49">
        <v>0</v>
      </c>
      <c r="AF49">
        <v>0</v>
      </c>
      <c r="AG49">
        <v>0.2137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3.5619999999999999E-2</v>
      </c>
      <c r="AO49">
        <v>0.14247000000000001</v>
      </c>
      <c r="AP49">
        <v>0</v>
      </c>
      <c r="AQ49">
        <v>7.1230000000000002E-2</v>
      </c>
      <c r="AR49">
        <v>28.215015399999999</v>
      </c>
      <c r="AS49">
        <v>77.303200500000003</v>
      </c>
      <c r="AT49" s="29" t="s">
        <v>224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</row>
    <row r="50" spans="1:55" x14ac:dyDescent="0.25">
      <c r="A50" s="29" t="s">
        <v>10</v>
      </c>
      <c r="B50" s="29" t="s">
        <v>75</v>
      </c>
      <c r="C50" s="29" t="s">
        <v>23</v>
      </c>
      <c r="D50" s="29" t="s">
        <v>165</v>
      </c>
      <c r="E50">
        <v>1</v>
      </c>
      <c r="F50" s="29" t="s">
        <v>29</v>
      </c>
      <c r="G50">
        <v>18000</v>
      </c>
      <c r="H50">
        <v>50000000</v>
      </c>
      <c r="I50">
        <v>3703.7037037037039</v>
      </c>
      <c r="J50">
        <v>3672.2222222222222</v>
      </c>
      <c r="K50">
        <v>150000</v>
      </c>
      <c r="L50">
        <v>2.9910269192422734E-3</v>
      </c>
      <c r="M50">
        <v>33.333333333333336</v>
      </c>
      <c r="N50">
        <v>11.111111111111111</v>
      </c>
      <c r="O50">
        <v>50000</v>
      </c>
      <c r="P50">
        <v>0.66666666666666663</v>
      </c>
      <c r="Q50">
        <v>89165</v>
      </c>
      <c r="R50">
        <v>40467</v>
      </c>
      <c r="S50">
        <v>35475</v>
      </c>
      <c r="T50">
        <v>47984</v>
      </c>
      <c r="U50">
        <v>0.45384399708405765</v>
      </c>
      <c r="V50">
        <v>0.39785790388605397</v>
      </c>
      <c r="W50">
        <v>0.53814837660517023</v>
      </c>
      <c r="X50">
        <v>0.96450999999999998</v>
      </c>
      <c r="Y50">
        <v>0.93086000000000002</v>
      </c>
      <c r="Z50">
        <v>0.94208000000000003</v>
      </c>
      <c r="AA50">
        <v>5.6079999999999998E-2</v>
      </c>
      <c r="AB50">
        <v>0.23552000000000001</v>
      </c>
      <c r="AC50">
        <v>0</v>
      </c>
      <c r="AD50">
        <v>1.1220000000000001E-2</v>
      </c>
      <c r="AE50">
        <v>1.1220000000000001E-2</v>
      </c>
      <c r="AF50">
        <v>0</v>
      </c>
      <c r="AG50">
        <v>2.00752</v>
      </c>
      <c r="AH50">
        <v>0.24673</v>
      </c>
      <c r="AI50">
        <v>0</v>
      </c>
      <c r="AJ50">
        <v>4.4859999999999997E-2</v>
      </c>
      <c r="AK50">
        <v>0</v>
      </c>
      <c r="AL50">
        <v>0.16822999999999999</v>
      </c>
      <c r="AM50">
        <v>0.20186999999999999</v>
      </c>
      <c r="AN50">
        <v>0.67291000000000001</v>
      </c>
      <c r="AO50">
        <v>0.32523999999999997</v>
      </c>
      <c r="AP50">
        <v>0.35888999999999999</v>
      </c>
      <c r="AQ50">
        <v>0.12336999999999999</v>
      </c>
      <c r="AR50">
        <v>28.138791999999999</v>
      </c>
      <c r="AS50">
        <v>77.328192000000001</v>
      </c>
      <c r="AT50" s="29" t="s">
        <v>248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</row>
    <row r="51" spans="1:55" x14ac:dyDescent="0.25">
      <c r="A51" s="29" t="s">
        <v>10</v>
      </c>
      <c r="B51" s="29" t="s">
        <v>75</v>
      </c>
      <c r="C51" s="29" t="s">
        <v>23</v>
      </c>
      <c r="D51" s="29" t="s">
        <v>162</v>
      </c>
      <c r="E51">
        <v>1</v>
      </c>
      <c r="F51" s="29" t="s">
        <v>31</v>
      </c>
      <c r="G51">
        <v>8500</v>
      </c>
      <c r="H51">
        <v>90000000</v>
      </c>
      <c r="I51">
        <v>14117.64705882353</v>
      </c>
      <c r="J51">
        <v>14062.745098039215</v>
      </c>
      <c r="K51">
        <v>1430000</v>
      </c>
      <c r="L51">
        <v>1.5640380619052829E-2</v>
      </c>
      <c r="M51">
        <v>672.94117647058829</v>
      </c>
      <c r="N51">
        <v>602.35294117647061</v>
      </c>
      <c r="O51">
        <v>1280000</v>
      </c>
      <c r="P51">
        <v>0.1048951048951049</v>
      </c>
      <c r="Q51">
        <v>93316</v>
      </c>
      <c r="R51">
        <v>42352</v>
      </c>
      <c r="S51">
        <v>37126</v>
      </c>
      <c r="T51">
        <v>50218</v>
      </c>
      <c r="U51">
        <v>0.45385571606155428</v>
      </c>
      <c r="V51">
        <v>0.39785245831368682</v>
      </c>
      <c r="W51">
        <v>0.5381499421321102</v>
      </c>
      <c r="X51">
        <v>1.05019</v>
      </c>
      <c r="Y51">
        <v>0.90015999999999996</v>
      </c>
      <c r="Z51">
        <v>0.91088000000000002</v>
      </c>
      <c r="AA51">
        <v>5.3580000000000003E-2</v>
      </c>
      <c r="AB51">
        <v>0.21432000000000001</v>
      </c>
      <c r="AC51">
        <v>0</v>
      </c>
      <c r="AD51">
        <v>1.072E-2</v>
      </c>
      <c r="AE51">
        <v>1.072E-2</v>
      </c>
      <c r="AF51">
        <v>0</v>
      </c>
      <c r="AG51">
        <v>2.0360800000000001</v>
      </c>
      <c r="AH51">
        <v>0.21432000000000001</v>
      </c>
      <c r="AI51">
        <v>0</v>
      </c>
      <c r="AJ51">
        <v>3.2149999999999998E-2</v>
      </c>
      <c r="AK51">
        <v>0</v>
      </c>
      <c r="AL51">
        <v>0.13930999999999999</v>
      </c>
      <c r="AM51">
        <v>0.19289000000000001</v>
      </c>
      <c r="AN51">
        <v>0.68584000000000001</v>
      </c>
      <c r="AO51">
        <v>0.32149</v>
      </c>
      <c r="AP51">
        <v>0.35364000000000001</v>
      </c>
      <c r="AQ51">
        <v>0.12859000000000001</v>
      </c>
      <c r="AR51">
        <v>28.1448739</v>
      </c>
      <c r="AS51">
        <v>77.335089300000007</v>
      </c>
      <c r="AT51" s="29" t="s">
        <v>245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</row>
    <row r="52" spans="1:55" x14ac:dyDescent="0.25">
      <c r="A52" s="29" t="s">
        <v>10</v>
      </c>
      <c r="B52" s="29" t="s">
        <v>75</v>
      </c>
      <c r="C52" s="29" t="s">
        <v>21</v>
      </c>
      <c r="D52" s="29" t="s">
        <v>160</v>
      </c>
      <c r="E52">
        <v>1</v>
      </c>
      <c r="F52" s="29" t="s">
        <v>30</v>
      </c>
      <c r="G52">
        <v>12000</v>
      </c>
      <c r="H52">
        <v>60000000</v>
      </c>
      <c r="I52">
        <v>6666.666666666667</v>
      </c>
      <c r="J52">
        <v>6611.1111111111113</v>
      </c>
      <c r="K52">
        <v>201500</v>
      </c>
      <c r="L52">
        <v>3.34709268041494E-3</v>
      </c>
      <c r="M52">
        <v>67.166666666666671</v>
      </c>
      <c r="N52">
        <v>40.5</v>
      </c>
      <c r="O52">
        <v>121500</v>
      </c>
      <c r="P52">
        <v>0.3970223325062035</v>
      </c>
      <c r="Q52">
        <v>86221</v>
      </c>
      <c r="R52">
        <v>39132</v>
      </c>
      <c r="S52">
        <v>34304</v>
      </c>
      <c r="T52">
        <v>46400</v>
      </c>
      <c r="U52">
        <v>0.45385694900314311</v>
      </c>
      <c r="V52">
        <v>0.39786130988970203</v>
      </c>
      <c r="W52">
        <v>0.5381519583396156</v>
      </c>
      <c r="X52">
        <v>0.90464999999999995</v>
      </c>
      <c r="Y52">
        <v>0.96264000000000005</v>
      </c>
      <c r="Z52">
        <v>0.98584000000000005</v>
      </c>
      <c r="AA52">
        <v>6.9589999999999999E-2</v>
      </c>
      <c r="AB52">
        <v>0.23196</v>
      </c>
      <c r="AC52">
        <v>0</v>
      </c>
      <c r="AD52">
        <v>1.1599999999999999E-2</v>
      </c>
      <c r="AE52">
        <v>1.1599999999999999E-2</v>
      </c>
      <c r="AF52">
        <v>0</v>
      </c>
      <c r="AG52">
        <v>1.91368</v>
      </c>
      <c r="AH52">
        <v>0.19717000000000001</v>
      </c>
      <c r="AI52">
        <v>0</v>
      </c>
      <c r="AJ52">
        <v>3.4790000000000001E-2</v>
      </c>
      <c r="AK52">
        <v>0</v>
      </c>
      <c r="AL52">
        <v>0.13918</v>
      </c>
      <c r="AM52">
        <v>0.19717000000000001</v>
      </c>
      <c r="AN52">
        <v>0.71908000000000005</v>
      </c>
      <c r="AO52">
        <v>0.33633999999999997</v>
      </c>
      <c r="AP52">
        <v>0.37114000000000003</v>
      </c>
      <c r="AQ52">
        <v>0.13918</v>
      </c>
      <c r="AR52">
        <v>28.147285199999999</v>
      </c>
      <c r="AS52">
        <v>77.325987799999993</v>
      </c>
      <c r="AT52" s="29" t="s">
        <v>243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</row>
    <row r="53" spans="1:55" x14ac:dyDescent="0.25">
      <c r="A53" s="29" t="s">
        <v>1</v>
      </c>
      <c r="B53" s="29" t="s">
        <v>75</v>
      </c>
      <c r="C53" s="29" t="s">
        <v>20</v>
      </c>
      <c r="D53" s="29" t="s">
        <v>121</v>
      </c>
      <c r="E53">
        <v>1</v>
      </c>
      <c r="F53" s="29" t="s">
        <v>28</v>
      </c>
      <c r="G53">
        <v>2000</v>
      </c>
      <c r="H53">
        <v>70000000</v>
      </c>
      <c r="I53">
        <v>46666.666666666664</v>
      </c>
      <c r="J53">
        <v>46400</v>
      </c>
      <c r="K53">
        <v>230000</v>
      </c>
      <c r="L53">
        <v>3.2749537234799944E-3</v>
      </c>
      <c r="M53">
        <v>460</v>
      </c>
      <c r="N53">
        <v>80</v>
      </c>
      <c r="O53">
        <v>40000</v>
      </c>
      <c r="P53">
        <v>0.82608695652173914</v>
      </c>
      <c r="Q53">
        <v>255422</v>
      </c>
      <c r="R53">
        <v>50385</v>
      </c>
      <c r="S53">
        <v>44776</v>
      </c>
      <c r="T53">
        <v>73020</v>
      </c>
      <c r="U53">
        <v>0.19726178637705444</v>
      </c>
      <c r="V53">
        <v>0.17530204915786424</v>
      </c>
      <c r="W53">
        <v>0.28587983807189671</v>
      </c>
      <c r="X53">
        <v>1.28024</v>
      </c>
      <c r="Y53">
        <v>0.84958</v>
      </c>
      <c r="Z53">
        <v>0.34844000000000003</v>
      </c>
      <c r="AA53">
        <v>3.1320000000000001E-2</v>
      </c>
      <c r="AB53">
        <v>0.14094000000000001</v>
      </c>
      <c r="AC53">
        <v>0</v>
      </c>
      <c r="AD53">
        <v>0</v>
      </c>
      <c r="AE53">
        <v>1.175E-2</v>
      </c>
      <c r="AF53">
        <v>3.9199999999999999E-3</v>
      </c>
      <c r="AG53">
        <v>0.98268999999999995</v>
      </c>
      <c r="AH53">
        <v>0.11354</v>
      </c>
      <c r="AI53">
        <v>0</v>
      </c>
      <c r="AJ53">
        <v>1.958E-2</v>
      </c>
      <c r="AK53">
        <v>1.175E-2</v>
      </c>
      <c r="AL53">
        <v>0.13703000000000001</v>
      </c>
      <c r="AM53">
        <v>0.25840000000000002</v>
      </c>
      <c r="AN53">
        <v>0.46589999999999998</v>
      </c>
      <c r="AO53">
        <v>0.16442999999999999</v>
      </c>
      <c r="AP53">
        <v>0.12528</v>
      </c>
      <c r="AQ53">
        <v>8.6129999999999998E-2</v>
      </c>
      <c r="AR53">
        <v>19.0331397</v>
      </c>
      <c r="AS53">
        <v>73.105224699999994</v>
      </c>
      <c r="AT53" s="29" t="s">
        <v>203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</row>
    <row r="54" spans="1:55" x14ac:dyDescent="0.25">
      <c r="A54" s="29" t="s">
        <v>1</v>
      </c>
      <c r="B54" s="29" t="s">
        <v>75</v>
      </c>
      <c r="C54" s="29" t="s">
        <v>23</v>
      </c>
      <c r="D54" s="29" t="s">
        <v>124</v>
      </c>
      <c r="E54">
        <v>1</v>
      </c>
      <c r="F54" s="29" t="s">
        <v>29</v>
      </c>
      <c r="G54">
        <v>18000</v>
      </c>
      <c r="H54">
        <v>100000000</v>
      </c>
      <c r="I54">
        <v>7407.4074074074078</v>
      </c>
      <c r="J54">
        <v>7377.7777777777774</v>
      </c>
      <c r="K54">
        <v>245000</v>
      </c>
      <c r="L54">
        <v>2.4440121701830514E-3</v>
      </c>
      <c r="M54">
        <v>54.444444444444443</v>
      </c>
      <c r="N54">
        <v>21.111111111111111</v>
      </c>
      <c r="O54">
        <v>95000</v>
      </c>
      <c r="P54">
        <v>0.61224489795918369</v>
      </c>
      <c r="Q54">
        <v>234185</v>
      </c>
      <c r="R54">
        <v>71498</v>
      </c>
      <c r="S54">
        <v>62349</v>
      </c>
      <c r="T54">
        <v>106498</v>
      </c>
      <c r="U54">
        <v>0.30530563443431474</v>
      </c>
      <c r="V54">
        <v>0.26623823045882528</v>
      </c>
      <c r="W54">
        <v>0.45476012554177253</v>
      </c>
      <c r="X54">
        <v>1.6781600000000001</v>
      </c>
      <c r="Y54">
        <v>1.75502</v>
      </c>
      <c r="Z54">
        <v>0.39711999999999997</v>
      </c>
      <c r="AA54">
        <v>2.1350000000000001E-2</v>
      </c>
      <c r="AB54">
        <v>0.28183000000000002</v>
      </c>
      <c r="AC54">
        <v>0</v>
      </c>
      <c r="AD54">
        <v>0</v>
      </c>
      <c r="AE54">
        <v>2.562E-2</v>
      </c>
      <c r="AF54">
        <v>4.2700000000000004E-3</v>
      </c>
      <c r="AG54">
        <v>1.3707100000000001</v>
      </c>
      <c r="AH54">
        <v>0.29037000000000002</v>
      </c>
      <c r="AI54">
        <v>0</v>
      </c>
      <c r="AJ54">
        <v>6.8320000000000006E-2</v>
      </c>
      <c r="AK54">
        <v>4.2700000000000002E-2</v>
      </c>
      <c r="AL54">
        <v>0.52949000000000002</v>
      </c>
      <c r="AM54">
        <v>0.41847000000000001</v>
      </c>
      <c r="AN54">
        <v>0.68749000000000005</v>
      </c>
      <c r="AO54">
        <v>0.30318000000000001</v>
      </c>
      <c r="AP54">
        <v>0.24340000000000001</v>
      </c>
      <c r="AQ54">
        <v>0.20069999999999999</v>
      </c>
      <c r="AR54">
        <v>19.042988600000001</v>
      </c>
      <c r="AS54">
        <v>73.008832200000001</v>
      </c>
      <c r="AT54" s="29" t="s">
        <v>207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</row>
    <row r="55" spans="1:55" x14ac:dyDescent="0.25">
      <c r="A55" s="29" t="s">
        <v>1</v>
      </c>
      <c r="B55" s="29" t="s">
        <v>75</v>
      </c>
      <c r="C55" s="29" t="s">
        <v>21</v>
      </c>
      <c r="D55" s="29" t="s">
        <v>115</v>
      </c>
      <c r="E55">
        <v>1</v>
      </c>
      <c r="F55" s="29" t="s">
        <v>29</v>
      </c>
      <c r="G55">
        <v>21000</v>
      </c>
      <c r="H55">
        <v>40000000</v>
      </c>
      <c r="I55">
        <v>2539.6825396825398</v>
      </c>
      <c r="J55">
        <v>2511.1111111111113</v>
      </c>
      <c r="K55">
        <v>450000</v>
      </c>
      <c r="L55">
        <v>1.1124845488257108E-2</v>
      </c>
      <c r="M55">
        <v>85.714285714285708</v>
      </c>
      <c r="N55">
        <v>61.904761904761905</v>
      </c>
      <c r="O55">
        <v>325000</v>
      </c>
      <c r="P55">
        <v>0.27777777777777779</v>
      </c>
      <c r="Q55">
        <v>209254</v>
      </c>
      <c r="R55">
        <v>76548</v>
      </c>
      <c r="S55">
        <v>66753</v>
      </c>
      <c r="T55">
        <v>114021</v>
      </c>
      <c r="U55">
        <v>0.36581379567415678</v>
      </c>
      <c r="V55">
        <v>0.31900465463025796</v>
      </c>
      <c r="W55">
        <v>0.54489280969539411</v>
      </c>
      <c r="X55">
        <v>0.97489000000000003</v>
      </c>
      <c r="Y55">
        <v>0.66425999999999996</v>
      </c>
      <c r="Z55">
        <v>0.25806000000000001</v>
      </c>
      <c r="AA55">
        <v>9.5600000000000008E-3</v>
      </c>
      <c r="AB55">
        <v>8.6019999999999999E-2</v>
      </c>
      <c r="AC55">
        <v>0</v>
      </c>
      <c r="AD55">
        <v>0</v>
      </c>
      <c r="AE55">
        <v>9.5600000000000008E-3</v>
      </c>
      <c r="AF55">
        <v>4.7800000000000004E-3</v>
      </c>
      <c r="AG55">
        <v>0.80284999999999995</v>
      </c>
      <c r="AH55">
        <v>0.10514</v>
      </c>
      <c r="AI55">
        <v>4.7800000000000004E-3</v>
      </c>
      <c r="AJ55">
        <v>3.823E-2</v>
      </c>
      <c r="AK55">
        <v>3.823E-2</v>
      </c>
      <c r="AL55">
        <v>0.15292</v>
      </c>
      <c r="AM55">
        <v>0.16248000000000001</v>
      </c>
      <c r="AN55">
        <v>0.54000999999999999</v>
      </c>
      <c r="AO55">
        <v>0.10036</v>
      </c>
      <c r="AP55">
        <v>6.2129999999999998E-2</v>
      </c>
      <c r="AQ55">
        <v>0.10514</v>
      </c>
      <c r="AR55">
        <v>19.163212099999999</v>
      </c>
      <c r="AS55">
        <v>73.021325599999997</v>
      </c>
      <c r="AT55" s="29" t="s">
        <v>197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</row>
    <row r="56" spans="1:55" x14ac:dyDescent="0.25">
      <c r="A56" s="29" t="s">
        <v>1</v>
      </c>
      <c r="B56" s="29" t="s">
        <v>75</v>
      </c>
      <c r="C56" s="29" t="s">
        <v>21</v>
      </c>
      <c r="D56" s="29" t="s">
        <v>130</v>
      </c>
      <c r="E56">
        <v>1</v>
      </c>
      <c r="F56" s="29" t="s">
        <v>29</v>
      </c>
      <c r="G56">
        <v>25000</v>
      </c>
      <c r="H56">
        <v>40000000</v>
      </c>
      <c r="I56">
        <v>2133.3333333333335</v>
      </c>
      <c r="J56">
        <v>2106.6666666666665</v>
      </c>
      <c r="K56">
        <v>335000</v>
      </c>
      <c r="L56">
        <v>8.3054419238874425E-3</v>
      </c>
      <c r="M56">
        <v>53.6</v>
      </c>
      <c r="N56">
        <v>29.6</v>
      </c>
      <c r="O56">
        <v>185000</v>
      </c>
      <c r="P56">
        <v>0.44776119402985076</v>
      </c>
      <c r="Q56">
        <v>255422</v>
      </c>
      <c r="R56">
        <v>50385</v>
      </c>
      <c r="S56">
        <v>44776</v>
      </c>
      <c r="T56">
        <v>73020</v>
      </c>
      <c r="U56">
        <v>0.19726178637705444</v>
      </c>
      <c r="V56">
        <v>0.17530204915786424</v>
      </c>
      <c r="W56">
        <v>0.28587983807189671</v>
      </c>
      <c r="X56">
        <v>1.28024</v>
      </c>
      <c r="Y56">
        <v>0.84958</v>
      </c>
      <c r="Z56">
        <v>0.34844000000000003</v>
      </c>
      <c r="AA56">
        <v>3.1320000000000001E-2</v>
      </c>
      <c r="AB56">
        <v>0.14094000000000001</v>
      </c>
      <c r="AC56">
        <v>0</v>
      </c>
      <c r="AD56">
        <v>0</v>
      </c>
      <c r="AE56">
        <v>1.175E-2</v>
      </c>
      <c r="AF56">
        <v>3.9199999999999999E-3</v>
      </c>
      <c r="AG56">
        <v>0.98268999999999995</v>
      </c>
      <c r="AH56">
        <v>0.11354</v>
      </c>
      <c r="AI56">
        <v>0</v>
      </c>
      <c r="AJ56">
        <v>1.958E-2</v>
      </c>
      <c r="AK56">
        <v>1.175E-2</v>
      </c>
      <c r="AL56">
        <v>0.13703000000000001</v>
      </c>
      <c r="AM56">
        <v>0.25840000000000002</v>
      </c>
      <c r="AN56">
        <v>0.46589999999999998</v>
      </c>
      <c r="AO56">
        <v>0.16442999999999999</v>
      </c>
      <c r="AP56">
        <v>0.12528</v>
      </c>
      <c r="AQ56">
        <v>8.6129999999999998E-2</v>
      </c>
      <c r="AR56">
        <v>19.0331397</v>
      </c>
      <c r="AS56">
        <v>73.105224699999994</v>
      </c>
      <c r="AT56" s="29" t="s">
        <v>213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0</v>
      </c>
      <c r="BB56">
        <v>0</v>
      </c>
      <c r="BC56">
        <v>0</v>
      </c>
    </row>
    <row r="57" spans="1:55" x14ac:dyDescent="0.25">
      <c r="A57" s="29" t="s">
        <v>1</v>
      </c>
      <c r="B57" s="29" t="s">
        <v>75</v>
      </c>
      <c r="C57" s="29" t="s">
        <v>21</v>
      </c>
      <c r="D57" s="29" t="s">
        <v>99</v>
      </c>
      <c r="E57">
        <v>1</v>
      </c>
      <c r="F57" s="29" t="s">
        <v>29</v>
      </c>
      <c r="G57">
        <v>27000</v>
      </c>
      <c r="H57">
        <v>50000000</v>
      </c>
      <c r="I57">
        <v>2469.1358024691358</v>
      </c>
      <c r="J57">
        <v>2444.4444444444443</v>
      </c>
      <c r="K57">
        <v>100000</v>
      </c>
      <c r="L57">
        <v>1.996007984031936E-3</v>
      </c>
      <c r="M57">
        <v>14.814814814814815</v>
      </c>
      <c r="N57">
        <v>10.37037037037037</v>
      </c>
      <c r="O57">
        <v>70000</v>
      </c>
      <c r="P57">
        <v>0.3</v>
      </c>
      <c r="Q57">
        <v>67489</v>
      </c>
      <c r="R57">
        <v>18623</v>
      </c>
      <c r="S57">
        <v>16359</v>
      </c>
      <c r="T57">
        <v>27452</v>
      </c>
      <c r="U57">
        <v>0.27594126450236334</v>
      </c>
      <c r="V57">
        <v>0.24239505697224734</v>
      </c>
      <c r="W57">
        <v>0.40676258353213118</v>
      </c>
      <c r="X57">
        <v>0.13336000000000001</v>
      </c>
      <c r="Y57">
        <v>0.17781</v>
      </c>
      <c r="Z57">
        <v>1.482E-2</v>
      </c>
      <c r="AA57">
        <v>1.482E-2</v>
      </c>
      <c r="AB57">
        <v>1.482E-2</v>
      </c>
      <c r="AC57">
        <v>0</v>
      </c>
      <c r="AD57">
        <v>0</v>
      </c>
      <c r="AE57">
        <v>0</v>
      </c>
      <c r="AF57">
        <v>0</v>
      </c>
      <c r="AG57">
        <v>0.20744000000000001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0.10372000000000001</v>
      </c>
      <c r="AO57">
        <v>0</v>
      </c>
      <c r="AP57">
        <v>4.4450000000000003E-2</v>
      </c>
      <c r="AQ57">
        <v>2.963E-2</v>
      </c>
      <c r="AR57">
        <v>19.097885999999999</v>
      </c>
      <c r="AS57">
        <v>73.071450900000002</v>
      </c>
      <c r="AT57" s="29" t="s">
        <v>181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</row>
    <row r="58" spans="1:55" x14ac:dyDescent="0.25">
      <c r="A58" s="29" t="s">
        <v>2</v>
      </c>
      <c r="B58" s="29" t="s">
        <v>75</v>
      </c>
      <c r="C58" s="29" t="s">
        <v>20</v>
      </c>
      <c r="D58" s="29" t="s">
        <v>125</v>
      </c>
      <c r="E58">
        <v>1</v>
      </c>
      <c r="F58" s="29" t="s">
        <v>30</v>
      </c>
      <c r="G58">
        <v>14000</v>
      </c>
      <c r="H58">
        <v>90000000</v>
      </c>
      <c r="I58">
        <v>8571.4285714285706</v>
      </c>
      <c r="J58">
        <v>8523.8095238095229</v>
      </c>
      <c r="K58">
        <v>100000</v>
      </c>
      <c r="L58">
        <v>1.1098779134295228E-3</v>
      </c>
      <c r="M58">
        <v>28.571428571428573</v>
      </c>
      <c r="N58">
        <v>17.142857142857142</v>
      </c>
      <c r="O58">
        <v>60000</v>
      </c>
      <c r="P58">
        <v>0.4</v>
      </c>
      <c r="Q58">
        <v>16565</v>
      </c>
      <c r="R58">
        <v>6774</v>
      </c>
      <c r="S58">
        <v>6287</v>
      </c>
      <c r="T58">
        <v>9378</v>
      </c>
      <c r="U58">
        <v>0.40893450045276186</v>
      </c>
      <c r="V58">
        <v>0.37953516450347119</v>
      </c>
      <c r="W58">
        <v>0.56613341382432836</v>
      </c>
      <c r="X58">
        <v>0.24146999999999999</v>
      </c>
      <c r="Y58">
        <v>0.48294999999999999</v>
      </c>
      <c r="Z58">
        <v>6.037E-2</v>
      </c>
      <c r="AA58">
        <v>0</v>
      </c>
      <c r="AB58">
        <v>0.42258000000000001</v>
      </c>
      <c r="AC58">
        <v>0</v>
      </c>
      <c r="AD58">
        <v>0</v>
      </c>
      <c r="AE58">
        <v>0</v>
      </c>
      <c r="AF58">
        <v>0</v>
      </c>
      <c r="AG58">
        <v>0.12074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0.12074</v>
      </c>
      <c r="AO58">
        <v>0</v>
      </c>
      <c r="AP58">
        <v>6.037E-2</v>
      </c>
      <c r="AQ58">
        <v>0.12074</v>
      </c>
      <c r="AR58">
        <v>22.793377400000001</v>
      </c>
      <c r="AS58">
        <v>75.936491799999999</v>
      </c>
      <c r="AT58" s="29" t="s">
        <v>208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 s="29" t="s">
        <v>2</v>
      </c>
      <c r="B59" s="29" t="s">
        <v>75</v>
      </c>
      <c r="C59" s="29" t="s">
        <v>22</v>
      </c>
      <c r="D59" s="29" t="s">
        <v>100</v>
      </c>
      <c r="E59">
        <v>1</v>
      </c>
      <c r="F59" s="29" t="s">
        <v>30</v>
      </c>
      <c r="G59">
        <v>15000</v>
      </c>
      <c r="H59">
        <v>85000000</v>
      </c>
      <c r="I59">
        <v>7555.5555555555557</v>
      </c>
      <c r="J59">
        <v>7511.1111111111113</v>
      </c>
      <c r="K59">
        <v>25000</v>
      </c>
      <c r="L59">
        <v>2.9403116730373417E-4</v>
      </c>
      <c r="M59">
        <v>6.666666666666667</v>
      </c>
      <c r="N59">
        <v>6.666666666666667</v>
      </c>
      <c r="O59">
        <v>25000</v>
      </c>
      <c r="P59">
        <v>0</v>
      </c>
      <c r="Q59">
        <v>17673</v>
      </c>
      <c r="R59">
        <v>6167</v>
      </c>
      <c r="S59">
        <v>5777</v>
      </c>
      <c r="T59">
        <v>6906</v>
      </c>
      <c r="U59">
        <v>0.34895037628020142</v>
      </c>
      <c r="V59">
        <v>0.32688281559440957</v>
      </c>
      <c r="W59">
        <v>0.39076557460533018</v>
      </c>
      <c r="X59">
        <v>0.84875</v>
      </c>
      <c r="Y59">
        <v>4.0739999999999998</v>
      </c>
      <c r="Z59">
        <v>0.90532999999999997</v>
      </c>
      <c r="AA59">
        <v>0.11317000000000001</v>
      </c>
      <c r="AB59">
        <v>5.6579999999999998E-2</v>
      </c>
      <c r="AC59">
        <v>0</v>
      </c>
      <c r="AD59">
        <v>0</v>
      </c>
      <c r="AE59">
        <v>0</v>
      </c>
      <c r="AF59">
        <v>0</v>
      </c>
      <c r="AG59">
        <v>1.5277499999999999</v>
      </c>
      <c r="AH59">
        <v>5.6579999999999998E-2</v>
      </c>
      <c r="AI59">
        <v>0</v>
      </c>
      <c r="AJ59">
        <v>5.6579999999999998E-2</v>
      </c>
      <c r="AK59">
        <v>0.16975000000000001</v>
      </c>
      <c r="AL59">
        <v>5.6579999999999998E-2</v>
      </c>
      <c r="AM59">
        <v>0.11317000000000001</v>
      </c>
      <c r="AN59">
        <v>0.67900000000000005</v>
      </c>
      <c r="AO59">
        <v>0.56583000000000006</v>
      </c>
      <c r="AP59">
        <v>1.18825</v>
      </c>
      <c r="AQ59">
        <v>0.67900000000000005</v>
      </c>
      <c r="AR59">
        <v>22.244197499999999</v>
      </c>
      <c r="AS59">
        <v>68.968456200000006</v>
      </c>
      <c r="AT59" s="29" t="s">
        <v>182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 s="29" t="s">
        <v>2</v>
      </c>
      <c r="B60" s="29" t="s">
        <v>75</v>
      </c>
      <c r="C60" s="29" t="s">
        <v>23</v>
      </c>
      <c r="D60" s="29" t="s">
        <v>127</v>
      </c>
      <c r="E60">
        <v>1</v>
      </c>
      <c r="F60" s="29" t="s">
        <v>29</v>
      </c>
      <c r="G60">
        <v>20000</v>
      </c>
      <c r="H60">
        <v>70000000</v>
      </c>
      <c r="I60">
        <v>4666.666666666667</v>
      </c>
      <c r="J60">
        <v>4640</v>
      </c>
      <c r="K60">
        <v>220000</v>
      </c>
      <c r="L60">
        <v>3.1330105383081744E-3</v>
      </c>
      <c r="M60">
        <v>44</v>
      </c>
      <c r="N60">
        <v>29</v>
      </c>
      <c r="O60">
        <v>145000</v>
      </c>
      <c r="P60">
        <v>0.34090909090909088</v>
      </c>
      <c r="Q60">
        <v>128282</v>
      </c>
      <c r="R60">
        <v>50309</v>
      </c>
      <c r="S60">
        <v>46553</v>
      </c>
      <c r="T60">
        <v>71285</v>
      </c>
      <c r="U60">
        <v>0.39217505183891738</v>
      </c>
      <c r="V60">
        <v>0.36289580767371882</v>
      </c>
      <c r="W60">
        <v>0.55568980839088877</v>
      </c>
      <c r="X60">
        <v>0.69377999999999995</v>
      </c>
      <c r="Y60">
        <v>0.82630000000000003</v>
      </c>
      <c r="Z60">
        <v>0.17150000000000001</v>
      </c>
      <c r="AA60">
        <v>2.3390000000000001E-2</v>
      </c>
      <c r="AB60">
        <v>7.016E-2</v>
      </c>
      <c r="AC60">
        <v>0</v>
      </c>
      <c r="AD60">
        <v>0</v>
      </c>
      <c r="AE60">
        <v>1.559E-2</v>
      </c>
      <c r="AF60">
        <v>2.3390000000000001E-2</v>
      </c>
      <c r="AG60">
        <v>0.81071000000000004</v>
      </c>
      <c r="AH60">
        <v>0.10134</v>
      </c>
      <c r="AI60">
        <v>0</v>
      </c>
      <c r="AJ60">
        <v>7.7999999999999996E-3</v>
      </c>
      <c r="AK60">
        <v>3.1179999999999999E-2</v>
      </c>
      <c r="AL60">
        <v>9.3539999999999998E-2</v>
      </c>
      <c r="AM60">
        <v>6.2359999999999999E-2</v>
      </c>
      <c r="AN60">
        <v>0.38977000000000001</v>
      </c>
      <c r="AO60">
        <v>0.10134</v>
      </c>
      <c r="AP60">
        <v>0.16370000000000001</v>
      </c>
      <c r="AQ60">
        <v>0.16370000000000001</v>
      </c>
      <c r="AR60">
        <v>22.778051399999999</v>
      </c>
      <c r="AS60">
        <v>75.903351799999996</v>
      </c>
      <c r="AT60" s="29" t="s">
        <v>210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 s="29" t="s">
        <v>2</v>
      </c>
      <c r="B61" s="29" t="s">
        <v>75</v>
      </c>
      <c r="C61" s="29" t="s">
        <v>23</v>
      </c>
      <c r="D61" s="29" t="s">
        <v>102</v>
      </c>
      <c r="E61">
        <v>1</v>
      </c>
      <c r="F61" s="29" t="s">
        <v>29</v>
      </c>
      <c r="G61">
        <v>20000</v>
      </c>
      <c r="H61">
        <v>80000000</v>
      </c>
      <c r="I61">
        <v>5333.333333333333</v>
      </c>
      <c r="J61">
        <v>5298.333333333333</v>
      </c>
      <c r="K61">
        <v>100000</v>
      </c>
      <c r="L61">
        <v>1.2484394506866417E-3</v>
      </c>
      <c r="M61">
        <v>20</v>
      </c>
      <c r="N61">
        <v>12</v>
      </c>
      <c r="O61">
        <v>60000</v>
      </c>
      <c r="P61">
        <v>0.4</v>
      </c>
      <c r="Q61">
        <v>147288</v>
      </c>
      <c r="R61">
        <v>57762</v>
      </c>
      <c r="S61">
        <v>53450</v>
      </c>
      <c r="T61">
        <v>81846</v>
      </c>
      <c r="U61">
        <v>0.39217044158383574</v>
      </c>
      <c r="V61">
        <v>0.36289446526533053</v>
      </c>
      <c r="W61">
        <v>0.55568681766335348</v>
      </c>
      <c r="X61">
        <v>0.74683999999999995</v>
      </c>
      <c r="Y61">
        <v>0.8962</v>
      </c>
      <c r="Z61">
        <v>0.21726000000000001</v>
      </c>
      <c r="AA61">
        <v>2.0369999999999999E-2</v>
      </c>
      <c r="AB61">
        <v>0.10184</v>
      </c>
      <c r="AC61">
        <v>0</v>
      </c>
      <c r="AD61">
        <v>0</v>
      </c>
      <c r="AE61">
        <v>3.3950000000000001E-2</v>
      </c>
      <c r="AF61">
        <v>2.0369999999999999E-2</v>
      </c>
      <c r="AG61">
        <v>0.80115000000000003</v>
      </c>
      <c r="AH61">
        <v>0.16295000000000001</v>
      </c>
      <c r="AI61">
        <v>0</v>
      </c>
      <c r="AJ61">
        <v>2.0369999999999999E-2</v>
      </c>
      <c r="AK61">
        <v>3.3950000000000001E-2</v>
      </c>
      <c r="AL61">
        <v>0.14937</v>
      </c>
      <c r="AM61">
        <v>0.11541999999999999</v>
      </c>
      <c r="AN61">
        <v>0.39378999999999997</v>
      </c>
      <c r="AO61">
        <v>0.13578999999999999</v>
      </c>
      <c r="AP61">
        <v>0.17652999999999999</v>
      </c>
      <c r="AQ61">
        <v>0.20368</v>
      </c>
      <c r="AR61">
        <v>22.774504</v>
      </c>
      <c r="AS61">
        <v>75.902996400000006</v>
      </c>
      <c r="AT61" s="29" t="s">
        <v>184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 s="29" t="s">
        <v>2</v>
      </c>
      <c r="B62" s="29" t="s">
        <v>75</v>
      </c>
      <c r="C62" s="29" t="s">
        <v>21</v>
      </c>
      <c r="D62" s="29" t="s">
        <v>101</v>
      </c>
      <c r="E62">
        <v>1</v>
      </c>
      <c r="F62" s="29" t="s">
        <v>30</v>
      </c>
      <c r="G62">
        <v>13000</v>
      </c>
      <c r="H62">
        <v>80000000</v>
      </c>
      <c r="I62">
        <v>8205.1282051282051</v>
      </c>
      <c r="J62">
        <v>8153.8461538461543</v>
      </c>
      <c r="K62">
        <v>70000</v>
      </c>
      <c r="L62">
        <v>8.7423504433620583E-4</v>
      </c>
      <c r="M62">
        <v>21.53846153846154</v>
      </c>
      <c r="N62">
        <v>9.2307692307692299</v>
      </c>
      <c r="O62">
        <v>30000</v>
      </c>
      <c r="P62">
        <v>0.5714285714285714</v>
      </c>
      <c r="Q62">
        <v>186565</v>
      </c>
      <c r="R62">
        <v>83204</v>
      </c>
      <c r="S62">
        <v>75206</v>
      </c>
      <c r="T62">
        <v>124070</v>
      </c>
      <c r="U62">
        <v>0.44597861335191491</v>
      </c>
      <c r="V62">
        <v>0.40310883606249831</v>
      </c>
      <c r="W62">
        <v>0.66502291426580551</v>
      </c>
      <c r="X62">
        <v>1.7473799999999999</v>
      </c>
      <c r="Y62">
        <v>0.82008999999999999</v>
      </c>
      <c r="Z62">
        <v>0.55208999999999997</v>
      </c>
      <c r="AA62">
        <v>3.2160000000000001E-2</v>
      </c>
      <c r="AB62">
        <v>0.13936000000000001</v>
      </c>
      <c r="AC62">
        <v>0</v>
      </c>
      <c r="AD62">
        <v>0</v>
      </c>
      <c r="AE62">
        <v>5.3600000000000002E-3</v>
      </c>
      <c r="AF62">
        <v>0</v>
      </c>
      <c r="AG62">
        <v>1.37754</v>
      </c>
      <c r="AH62">
        <v>0.21440000000000001</v>
      </c>
      <c r="AI62">
        <v>0</v>
      </c>
      <c r="AJ62">
        <v>2.1440000000000001E-2</v>
      </c>
      <c r="AK62">
        <v>3.2160000000000001E-2</v>
      </c>
      <c r="AL62">
        <v>0.20904</v>
      </c>
      <c r="AM62">
        <v>0.27872000000000002</v>
      </c>
      <c r="AN62">
        <v>0.88976999999999995</v>
      </c>
      <c r="AO62">
        <v>0.20368</v>
      </c>
      <c r="AP62">
        <v>0.25191999999999998</v>
      </c>
      <c r="AQ62">
        <v>0.12864</v>
      </c>
      <c r="AR62">
        <v>19.961597300000001</v>
      </c>
      <c r="AS62">
        <v>73.764180699999997</v>
      </c>
      <c r="AT62" s="29" t="s">
        <v>183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 s="29" t="s">
        <v>2</v>
      </c>
      <c r="B63" s="29" t="s">
        <v>75</v>
      </c>
      <c r="C63" s="29" t="s">
        <v>21</v>
      </c>
      <c r="D63" s="29" t="s">
        <v>126</v>
      </c>
      <c r="E63">
        <v>1</v>
      </c>
      <c r="F63" s="29" t="s">
        <v>30</v>
      </c>
      <c r="G63">
        <v>15000</v>
      </c>
      <c r="H63">
        <v>65000000</v>
      </c>
      <c r="I63">
        <v>5777.7777777777774</v>
      </c>
      <c r="J63">
        <v>5724.4444444444443</v>
      </c>
      <c r="K63">
        <v>125000</v>
      </c>
      <c r="L63">
        <v>1.9193857965451055E-3</v>
      </c>
      <c r="M63">
        <v>33.333333333333336</v>
      </c>
      <c r="N63">
        <v>24</v>
      </c>
      <c r="O63">
        <v>90000</v>
      </c>
      <c r="P63">
        <v>0.28000000000000003</v>
      </c>
      <c r="Q63">
        <v>186565</v>
      </c>
      <c r="R63">
        <v>83204</v>
      </c>
      <c r="S63">
        <v>75206</v>
      </c>
      <c r="T63">
        <v>124070</v>
      </c>
      <c r="U63">
        <v>0.44597861335191491</v>
      </c>
      <c r="V63">
        <v>0.40310883606249831</v>
      </c>
      <c r="W63">
        <v>0.66502291426580551</v>
      </c>
      <c r="X63">
        <v>1.7473799999999999</v>
      </c>
      <c r="Y63">
        <v>0.82008999999999999</v>
      </c>
      <c r="Z63">
        <v>0.55208999999999997</v>
      </c>
      <c r="AA63">
        <v>3.2160000000000001E-2</v>
      </c>
      <c r="AB63">
        <v>0.13936000000000001</v>
      </c>
      <c r="AC63">
        <v>0</v>
      </c>
      <c r="AD63">
        <v>0</v>
      </c>
      <c r="AE63">
        <v>5.3600000000000002E-3</v>
      </c>
      <c r="AF63">
        <v>0</v>
      </c>
      <c r="AG63">
        <v>1.37754</v>
      </c>
      <c r="AH63">
        <v>0.21440000000000001</v>
      </c>
      <c r="AI63">
        <v>0</v>
      </c>
      <c r="AJ63">
        <v>2.1440000000000001E-2</v>
      </c>
      <c r="AK63">
        <v>3.2160000000000001E-2</v>
      </c>
      <c r="AL63">
        <v>0.20904</v>
      </c>
      <c r="AM63">
        <v>0.27872000000000002</v>
      </c>
      <c r="AN63">
        <v>0.88976999999999995</v>
      </c>
      <c r="AO63">
        <v>0.20368</v>
      </c>
      <c r="AP63">
        <v>0.25191999999999998</v>
      </c>
      <c r="AQ63">
        <v>0.12864</v>
      </c>
      <c r="AR63">
        <v>19.961597300000001</v>
      </c>
      <c r="AS63">
        <v>73.764180699999997</v>
      </c>
      <c r="AT63" s="29" t="s">
        <v>209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 s="29" t="s">
        <v>9</v>
      </c>
      <c r="B64" s="29" t="s">
        <v>19</v>
      </c>
      <c r="C64" s="29" t="s">
        <v>20</v>
      </c>
      <c r="D64" s="29" t="s">
        <v>129</v>
      </c>
      <c r="E64">
        <v>1</v>
      </c>
      <c r="F64" s="29" t="s">
        <v>29</v>
      </c>
      <c r="G64">
        <v>20000</v>
      </c>
      <c r="H64">
        <v>20000000</v>
      </c>
      <c r="I64">
        <v>1333.3333333333333</v>
      </c>
      <c r="J64">
        <v>1313.3333333333333</v>
      </c>
      <c r="K64">
        <v>90000</v>
      </c>
      <c r="L64">
        <v>4.4798407167745144E-3</v>
      </c>
      <c r="M64">
        <v>18</v>
      </c>
      <c r="N64">
        <v>-12</v>
      </c>
      <c r="O64">
        <v>-60000</v>
      </c>
      <c r="P64">
        <v>1.6666666666666667</v>
      </c>
      <c r="Q64">
        <v>62725</v>
      </c>
      <c r="R64">
        <v>33111</v>
      </c>
      <c r="S64">
        <v>31407</v>
      </c>
      <c r="T64">
        <v>51853</v>
      </c>
      <c r="U64">
        <v>0.52787564766839379</v>
      </c>
      <c r="V64">
        <v>0.50070944599442013</v>
      </c>
      <c r="W64">
        <v>0.82667198086887206</v>
      </c>
      <c r="X64">
        <v>1.67398</v>
      </c>
      <c r="Y64">
        <v>0.46233999999999997</v>
      </c>
      <c r="Z64">
        <v>0.30291000000000001</v>
      </c>
      <c r="AA64">
        <v>1.5939999999999999E-2</v>
      </c>
      <c r="AB64">
        <v>0.17537</v>
      </c>
      <c r="AC64">
        <v>0</v>
      </c>
      <c r="AD64">
        <v>0</v>
      </c>
      <c r="AE64">
        <v>0</v>
      </c>
      <c r="AF64">
        <v>0</v>
      </c>
      <c r="AG64">
        <v>1.1957</v>
      </c>
      <c r="AH64">
        <v>0.12753999999999999</v>
      </c>
      <c r="AI64">
        <v>0</v>
      </c>
      <c r="AJ64">
        <v>0</v>
      </c>
      <c r="AK64">
        <v>0</v>
      </c>
      <c r="AL64">
        <v>6.3769999999999993E-2</v>
      </c>
      <c r="AM64">
        <v>1.5939999999999999E-2</v>
      </c>
      <c r="AN64">
        <v>0.38262000000000002</v>
      </c>
      <c r="AO64">
        <v>4.7829999999999998E-2</v>
      </c>
      <c r="AP64">
        <v>7.9710000000000003E-2</v>
      </c>
      <c r="AQ64">
        <v>3.1890000000000002E-2</v>
      </c>
      <c r="AR64">
        <v>21.145490500000001</v>
      </c>
      <c r="AS64">
        <v>79.171737699999994</v>
      </c>
      <c r="AT64" s="29" t="s">
        <v>212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</row>
    <row r="65" spans="1:55" x14ac:dyDescent="0.25">
      <c r="A65" s="29" t="s">
        <v>9</v>
      </c>
      <c r="B65" s="29" t="s">
        <v>19</v>
      </c>
      <c r="C65" s="29" t="s">
        <v>20</v>
      </c>
      <c r="D65" s="29" t="s">
        <v>143</v>
      </c>
      <c r="E65">
        <v>1</v>
      </c>
      <c r="F65" s="29" t="s">
        <v>31</v>
      </c>
      <c r="G65">
        <v>9000</v>
      </c>
      <c r="H65">
        <v>10000000</v>
      </c>
      <c r="I65">
        <v>1481.4814814814815</v>
      </c>
      <c r="J65">
        <v>1451.851851851852</v>
      </c>
      <c r="K65">
        <v>195000</v>
      </c>
      <c r="L65">
        <v>1.9127023050514957E-2</v>
      </c>
      <c r="M65">
        <v>86.666666666666671</v>
      </c>
      <c r="N65">
        <v>15.555555555555555</v>
      </c>
      <c r="O65">
        <v>35000</v>
      </c>
      <c r="P65">
        <v>0.82051282051282048</v>
      </c>
      <c r="Q65">
        <v>220770</v>
      </c>
      <c r="R65">
        <v>103222</v>
      </c>
      <c r="S65">
        <v>99419</v>
      </c>
      <c r="T65">
        <v>167133</v>
      </c>
      <c r="U65">
        <v>0.46755446845132942</v>
      </c>
      <c r="V65">
        <v>0.45032839606830638</v>
      </c>
      <c r="W65">
        <v>0.75704579426552521</v>
      </c>
      <c r="X65">
        <v>1.13693</v>
      </c>
      <c r="Y65">
        <v>1.9114899999999999</v>
      </c>
      <c r="Z65">
        <v>1.2818799999999999</v>
      </c>
      <c r="AA65">
        <v>5.4359999999999999E-2</v>
      </c>
      <c r="AB65">
        <v>0.76549999999999996</v>
      </c>
      <c r="AC65">
        <v>0</v>
      </c>
      <c r="AD65">
        <v>4.0770000000000001E-2</v>
      </c>
      <c r="AE65">
        <v>0.12230000000000001</v>
      </c>
      <c r="AF65">
        <v>5.4359999999999999E-2</v>
      </c>
      <c r="AG65">
        <v>1.1958200000000001</v>
      </c>
      <c r="AH65">
        <v>0.26724999999999999</v>
      </c>
      <c r="AI65">
        <v>0</v>
      </c>
      <c r="AJ65">
        <v>8.1530000000000005E-2</v>
      </c>
      <c r="AK65">
        <v>3.1710000000000002E-2</v>
      </c>
      <c r="AL65">
        <v>1.4222999999999999</v>
      </c>
      <c r="AM65">
        <v>0.51185000000000003</v>
      </c>
      <c r="AN65">
        <v>0.69303000000000003</v>
      </c>
      <c r="AO65">
        <v>0.26724999999999999</v>
      </c>
      <c r="AP65">
        <v>0.48466999999999999</v>
      </c>
      <c r="AQ65">
        <v>0.48466999999999999</v>
      </c>
      <c r="AR65">
        <v>21.135701099999999</v>
      </c>
      <c r="AS65">
        <v>79.060922899999994</v>
      </c>
      <c r="AT65" s="29" t="s">
        <v>226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</row>
    <row r="66" spans="1:55" x14ac:dyDescent="0.25">
      <c r="A66" s="29" t="s">
        <v>9</v>
      </c>
      <c r="B66" s="29" t="s">
        <v>19</v>
      </c>
      <c r="C66" s="29" t="s">
        <v>23</v>
      </c>
      <c r="D66" s="29" t="s">
        <v>135</v>
      </c>
      <c r="E66">
        <v>1</v>
      </c>
      <c r="F66" s="29" t="s">
        <v>31</v>
      </c>
      <c r="G66">
        <v>5000</v>
      </c>
      <c r="H66">
        <v>22500000</v>
      </c>
      <c r="I66">
        <v>6000</v>
      </c>
      <c r="J66">
        <v>5933.333333333333</v>
      </c>
      <c r="K66">
        <v>100000</v>
      </c>
      <c r="L66">
        <v>4.4247787610619468E-3</v>
      </c>
      <c r="M66">
        <v>80</v>
      </c>
      <c r="N66">
        <v>20</v>
      </c>
      <c r="O66">
        <v>25000</v>
      </c>
      <c r="P66">
        <v>0.75</v>
      </c>
      <c r="Q66">
        <v>150167</v>
      </c>
      <c r="R66">
        <v>70479</v>
      </c>
      <c r="S66">
        <v>67845</v>
      </c>
      <c r="T66">
        <v>113998</v>
      </c>
      <c r="U66">
        <v>0.46933747094901013</v>
      </c>
      <c r="V66">
        <v>0.45179699934073397</v>
      </c>
      <c r="W66">
        <v>0.75914148914208845</v>
      </c>
      <c r="X66">
        <v>2.1642600000000001</v>
      </c>
      <c r="Y66">
        <v>0.80576999999999999</v>
      </c>
      <c r="Z66">
        <v>0.45283000000000001</v>
      </c>
      <c r="AA66">
        <v>6.6600000000000001E-3</v>
      </c>
      <c r="AB66">
        <v>0.23973</v>
      </c>
      <c r="AC66">
        <v>0</v>
      </c>
      <c r="AD66">
        <v>0</v>
      </c>
      <c r="AE66">
        <v>6.6600000000000001E-3</v>
      </c>
      <c r="AF66">
        <v>1.9980000000000001E-2</v>
      </c>
      <c r="AG66">
        <v>1.38513</v>
      </c>
      <c r="AH66">
        <v>0.19312000000000001</v>
      </c>
      <c r="AI66">
        <v>0</v>
      </c>
      <c r="AJ66">
        <v>6.6600000000000001E-3</v>
      </c>
      <c r="AK66">
        <v>0</v>
      </c>
      <c r="AL66">
        <v>0.27302999999999999</v>
      </c>
      <c r="AM66">
        <v>0.17313999999999999</v>
      </c>
      <c r="AN66">
        <v>0.58601999999999999</v>
      </c>
      <c r="AO66">
        <v>7.3249999999999996E-2</v>
      </c>
      <c r="AP66">
        <v>0.26637</v>
      </c>
      <c r="AQ66">
        <v>9.3229999999999993E-2</v>
      </c>
      <c r="AR66">
        <v>21.137393599999999</v>
      </c>
      <c r="AS66">
        <v>79.145468899999997</v>
      </c>
      <c r="AT66" s="29" t="s">
        <v>218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</row>
    <row r="67" spans="1:55" x14ac:dyDescent="0.25">
      <c r="A67" s="29" t="s">
        <v>9</v>
      </c>
      <c r="B67" s="29" t="s">
        <v>19</v>
      </c>
      <c r="C67" s="29" t="s">
        <v>21</v>
      </c>
      <c r="D67" s="29" t="s">
        <v>133</v>
      </c>
      <c r="E67">
        <v>1</v>
      </c>
      <c r="F67" s="29" t="s">
        <v>31</v>
      </c>
      <c r="G67">
        <v>5000</v>
      </c>
      <c r="H67">
        <v>20000000</v>
      </c>
      <c r="I67">
        <v>5333.333333333333</v>
      </c>
      <c r="J67">
        <v>5253.333333333333</v>
      </c>
      <c r="K67">
        <v>205000</v>
      </c>
      <c r="L67">
        <v>1.0146003464488988E-2</v>
      </c>
      <c r="M67">
        <v>164</v>
      </c>
      <c r="N67">
        <v>24</v>
      </c>
      <c r="O67">
        <v>30000</v>
      </c>
      <c r="P67">
        <v>0.85365853658536583</v>
      </c>
      <c r="Q67">
        <v>277976</v>
      </c>
      <c r="R67">
        <v>129970</v>
      </c>
      <c r="S67">
        <v>125181</v>
      </c>
      <c r="T67">
        <v>210441</v>
      </c>
      <c r="U67">
        <v>0.46755835036118226</v>
      </c>
      <c r="V67">
        <v>0.45033024433764068</v>
      </c>
      <c r="W67">
        <v>0.75704737099605723</v>
      </c>
      <c r="X67">
        <v>2.4570400000000001</v>
      </c>
      <c r="Y67">
        <v>1.1619699999999999</v>
      </c>
      <c r="Z67">
        <v>0.62234999999999996</v>
      </c>
      <c r="AA67">
        <v>0.10073</v>
      </c>
      <c r="AB67">
        <v>0.30937999999999999</v>
      </c>
      <c r="AC67">
        <v>0</v>
      </c>
      <c r="AD67">
        <v>0</v>
      </c>
      <c r="AE67">
        <v>4.317E-2</v>
      </c>
      <c r="AF67">
        <v>4.317E-2</v>
      </c>
      <c r="AG67">
        <v>1.79871</v>
      </c>
      <c r="AH67">
        <v>0.21944</v>
      </c>
      <c r="AI67">
        <v>0</v>
      </c>
      <c r="AJ67">
        <v>5.756E-2</v>
      </c>
      <c r="AK67">
        <v>1.0789999999999999E-2</v>
      </c>
      <c r="AL67">
        <v>0.46766999999999997</v>
      </c>
      <c r="AM67">
        <v>0.29138999999999998</v>
      </c>
      <c r="AN67">
        <v>0.87777000000000005</v>
      </c>
      <c r="AO67">
        <v>0.24102999999999999</v>
      </c>
      <c r="AP67">
        <v>0.40650999999999998</v>
      </c>
      <c r="AQ67">
        <v>0.15109</v>
      </c>
      <c r="AR67">
        <v>21.148361099999999</v>
      </c>
      <c r="AS67">
        <v>79.123120400000005</v>
      </c>
      <c r="AT67" s="29" t="s">
        <v>216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</row>
    <row r="68" spans="1:55" x14ac:dyDescent="0.25">
      <c r="A68" s="29" t="s">
        <v>9</v>
      </c>
      <c r="B68" s="29" t="s">
        <v>19</v>
      </c>
      <c r="C68" s="29" t="s">
        <v>21</v>
      </c>
      <c r="D68" s="29" t="s">
        <v>136</v>
      </c>
      <c r="E68">
        <v>1</v>
      </c>
      <c r="F68" s="29" t="s">
        <v>31</v>
      </c>
      <c r="G68">
        <v>7500</v>
      </c>
      <c r="H68">
        <v>30000000</v>
      </c>
      <c r="I68">
        <v>5333.333333333333</v>
      </c>
      <c r="J68">
        <v>5288.8888888888887</v>
      </c>
      <c r="K68">
        <v>165000</v>
      </c>
      <c r="L68">
        <v>5.4699154649428148E-3</v>
      </c>
      <c r="M68">
        <v>88</v>
      </c>
      <c r="N68">
        <v>8</v>
      </c>
      <c r="O68">
        <v>15000</v>
      </c>
      <c r="P68">
        <v>0.90909090909090906</v>
      </c>
      <c r="Q68">
        <v>99309</v>
      </c>
      <c r="R68">
        <v>46433</v>
      </c>
      <c r="S68">
        <v>44722</v>
      </c>
      <c r="T68">
        <v>75182</v>
      </c>
      <c r="U68">
        <v>0.46756084544200427</v>
      </c>
      <c r="V68">
        <v>0.45033179268747042</v>
      </c>
      <c r="W68">
        <v>0.75705122395754665</v>
      </c>
      <c r="X68">
        <v>1.6614800000000001</v>
      </c>
      <c r="Y68">
        <v>0.84584000000000004</v>
      </c>
      <c r="Z68">
        <v>0.33229999999999998</v>
      </c>
      <c r="AA68">
        <v>4.0280000000000003E-2</v>
      </c>
      <c r="AB68">
        <v>0.12083000000000001</v>
      </c>
      <c r="AC68">
        <v>0</v>
      </c>
      <c r="AD68">
        <v>0</v>
      </c>
      <c r="AE68">
        <v>1.0070000000000001E-2</v>
      </c>
      <c r="AF68">
        <v>0</v>
      </c>
      <c r="AG68">
        <v>1.7017500000000001</v>
      </c>
      <c r="AH68">
        <v>0.11076999999999999</v>
      </c>
      <c r="AI68">
        <v>0</v>
      </c>
      <c r="AJ68">
        <v>2.0140000000000002E-2</v>
      </c>
      <c r="AK68">
        <v>0</v>
      </c>
      <c r="AL68">
        <v>0.12083000000000001</v>
      </c>
      <c r="AM68">
        <v>5.0349999999999999E-2</v>
      </c>
      <c r="AN68">
        <v>0.54376000000000002</v>
      </c>
      <c r="AO68">
        <v>0.15104000000000001</v>
      </c>
      <c r="AP68">
        <v>0.16111</v>
      </c>
      <c r="AQ68">
        <v>0.13089999999999999</v>
      </c>
      <c r="AR68">
        <v>21.152975999999999</v>
      </c>
      <c r="AS68">
        <v>79.004588799999993</v>
      </c>
      <c r="AT68" s="29" t="s">
        <v>219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</row>
    <row r="69" spans="1:55" x14ac:dyDescent="0.25">
      <c r="A69" s="29" t="s">
        <v>9</v>
      </c>
      <c r="B69" s="29" t="s">
        <v>19</v>
      </c>
      <c r="C69" s="29" t="s">
        <v>24</v>
      </c>
      <c r="D69" s="29" t="s">
        <v>131</v>
      </c>
      <c r="E69">
        <v>1</v>
      </c>
      <c r="F69" s="29" t="s">
        <v>30</v>
      </c>
      <c r="G69">
        <v>15000</v>
      </c>
      <c r="H69">
        <v>25000000</v>
      </c>
      <c r="I69">
        <v>2222.2222222222222</v>
      </c>
      <c r="J69">
        <v>2200</v>
      </c>
      <c r="K69">
        <v>285000</v>
      </c>
      <c r="L69">
        <v>1.1271504844769626E-2</v>
      </c>
      <c r="M69">
        <v>76</v>
      </c>
      <c r="N69">
        <v>36</v>
      </c>
      <c r="O69">
        <v>135000</v>
      </c>
      <c r="P69">
        <v>0.52631578947368418</v>
      </c>
      <c r="Q69">
        <v>179859</v>
      </c>
      <c r="R69">
        <v>88792</v>
      </c>
      <c r="S69">
        <v>84869</v>
      </c>
      <c r="T69">
        <v>141694</v>
      </c>
      <c r="U69">
        <v>0.49367560144335287</v>
      </c>
      <c r="V69">
        <v>0.47186407130029634</v>
      </c>
      <c r="W69">
        <v>0.78780600359170239</v>
      </c>
      <c r="X69">
        <v>2.2183999999999999</v>
      </c>
      <c r="Y69">
        <v>0.77283000000000002</v>
      </c>
      <c r="Z69">
        <v>0.53374999999999995</v>
      </c>
      <c r="AA69">
        <v>1.112E-2</v>
      </c>
      <c r="AB69">
        <v>0.30579000000000001</v>
      </c>
      <c r="AC69">
        <v>0</v>
      </c>
      <c r="AD69">
        <v>0</v>
      </c>
      <c r="AE69">
        <v>0</v>
      </c>
      <c r="AF69">
        <v>0</v>
      </c>
      <c r="AG69">
        <v>1.3733</v>
      </c>
      <c r="AH69">
        <v>0.1946</v>
      </c>
      <c r="AI69">
        <v>0</v>
      </c>
      <c r="AJ69">
        <v>3.3360000000000001E-2</v>
      </c>
      <c r="AK69">
        <v>0</v>
      </c>
      <c r="AL69">
        <v>0.31135000000000002</v>
      </c>
      <c r="AM69">
        <v>0.20571999999999999</v>
      </c>
      <c r="AN69">
        <v>0.71167000000000002</v>
      </c>
      <c r="AO69">
        <v>7.7840000000000006E-2</v>
      </c>
      <c r="AP69">
        <v>0.17791999999999999</v>
      </c>
      <c r="AQ69">
        <v>8.8959999999999997E-2</v>
      </c>
      <c r="AR69">
        <v>21.117649799999999</v>
      </c>
      <c r="AS69">
        <v>79.135469799999996</v>
      </c>
      <c r="AT69" s="29" t="s">
        <v>214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</row>
    <row r="70" spans="1:55" x14ac:dyDescent="0.25">
      <c r="A70" s="29" t="s">
        <v>11</v>
      </c>
      <c r="B70" s="29" t="s">
        <v>73</v>
      </c>
      <c r="C70" s="29" t="s">
        <v>20</v>
      </c>
      <c r="D70" s="29" t="s">
        <v>153</v>
      </c>
      <c r="E70">
        <v>1</v>
      </c>
      <c r="F70" s="29" t="s">
        <v>31</v>
      </c>
      <c r="G70">
        <v>9800</v>
      </c>
      <c r="H70">
        <v>7000000</v>
      </c>
      <c r="I70">
        <v>952.38095238095241</v>
      </c>
      <c r="J70">
        <v>908.84353741496602</v>
      </c>
      <c r="K70">
        <v>110000</v>
      </c>
      <c r="L70">
        <v>1.5471167369901548E-2</v>
      </c>
      <c r="M70">
        <v>44.897959183673471</v>
      </c>
      <c r="N70">
        <v>14.285714285714286</v>
      </c>
      <c r="O70">
        <v>35000</v>
      </c>
      <c r="P70">
        <v>0.68181818181818177</v>
      </c>
      <c r="Q70">
        <v>155787</v>
      </c>
      <c r="R70">
        <v>67069</v>
      </c>
      <c r="S70">
        <v>59732</v>
      </c>
      <c r="T70">
        <v>85219</v>
      </c>
      <c r="U70">
        <v>0.43051730888970197</v>
      </c>
      <c r="V70">
        <v>0.38342095296783429</v>
      </c>
      <c r="W70">
        <v>0.54702253718217819</v>
      </c>
      <c r="X70">
        <v>1.7459800000000001</v>
      </c>
      <c r="Y70">
        <v>0.70609</v>
      </c>
      <c r="Z70">
        <v>1.27739</v>
      </c>
      <c r="AA70">
        <v>2.5680000000000001E-2</v>
      </c>
      <c r="AB70">
        <v>0.26318000000000003</v>
      </c>
      <c r="AC70">
        <v>0</v>
      </c>
      <c r="AD70">
        <v>1.2840000000000001E-2</v>
      </c>
      <c r="AE70">
        <v>3.8510000000000003E-2</v>
      </c>
      <c r="AF70">
        <v>1.2840000000000001E-2</v>
      </c>
      <c r="AG70">
        <v>1.90645</v>
      </c>
      <c r="AH70">
        <v>0.1348</v>
      </c>
      <c r="AI70">
        <v>0</v>
      </c>
      <c r="AJ70">
        <v>5.7770000000000002E-2</v>
      </c>
      <c r="AK70">
        <v>1.2840000000000001E-2</v>
      </c>
      <c r="AL70">
        <v>0.40439999999999998</v>
      </c>
      <c r="AM70">
        <v>0.30810999999999999</v>
      </c>
      <c r="AN70">
        <v>0.65473999999999999</v>
      </c>
      <c r="AO70">
        <v>0.19899</v>
      </c>
      <c r="AP70">
        <v>0.5071</v>
      </c>
      <c r="AQ70">
        <v>0.18615000000000001</v>
      </c>
      <c r="AR70">
        <v>25.577408399999999</v>
      </c>
      <c r="AS70">
        <v>85.152355099999994</v>
      </c>
      <c r="AT70" s="29" t="s">
        <v>236</v>
      </c>
      <c r="AU70">
        <v>1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</row>
    <row r="71" spans="1:55" x14ac:dyDescent="0.25">
      <c r="A71" s="29" t="s">
        <v>11</v>
      </c>
      <c r="B71" s="29" t="s">
        <v>73</v>
      </c>
      <c r="C71" s="29" t="s">
        <v>20</v>
      </c>
      <c r="D71" s="29" t="s">
        <v>158</v>
      </c>
      <c r="E71">
        <v>1</v>
      </c>
      <c r="F71" s="29" t="s">
        <v>31</v>
      </c>
      <c r="G71">
        <v>6500</v>
      </c>
      <c r="H71">
        <v>5000000</v>
      </c>
      <c r="I71">
        <v>1025.6410256410256</v>
      </c>
      <c r="J71">
        <v>953.84615384615381</v>
      </c>
      <c r="K71">
        <v>120000</v>
      </c>
      <c r="L71">
        <v>2.34375E-2</v>
      </c>
      <c r="M71">
        <v>73.84615384615384</v>
      </c>
      <c r="N71">
        <v>18.46153846153846</v>
      </c>
      <c r="O71">
        <v>30000</v>
      </c>
      <c r="P71">
        <v>0.75</v>
      </c>
      <c r="Q71">
        <v>277507</v>
      </c>
      <c r="R71">
        <v>125968</v>
      </c>
      <c r="S71">
        <v>111444</v>
      </c>
      <c r="T71">
        <v>171170</v>
      </c>
      <c r="U71">
        <v>0.45392728832065499</v>
      </c>
      <c r="V71">
        <v>0.40158986980508599</v>
      </c>
      <c r="W71">
        <v>0.6168132695751819</v>
      </c>
      <c r="X71">
        <v>1.4666300000000001</v>
      </c>
      <c r="Y71">
        <v>1.1711400000000001</v>
      </c>
      <c r="Z71">
        <v>0.47926999999999997</v>
      </c>
      <c r="AA71">
        <v>5.7660000000000003E-2</v>
      </c>
      <c r="AB71">
        <v>0.47566000000000003</v>
      </c>
      <c r="AC71">
        <v>0</v>
      </c>
      <c r="AD71">
        <v>6.1260000000000002E-2</v>
      </c>
      <c r="AE71">
        <v>0.24864</v>
      </c>
      <c r="AF71">
        <v>5.4050000000000001E-2</v>
      </c>
      <c r="AG71">
        <v>1.6035600000000001</v>
      </c>
      <c r="AH71">
        <v>0.17297000000000001</v>
      </c>
      <c r="AI71">
        <v>0</v>
      </c>
      <c r="AJ71">
        <v>6.8470000000000003E-2</v>
      </c>
      <c r="AK71">
        <v>1.8020000000000001E-2</v>
      </c>
      <c r="AL71">
        <v>0.49729000000000001</v>
      </c>
      <c r="AM71">
        <v>0.32432</v>
      </c>
      <c r="AN71">
        <v>0.47926999999999997</v>
      </c>
      <c r="AO71">
        <v>0.26306000000000002</v>
      </c>
      <c r="AP71">
        <v>0.69547999999999999</v>
      </c>
      <c r="AQ71">
        <v>0.23783000000000001</v>
      </c>
      <c r="AR71">
        <v>25.618086399999999</v>
      </c>
      <c r="AS71">
        <v>85.121819500000001</v>
      </c>
      <c r="AT71" s="29" t="s">
        <v>241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 x14ac:dyDescent="0.25">
      <c r="A72" s="29" t="s">
        <v>11</v>
      </c>
      <c r="B72" s="29" t="s">
        <v>73</v>
      </c>
      <c r="C72" s="29" t="s">
        <v>23</v>
      </c>
      <c r="D72" s="29" t="s">
        <v>168</v>
      </c>
      <c r="E72">
        <v>1</v>
      </c>
      <c r="F72" s="29" t="s">
        <v>31</v>
      </c>
      <c r="G72">
        <v>6820</v>
      </c>
      <c r="H72">
        <v>5000000</v>
      </c>
      <c r="I72">
        <v>977.5171065493646</v>
      </c>
      <c r="J72">
        <v>907.13587487781035</v>
      </c>
      <c r="K72">
        <v>65000</v>
      </c>
      <c r="L72">
        <v>1.2833168805528134E-2</v>
      </c>
      <c r="M72">
        <v>38.123167155425222</v>
      </c>
      <c r="N72">
        <v>2.9325513196480939</v>
      </c>
      <c r="O72">
        <v>5000</v>
      </c>
      <c r="P72">
        <v>0.92307692307692313</v>
      </c>
      <c r="Q72">
        <v>314512</v>
      </c>
      <c r="R72">
        <v>142765</v>
      </c>
      <c r="S72">
        <v>126305</v>
      </c>
      <c r="T72">
        <v>193995</v>
      </c>
      <c r="U72">
        <v>0.45392544640586052</v>
      </c>
      <c r="V72">
        <v>0.40159040036628174</v>
      </c>
      <c r="W72">
        <v>0.61681271302843765</v>
      </c>
      <c r="X72">
        <v>1.43079</v>
      </c>
      <c r="Y72">
        <v>1.19868</v>
      </c>
      <c r="Z72">
        <v>0.43878</v>
      </c>
      <c r="AA72">
        <v>6.9949999999999998E-2</v>
      </c>
      <c r="AB72">
        <v>0.42605999999999999</v>
      </c>
      <c r="AC72">
        <v>0</v>
      </c>
      <c r="AD72">
        <v>5.7230000000000003E-2</v>
      </c>
      <c r="AE72">
        <v>0.24482000000000001</v>
      </c>
      <c r="AF72">
        <v>5.4050000000000001E-2</v>
      </c>
      <c r="AG72">
        <v>1.9109</v>
      </c>
      <c r="AH72">
        <v>0.17487</v>
      </c>
      <c r="AI72">
        <v>0</v>
      </c>
      <c r="AJ72">
        <v>6.9949999999999998E-2</v>
      </c>
      <c r="AK72">
        <v>1.908E-2</v>
      </c>
      <c r="AL72">
        <v>0.47693000000000002</v>
      </c>
      <c r="AM72">
        <v>0.30523</v>
      </c>
      <c r="AN72">
        <v>0.53098000000000001</v>
      </c>
      <c r="AO72">
        <v>0.27026</v>
      </c>
      <c r="AP72">
        <v>0.64226000000000005</v>
      </c>
      <c r="AQ72">
        <v>0.24163999999999999</v>
      </c>
      <c r="AR72">
        <v>25.609499</v>
      </c>
      <c r="AS72">
        <v>85.122203999999996</v>
      </c>
      <c r="AT72" s="29" t="s">
        <v>251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x14ac:dyDescent="0.25">
      <c r="A73" s="29" t="s">
        <v>11</v>
      </c>
      <c r="B73" s="29" t="s">
        <v>73</v>
      </c>
      <c r="C73" s="29" t="s">
        <v>21</v>
      </c>
      <c r="D73" s="29" t="s">
        <v>175</v>
      </c>
      <c r="E73">
        <v>1</v>
      </c>
      <c r="F73" s="29" t="s">
        <v>31</v>
      </c>
      <c r="G73">
        <v>9540</v>
      </c>
      <c r="H73">
        <v>7000000</v>
      </c>
      <c r="I73">
        <v>978.33682739343112</v>
      </c>
      <c r="J73">
        <v>926.62473794549271</v>
      </c>
      <c r="K73">
        <v>50000</v>
      </c>
      <c r="L73">
        <v>7.0921985815602835E-3</v>
      </c>
      <c r="M73">
        <v>20.964360587002098</v>
      </c>
      <c r="N73">
        <v>-2.0964360587002098</v>
      </c>
      <c r="O73">
        <v>-5000</v>
      </c>
      <c r="P73">
        <v>1.1000000000000001</v>
      </c>
      <c r="Q73">
        <v>156764</v>
      </c>
      <c r="R73">
        <v>71841</v>
      </c>
      <c r="S73">
        <v>63685</v>
      </c>
      <c r="T73">
        <v>96239</v>
      </c>
      <c r="U73">
        <v>0.45827485902375548</v>
      </c>
      <c r="V73">
        <v>0.40624760786915365</v>
      </c>
      <c r="W73">
        <v>0.61391008139623893</v>
      </c>
      <c r="X73">
        <v>1.9775</v>
      </c>
      <c r="Y73">
        <v>0.72082999999999997</v>
      </c>
      <c r="Z73">
        <v>0.63790000000000002</v>
      </c>
      <c r="AA73">
        <v>3.8269999999999998E-2</v>
      </c>
      <c r="AB73">
        <v>0.28067999999999999</v>
      </c>
      <c r="AC73">
        <v>0</v>
      </c>
      <c r="AD73">
        <v>0</v>
      </c>
      <c r="AE73">
        <v>3.8269999999999998E-2</v>
      </c>
      <c r="AF73">
        <v>6.3800000000000003E-3</v>
      </c>
      <c r="AG73">
        <v>1.88819</v>
      </c>
      <c r="AH73">
        <v>0.14033999999999999</v>
      </c>
      <c r="AI73">
        <v>0</v>
      </c>
      <c r="AJ73">
        <v>7.0169999999999996E-2</v>
      </c>
      <c r="AK73">
        <v>6.3800000000000003E-3</v>
      </c>
      <c r="AL73">
        <v>0.15310000000000001</v>
      </c>
      <c r="AM73">
        <v>0.16585</v>
      </c>
      <c r="AN73">
        <v>0.59963</v>
      </c>
      <c r="AO73">
        <v>0.14671999999999999</v>
      </c>
      <c r="AP73">
        <v>0.31257000000000001</v>
      </c>
      <c r="AQ73">
        <v>0.14671999999999999</v>
      </c>
      <c r="AR73">
        <v>25.580048999999999</v>
      </c>
      <c r="AS73">
        <v>85.126761999999999</v>
      </c>
      <c r="AT73" s="29" t="s">
        <v>258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 x14ac:dyDescent="0.25">
      <c r="A74" s="29" t="s">
        <v>11</v>
      </c>
      <c r="B74" s="29" t="s">
        <v>73</v>
      </c>
      <c r="C74" s="29" t="s">
        <v>21</v>
      </c>
      <c r="D74" s="29" t="s">
        <v>155</v>
      </c>
      <c r="E74">
        <v>1</v>
      </c>
      <c r="F74" s="29" t="s">
        <v>31</v>
      </c>
      <c r="G74">
        <v>8100</v>
      </c>
      <c r="H74">
        <v>8000000</v>
      </c>
      <c r="I74">
        <v>1316.8724279835392</v>
      </c>
      <c r="J74">
        <v>1259.2592592592594</v>
      </c>
      <c r="K74">
        <v>50000</v>
      </c>
      <c r="L74">
        <v>6.2111801242236021E-3</v>
      </c>
      <c r="M74">
        <v>24.691358024691358</v>
      </c>
      <c r="N74">
        <v>-12.345679012345679</v>
      </c>
      <c r="O74">
        <v>-25000</v>
      </c>
      <c r="P74">
        <v>1.5</v>
      </c>
      <c r="Q74">
        <v>153980</v>
      </c>
      <c r="R74">
        <v>69845</v>
      </c>
      <c r="S74">
        <v>61466</v>
      </c>
      <c r="T74">
        <v>80959</v>
      </c>
      <c r="U74">
        <v>0.4535978698532277</v>
      </c>
      <c r="V74">
        <v>0.39918171191063773</v>
      </c>
      <c r="W74">
        <v>0.52577607481491107</v>
      </c>
      <c r="X74">
        <v>1.3053600000000001</v>
      </c>
      <c r="Y74">
        <v>0.60397000000000001</v>
      </c>
      <c r="Z74">
        <v>0.47409000000000001</v>
      </c>
      <c r="AA74">
        <v>5.8450000000000002E-2</v>
      </c>
      <c r="AB74">
        <v>0.20132</v>
      </c>
      <c r="AC74">
        <v>0</v>
      </c>
      <c r="AD74">
        <v>1.9480000000000001E-2</v>
      </c>
      <c r="AE74">
        <v>3.8969999999999998E-2</v>
      </c>
      <c r="AF74">
        <v>1.299E-2</v>
      </c>
      <c r="AG74">
        <v>1.2858799999999999</v>
      </c>
      <c r="AH74">
        <v>7.7929999999999999E-2</v>
      </c>
      <c r="AI74">
        <v>0</v>
      </c>
      <c r="AJ74">
        <v>3.2469999999999999E-2</v>
      </c>
      <c r="AK74">
        <v>6.4900000000000001E-3</v>
      </c>
      <c r="AL74">
        <v>0.18834000000000001</v>
      </c>
      <c r="AM74">
        <v>0.20782</v>
      </c>
      <c r="AN74">
        <v>0.57799999999999996</v>
      </c>
      <c r="AO74">
        <v>0.16885</v>
      </c>
      <c r="AP74">
        <v>0.40265000000000001</v>
      </c>
      <c r="AQ74">
        <v>5.8450000000000002E-2</v>
      </c>
      <c r="AR74">
        <v>25.622533900000001</v>
      </c>
      <c r="AS74">
        <v>85.043285600000004</v>
      </c>
      <c r="AT74" s="29" t="s">
        <v>238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25">
      <c r="A75" s="29" t="s">
        <v>11</v>
      </c>
      <c r="B75" s="29" t="s">
        <v>73</v>
      </c>
      <c r="C75" s="29" t="s">
        <v>24</v>
      </c>
      <c r="D75" s="29" t="s">
        <v>150</v>
      </c>
      <c r="E75">
        <v>1</v>
      </c>
      <c r="F75" s="29" t="s">
        <v>30</v>
      </c>
      <c r="G75">
        <v>10000</v>
      </c>
      <c r="H75">
        <v>7000000</v>
      </c>
      <c r="I75">
        <v>933.33333333333337</v>
      </c>
      <c r="J75">
        <v>886.66666666666663</v>
      </c>
      <c r="K75">
        <v>60000</v>
      </c>
      <c r="L75">
        <v>8.4985835694051E-3</v>
      </c>
      <c r="M75">
        <v>24</v>
      </c>
      <c r="N75">
        <v>8</v>
      </c>
      <c r="O75">
        <v>20000</v>
      </c>
      <c r="P75">
        <v>0.66666666666666663</v>
      </c>
      <c r="Q75">
        <v>22108</v>
      </c>
      <c r="R75">
        <v>9025</v>
      </c>
      <c r="S75">
        <v>7912</v>
      </c>
      <c r="T75">
        <v>9231</v>
      </c>
      <c r="U75">
        <v>0.40822326759544059</v>
      </c>
      <c r="V75">
        <v>0.35787950063325491</v>
      </c>
      <c r="W75">
        <v>0.41754116157047222</v>
      </c>
      <c r="X75">
        <v>4.5229999999999999E-2</v>
      </c>
      <c r="Y75">
        <v>4.5229999999999999E-2</v>
      </c>
      <c r="Z75">
        <v>4.5229999999999999E-2</v>
      </c>
      <c r="AA75">
        <v>0</v>
      </c>
      <c r="AB75">
        <v>4.5229999999999999E-2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4.5229999999999999E-2</v>
      </c>
      <c r="AQ75">
        <v>0</v>
      </c>
      <c r="AR75">
        <v>25.323659500000002</v>
      </c>
      <c r="AS75">
        <v>86.023636400000001</v>
      </c>
      <c r="AT75" s="29" t="s">
        <v>233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x14ac:dyDescent="0.25">
      <c r="A76" s="29" t="s">
        <v>5</v>
      </c>
      <c r="B76" s="29" t="s">
        <v>19</v>
      </c>
      <c r="C76" s="29" t="s">
        <v>20</v>
      </c>
      <c r="D76" s="29" t="s">
        <v>118</v>
      </c>
      <c r="E76">
        <v>1</v>
      </c>
      <c r="F76" s="29" t="s">
        <v>30</v>
      </c>
      <c r="G76">
        <v>14000</v>
      </c>
      <c r="H76">
        <v>20000000</v>
      </c>
      <c r="I76">
        <v>1904.7619047619048</v>
      </c>
      <c r="J76">
        <v>1876.1904761904761</v>
      </c>
      <c r="K76">
        <v>15000</v>
      </c>
      <c r="L76">
        <v>7.4943792155883092E-4</v>
      </c>
      <c r="M76">
        <v>4.2857142857142856</v>
      </c>
      <c r="N76">
        <v>-10</v>
      </c>
      <c r="O76">
        <v>-35000</v>
      </c>
      <c r="P76">
        <v>3.3333333333333335</v>
      </c>
      <c r="Q76">
        <v>17668</v>
      </c>
      <c r="R76">
        <v>9296</v>
      </c>
      <c r="S76">
        <v>9619</v>
      </c>
      <c r="T76">
        <v>13137</v>
      </c>
      <c r="U76">
        <v>0.52614896988906501</v>
      </c>
      <c r="V76">
        <v>0.54443060901064066</v>
      </c>
      <c r="W76">
        <v>0.74354765678062029</v>
      </c>
      <c r="X76">
        <v>1.69798</v>
      </c>
      <c r="Y76">
        <v>1.13198</v>
      </c>
      <c r="Z76">
        <v>0.50939000000000001</v>
      </c>
      <c r="AA76">
        <v>5.6599999999999998E-2</v>
      </c>
      <c r="AB76">
        <v>1.18858</v>
      </c>
      <c r="AC76">
        <v>0</v>
      </c>
      <c r="AD76">
        <v>0</v>
      </c>
      <c r="AE76">
        <v>0</v>
      </c>
      <c r="AF76">
        <v>0</v>
      </c>
      <c r="AG76">
        <v>1.07538</v>
      </c>
      <c r="AH76">
        <v>0.16980000000000001</v>
      </c>
      <c r="AI76">
        <v>0</v>
      </c>
      <c r="AJ76">
        <v>0</v>
      </c>
      <c r="AK76">
        <v>0.16980000000000001</v>
      </c>
      <c r="AL76">
        <v>0.1132</v>
      </c>
      <c r="AM76">
        <v>0.16980000000000001</v>
      </c>
      <c r="AN76">
        <v>0.39618999999999999</v>
      </c>
      <c r="AO76">
        <v>0.33960000000000001</v>
      </c>
      <c r="AP76">
        <v>0.73579000000000006</v>
      </c>
      <c r="AQ76">
        <v>0.28299999999999997</v>
      </c>
      <c r="AR76">
        <v>16.598885599999999</v>
      </c>
      <c r="AS76">
        <v>80.510785100000007</v>
      </c>
      <c r="AT76" s="29" t="s">
        <v>200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</row>
    <row r="77" spans="1:55" x14ac:dyDescent="0.25">
      <c r="A77" s="29" t="s">
        <v>5</v>
      </c>
      <c r="B77" s="29" t="s">
        <v>19</v>
      </c>
      <c r="C77" s="29" t="s">
        <v>23</v>
      </c>
      <c r="D77" s="29" t="s">
        <v>116</v>
      </c>
      <c r="E77">
        <v>1</v>
      </c>
      <c r="F77" s="29" t="s">
        <v>30</v>
      </c>
      <c r="G77">
        <v>13000</v>
      </c>
      <c r="H77">
        <v>20000000</v>
      </c>
      <c r="I77">
        <v>2051.2820512820513</v>
      </c>
      <c r="J77">
        <v>2020.5128205128206</v>
      </c>
      <c r="K77">
        <v>20000</v>
      </c>
      <c r="L77">
        <v>9.99000999000999E-4</v>
      </c>
      <c r="M77">
        <v>6.1538461538461542</v>
      </c>
      <c r="N77">
        <v>-15.384615384615385</v>
      </c>
      <c r="O77">
        <v>-50000</v>
      </c>
      <c r="P77">
        <v>3.5</v>
      </c>
      <c r="Q77">
        <v>3935</v>
      </c>
      <c r="R77">
        <v>1734</v>
      </c>
      <c r="S77">
        <v>1729</v>
      </c>
      <c r="T77">
        <v>2314</v>
      </c>
      <c r="U77">
        <v>0.44066073697585767</v>
      </c>
      <c r="V77">
        <v>0.43939008894536213</v>
      </c>
      <c r="W77">
        <v>0.58805590851334177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16.518234</v>
      </c>
      <c r="AS77">
        <v>81.007134699999995</v>
      </c>
      <c r="AT77" s="29" t="s">
        <v>198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</row>
    <row r="78" spans="1:55" x14ac:dyDescent="0.25">
      <c r="A78" s="29" t="s">
        <v>5</v>
      </c>
      <c r="B78" s="29" t="s">
        <v>19</v>
      </c>
      <c r="C78" s="29" t="s">
        <v>21</v>
      </c>
      <c r="D78" s="29" t="s">
        <v>117</v>
      </c>
      <c r="E78">
        <v>1</v>
      </c>
      <c r="F78" s="29" t="s">
        <v>30</v>
      </c>
      <c r="G78">
        <v>10000</v>
      </c>
      <c r="H78">
        <v>8000000</v>
      </c>
      <c r="I78">
        <v>1066.6666666666667</v>
      </c>
      <c r="J78">
        <v>1010.6666666666666</v>
      </c>
      <c r="K78">
        <v>50000</v>
      </c>
      <c r="L78">
        <v>6.2111801242236021E-3</v>
      </c>
      <c r="M78">
        <v>20</v>
      </c>
      <c r="N78">
        <v>-2</v>
      </c>
      <c r="O78">
        <v>-5000</v>
      </c>
      <c r="P78">
        <v>1.1000000000000001</v>
      </c>
      <c r="Q78">
        <v>59189</v>
      </c>
      <c r="R78">
        <v>20795</v>
      </c>
      <c r="S78">
        <v>19794</v>
      </c>
      <c r="T78">
        <v>29373</v>
      </c>
      <c r="U78">
        <v>0.35133217320785959</v>
      </c>
      <c r="V78">
        <v>0.33442024700535572</v>
      </c>
      <c r="W78">
        <v>0.49625775059554983</v>
      </c>
      <c r="X78">
        <v>1.53745</v>
      </c>
      <c r="Y78">
        <v>0.54064000000000001</v>
      </c>
      <c r="Z78">
        <v>0.40548000000000001</v>
      </c>
      <c r="AA78">
        <v>3.3790000000000001E-2</v>
      </c>
      <c r="AB78">
        <v>0.28721999999999998</v>
      </c>
      <c r="AC78">
        <v>0</v>
      </c>
      <c r="AD78">
        <v>0</v>
      </c>
      <c r="AE78">
        <v>0</v>
      </c>
      <c r="AF78">
        <v>0</v>
      </c>
      <c r="AG78">
        <v>0.86165000000000003</v>
      </c>
      <c r="AH78">
        <v>0.10137</v>
      </c>
      <c r="AI78">
        <v>0</v>
      </c>
      <c r="AJ78">
        <v>5.0689999999999999E-2</v>
      </c>
      <c r="AK78">
        <v>0</v>
      </c>
      <c r="AL78">
        <v>8.448E-2</v>
      </c>
      <c r="AM78">
        <v>0.10137</v>
      </c>
      <c r="AN78">
        <v>0.45617000000000002</v>
      </c>
      <c r="AO78">
        <v>0.20274</v>
      </c>
      <c r="AP78">
        <v>6.7580000000000001E-2</v>
      </c>
      <c r="AQ78">
        <v>3.3790000000000001E-2</v>
      </c>
      <c r="AR78">
        <v>40.267194099999998</v>
      </c>
      <c r="AS78">
        <v>86.134901900000003</v>
      </c>
      <c r="AT78" s="29" t="s">
        <v>199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</row>
    <row r="79" spans="1:55" x14ac:dyDescent="0.25">
      <c r="A79" s="29" t="s">
        <v>5</v>
      </c>
      <c r="B79" s="29" t="s">
        <v>19</v>
      </c>
      <c r="C79" s="29" t="s">
        <v>21</v>
      </c>
      <c r="D79" s="29" t="s">
        <v>176</v>
      </c>
      <c r="E79">
        <v>1</v>
      </c>
      <c r="F79" s="29" t="s">
        <v>30</v>
      </c>
      <c r="G79">
        <v>12000</v>
      </c>
      <c r="H79">
        <v>5000000</v>
      </c>
      <c r="I79">
        <v>555.55555555555554</v>
      </c>
      <c r="J79">
        <v>522.22222222222217</v>
      </c>
      <c r="K79">
        <v>95000</v>
      </c>
      <c r="L79">
        <v>1.8645731108930325E-2</v>
      </c>
      <c r="M79">
        <v>31.666666666666668</v>
      </c>
      <c r="N79">
        <v>13.333333333333334</v>
      </c>
      <c r="O79">
        <v>40000</v>
      </c>
      <c r="P79">
        <v>0.57894736842105265</v>
      </c>
      <c r="Q79">
        <v>400037</v>
      </c>
      <c r="R79">
        <v>247132</v>
      </c>
      <c r="S79">
        <v>245672</v>
      </c>
      <c r="T79">
        <v>361539</v>
      </c>
      <c r="U79">
        <v>0.61777285601081899</v>
      </c>
      <c r="V79">
        <v>0.61412319360459156</v>
      </c>
      <c r="W79">
        <v>0.90376390183907984</v>
      </c>
      <c r="X79">
        <v>1.2898799999999999</v>
      </c>
      <c r="Y79">
        <v>1.2398899999999999</v>
      </c>
      <c r="Z79">
        <v>1.20489</v>
      </c>
      <c r="AA79">
        <v>6.9989999999999997E-2</v>
      </c>
      <c r="AB79">
        <v>0.32246999999999998</v>
      </c>
      <c r="AC79">
        <v>0</v>
      </c>
      <c r="AD79">
        <v>1.4999999999999999E-2</v>
      </c>
      <c r="AE79">
        <v>8.2489999999999994E-2</v>
      </c>
      <c r="AF79">
        <v>3.5000000000000003E-2</v>
      </c>
      <c r="AG79">
        <v>1.6648499999999999</v>
      </c>
      <c r="AH79">
        <v>0.15998999999999999</v>
      </c>
      <c r="AI79">
        <v>0</v>
      </c>
      <c r="AJ79">
        <v>0.05</v>
      </c>
      <c r="AK79">
        <v>7.7490000000000003E-2</v>
      </c>
      <c r="AL79">
        <v>0.36497000000000002</v>
      </c>
      <c r="AM79">
        <v>0.29247000000000001</v>
      </c>
      <c r="AN79">
        <v>0.77993000000000001</v>
      </c>
      <c r="AO79">
        <v>0.25497999999999998</v>
      </c>
      <c r="AP79">
        <v>0.47996</v>
      </c>
      <c r="AQ79">
        <v>0.26998</v>
      </c>
      <c r="AR79">
        <v>16.515951699999999</v>
      </c>
      <c r="AS79">
        <v>80.638556100000002</v>
      </c>
      <c r="AT79" s="29" t="s">
        <v>259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</row>
    <row r="80" spans="1:55" x14ac:dyDescent="0.25">
      <c r="A80" s="29" t="s">
        <v>5</v>
      </c>
      <c r="B80" s="29" t="s">
        <v>19</v>
      </c>
      <c r="C80" s="29" t="s">
        <v>24</v>
      </c>
      <c r="D80" s="29" t="s">
        <v>119</v>
      </c>
      <c r="E80">
        <v>1</v>
      </c>
      <c r="F80" s="29" t="s">
        <v>30</v>
      </c>
      <c r="G80">
        <v>13000</v>
      </c>
      <c r="H80">
        <v>8000000</v>
      </c>
      <c r="I80">
        <v>820.51282051282055</v>
      </c>
      <c r="J80">
        <v>800</v>
      </c>
      <c r="K80">
        <v>70000</v>
      </c>
      <c r="L80">
        <v>8.6741016109045856E-3</v>
      </c>
      <c r="M80">
        <v>21.53846153846154</v>
      </c>
      <c r="N80">
        <v>6.1538461538461542</v>
      </c>
      <c r="O80">
        <v>20000</v>
      </c>
      <c r="P80">
        <v>0.7142857142857143</v>
      </c>
      <c r="Q80">
        <v>4550</v>
      </c>
      <c r="R80">
        <v>1760</v>
      </c>
      <c r="S80">
        <v>1806</v>
      </c>
      <c r="T80">
        <v>2018</v>
      </c>
      <c r="U80">
        <v>0.38681318681318683</v>
      </c>
      <c r="V80">
        <v>0.39692307692307693</v>
      </c>
      <c r="W80">
        <v>0.44351648351648354</v>
      </c>
      <c r="X80">
        <v>0</v>
      </c>
      <c r="Y80">
        <v>0.2198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0.2198</v>
      </c>
      <c r="AI80">
        <v>0</v>
      </c>
      <c r="AJ80">
        <v>0</v>
      </c>
      <c r="AK80">
        <v>0</v>
      </c>
      <c r="AL80">
        <v>0</v>
      </c>
      <c r="AM80">
        <v>0.2198</v>
      </c>
      <c r="AN80">
        <v>0.2198</v>
      </c>
      <c r="AO80">
        <v>0</v>
      </c>
      <c r="AP80">
        <v>0</v>
      </c>
      <c r="AQ80">
        <v>0</v>
      </c>
      <c r="AR80">
        <v>16.563864299999999</v>
      </c>
      <c r="AS80">
        <v>80.255828800000003</v>
      </c>
      <c r="AT80" s="29" t="s">
        <v>201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7F72-B278-4350-8EE5-F23DB5E829A3}">
  <dimension ref="A1:AX175"/>
  <sheetViews>
    <sheetView topLeftCell="AS1" workbookViewId="0">
      <selection activeCell="AX3" sqref="AX3"/>
    </sheetView>
  </sheetViews>
  <sheetFormatPr defaultRowHeight="15" x14ac:dyDescent="0.25"/>
  <cols>
    <col min="1" max="1" width="15.85546875" bestFit="1" customWidth="1"/>
    <col min="2" max="2" width="28" bestFit="1" customWidth="1"/>
    <col min="3" max="3" width="17.7109375" bestFit="1" customWidth="1"/>
    <col min="4" max="4" width="13.140625" bestFit="1" customWidth="1"/>
    <col min="5" max="5" width="42.85546875" bestFit="1" customWidth="1"/>
    <col min="6" max="6" width="24.28515625" bestFit="1" customWidth="1"/>
    <col min="7" max="7" width="26" bestFit="1" customWidth="1"/>
    <col min="8" max="8" width="26.140625" bestFit="1" customWidth="1"/>
    <col min="9" max="9" width="23.5703125" bestFit="1" customWidth="1"/>
    <col min="10" max="10" width="19.7109375" bestFit="1" customWidth="1"/>
    <col min="11" max="11" width="22.7109375" bestFit="1" customWidth="1"/>
    <col min="12" max="12" width="25.140625" bestFit="1" customWidth="1"/>
    <col min="13" max="13" width="36.7109375" bestFit="1" customWidth="1"/>
    <col min="14" max="14" width="20.85546875" bestFit="1" customWidth="1"/>
    <col min="15" max="15" width="24.28515625" bestFit="1" customWidth="1"/>
    <col min="16" max="16" width="20.7109375" bestFit="1" customWidth="1"/>
    <col min="17" max="17" width="22.42578125" bestFit="1" customWidth="1"/>
    <col min="18" max="18" width="34" bestFit="1" customWidth="1"/>
    <col min="19" max="19" width="33" bestFit="1" customWidth="1"/>
    <col min="20" max="20" width="35" bestFit="1" customWidth="1"/>
    <col min="21" max="21" width="40.42578125" bestFit="1" customWidth="1"/>
    <col min="22" max="22" width="24.5703125" bestFit="1" customWidth="1"/>
    <col min="23" max="23" width="26.5703125" bestFit="1" customWidth="1"/>
    <col min="24" max="24" width="26.85546875" bestFit="1" customWidth="1"/>
    <col min="25" max="25" width="60.140625" bestFit="1" customWidth="1"/>
    <col min="26" max="26" width="65.5703125" bestFit="1" customWidth="1"/>
    <col min="27" max="27" width="60.7109375" bestFit="1" customWidth="1"/>
    <col min="28" max="28" width="71.28515625" bestFit="1" customWidth="1"/>
    <col min="29" max="33" width="81.140625" bestFit="1" customWidth="1"/>
    <col min="34" max="34" width="76.5703125" bestFit="1" customWidth="1"/>
    <col min="35" max="35" width="54.7109375" bestFit="1" customWidth="1"/>
    <col min="36" max="36" width="74.7109375" bestFit="1" customWidth="1"/>
    <col min="37" max="37" width="63" bestFit="1" customWidth="1"/>
    <col min="38" max="38" width="64.7109375" bestFit="1" customWidth="1"/>
    <col min="39" max="39" width="58" bestFit="1" customWidth="1"/>
    <col min="40" max="40" width="59.42578125" bestFit="1" customWidth="1"/>
    <col min="41" max="41" width="63.85546875" bestFit="1" customWidth="1"/>
    <col min="42" max="42" width="81.140625" bestFit="1" customWidth="1"/>
    <col min="43" max="43" width="79.42578125" bestFit="1" customWidth="1"/>
    <col min="44" max="44" width="54.42578125" bestFit="1" customWidth="1"/>
    <col min="45" max="45" width="11.140625" bestFit="1" customWidth="1"/>
    <col min="46" max="46" width="12.28515625" bestFit="1" customWidth="1"/>
    <col min="47" max="47" width="81.140625" bestFit="1" customWidth="1"/>
    <col min="48" max="48" width="48.85546875" bestFit="1" customWidth="1"/>
    <col min="49" max="49" width="8.5703125" bestFit="1" customWidth="1"/>
    <col min="50" max="50" width="10.85546875" bestFit="1" customWidth="1"/>
    <col min="51" max="51" width="81.140625" bestFit="1" customWidth="1"/>
    <col min="52" max="52" width="48.85546875" bestFit="1" customWidth="1"/>
    <col min="53" max="53" width="8.5703125" bestFit="1" customWidth="1"/>
    <col min="54" max="55" width="38.5703125" bestFit="1" customWidth="1"/>
    <col min="56" max="56" width="81.140625" bestFit="1" customWidth="1"/>
    <col min="57" max="57" width="48.85546875" bestFit="1" customWidth="1"/>
    <col min="58" max="58" width="8.5703125" bestFit="1" customWidth="1"/>
    <col min="59" max="59" width="38.5703125" bestFit="1" customWidth="1"/>
  </cols>
  <sheetData>
    <row r="1" spans="1:50" x14ac:dyDescent="0.25">
      <c r="A1" t="s">
        <v>40</v>
      </c>
      <c r="B1" t="s">
        <v>271</v>
      </c>
      <c r="C1" t="s">
        <v>272</v>
      </c>
      <c r="D1" t="s">
        <v>273</v>
      </c>
      <c r="E1" t="s">
        <v>274</v>
      </c>
      <c r="F1" t="s">
        <v>26</v>
      </c>
      <c r="G1" t="s">
        <v>27</v>
      </c>
      <c r="H1" t="s">
        <v>34</v>
      </c>
      <c r="I1" t="s">
        <v>41</v>
      </c>
      <c r="J1" t="s">
        <v>32</v>
      </c>
      <c r="K1" t="s">
        <v>33</v>
      </c>
      <c r="L1" t="s">
        <v>42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264</v>
      </c>
      <c r="S1" t="s">
        <v>261</v>
      </c>
      <c r="T1" t="s">
        <v>262</v>
      </c>
      <c r="U1" t="s">
        <v>263</v>
      </c>
      <c r="V1" t="s">
        <v>265</v>
      </c>
      <c r="W1" t="s">
        <v>267</v>
      </c>
      <c r="X1" t="s">
        <v>266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179</v>
      </c>
      <c r="AV1" t="s">
        <v>63</v>
      </c>
      <c r="AW1" t="s">
        <v>178</v>
      </c>
      <c r="AX1" t="s">
        <v>74</v>
      </c>
    </row>
    <row r="2" spans="1:50" x14ac:dyDescent="0.25">
      <c r="A2">
        <v>105523894</v>
      </c>
      <c r="B2" s="29" t="s">
        <v>0</v>
      </c>
      <c r="C2" s="29" t="s">
        <v>67</v>
      </c>
      <c r="D2" s="29" t="s">
        <v>20</v>
      </c>
      <c r="E2" t="s">
        <v>98</v>
      </c>
      <c r="F2">
        <v>1</v>
      </c>
      <c r="G2" s="29" t="s">
        <v>28</v>
      </c>
      <c r="H2">
        <v>2700</v>
      </c>
      <c r="I2">
        <v>30000000</v>
      </c>
      <c r="J2">
        <v>14814.814814814816</v>
      </c>
      <c r="K2">
        <v>14518.518518518518</v>
      </c>
      <c r="L2">
        <v>151000</v>
      </c>
      <c r="M2">
        <v>5.0081257669729031E-3</v>
      </c>
      <c r="N2">
        <v>223.7037037037037</v>
      </c>
      <c r="O2">
        <v>179.25925925925927</v>
      </c>
      <c r="P2">
        <v>121000</v>
      </c>
      <c r="Q2">
        <v>0.19867549668874171</v>
      </c>
      <c r="R2">
        <v>323831</v>
      </c>
      <c r="S2">
        <v>127735</v>
      </c>
      <c r="T2">
        <v>112217</v>
      </c>
      <c r="U2">
        <v>186023</v>
      </c>
      <c r="V2">
        <v>0.39444957400619457</v>
      </c>
      <c r="W2">
        <v>0.34652951693939121</v>
      </c>
      <c r="X2">
        <v>0.57444469491802819</v>
      </c>
      <c r="Y2">
        <v>1.4266700000000001</v>
      </c>
      <c r="Z2">
        <v>1.3957900000000001</v>
      </c>
      <c r="AA2">
        <v>0.31497999999999998</v>
      </c>
      <c r="AB2">
        <v>4.0140000000000002E-2</v>
      </c>
      <c r="AC2">
        <v>0.26556999999999997</v>
      </c>
      <c r="AD2">
        <v>6.1799999999999997E-3</v>
      </c>
      <c r="AE2">
        <v>4.632E-2</v>
      </c>
      <c r="AF2">
        <v>0.10808</v>
      </c>
      <c r="AG2">
        <v>4.0140000000000002E-2</v>
      </c>
      <c r="AH2">
        <v>1.8497300000000001</v>
      </c>
      <c r="AI2">
        <v>0.36438999999999999</v>
      </c>
      <c r="AJ2">
        <v>3.0899999999999999E-3</v>
      </c>
      <c r="AK2">
        <v>7.4109999999999995E-2</v>
      </c>
      <c r="AL2">
        <v>4.0140000000000002E-2</v>
      </c>
      <c r="AM2">
        <v>0.46628999999999998</v>
      </c>
      <c r="AN2">
        <v>0.28410000000000002</v>
      </c>
      <c r="AO2">
        <v>0.47247</v>
      </c>
      <c r="AP2">
        <v>0.29026999999999997</v>
      </c>
      <c r="AQ2">
        <v>0.42305999999999999</v>
      </c>
      <c r="AR2">
        <v>0.15440000000000001</v>
      </c>
      <c r="AS2">
        <v>28.640219399999999</v>
      </c>
      <c r="AT2">
        <v>77.074958100000003</v>
      </c>
      <c r="AU2" t="s">
        <v>180</v>
      </c>
      <c r="AV2" s="29" t="s">
        <v>54</v>
      </c>
      <c r="AW2">
        <v>80000</v>
      </c>
      <c r="AX2" s="29" t="str">
        <f>INDEX(Sheet3!$B$2:$E$15,MATCH(Table1_2[[#This Row],[Attribute]],Sheet3!$A$2:$A$15,0),MATCH(Table1_2[[#This Row],[7 Type of Outlet]],Sheet3!$B$1:$E$1,0))</f>
        <v>Pharmacy</v>
      </c>
    </row>
    <row r="3" spans="1:50" x14ac:dyDescent="0.25">
      <c r="A3">
        <v>105523894</v>
      </c>
      <c r="B3" s="29" t="s">
        <v>0</v>
      </c>
      <c r="C3" s="29" t="s">
        <v>67</v>
      </c>
      <c r="D3" s="29" t="s">
        <v>20</v>
      </c>
      <c r="E3" t="s">
        <v>98</v>
      </c>
      <c r="F3">
        <v>1</v>
      </c>
      <c r="G3" s="29" t="s">
        <v>28</v>
      </c>
      <c r="H3">
        <v>2700</v>
      </c>
      <c r="I3">
        <v>30000000</v>
      </c>
      <c r="J3">
        <v>14814.814814814816</v>
      </c>
      <c r="K3">
        <v>14518.518518518518</v>
      </c>
      <c r="L3">
        <v>151000</v>
      </c>
      <c r="M3">
        <v>5.0081257669729031E-3</v>
      </c>
      <c r="N3">
        <v>223.7037037037037</v>
      </c>
      <c r="O3">
        <v>179.25925925925927</v>
      </c>
      <c r="P3">
        <v>121000</v>
      </c>
      <c r="Q3">
        <v>0.19867549668874171</v>
      </c>
      <c r="R3">
        <v>323831</v>
      </c>
      <c r="S3">
        <v>127735</v>
      </c>
      <c r="T3">
        <v>112217</v>
      </c>
      <c r="U3">
        <v>186023</v>
      </c>
      <c r="V3">
        <v>0.39444957400619457</v>
      </c>
      <c r="W3">
        <v>0.34652951693939121</v>
      </c>
      <c r="X3">
        <v>0.57444469491802819</v>
      </c>
      <c r="Y3">
        <v>1.4266700000000001</v>
      </c>
      <c r="Z3">
        <v>1.3957900000000001</v>
      </c>
      <c r="AA3">
        <v>0.31497999999999998</v>
      </c>
      <c r="AB3">
        <v>4.0140000000000002E-2</v>
      </c>
      <c r="AC3">
        <v>0.26556999999999997</v>
      </c>
      <c r="AD3">
        <v>6.1799999999999997E-3</v>
      </c>
      <c r="AE3">
        <v>4.632E-2</v>
      </c>
      <c r="AF3">
        <v>0.10808</v>
      </c>
      <c r="AG3">
        <v>4.0140000000000002E-2</v>
      </c>
      <c r="AH3">
        <v>1.8497300000000001</v>
      </c>
      <c r="AI3">
        <v>0.36438999999999999</v>
      </c>
      <c r="AJ3">
        <v>3.0899999999999999E-3</v>
      </c>
      <c r="AK3">
        <v>7.4109999999999995E-2</v>
      </c>
      <c r="AL3">
        <v>4.0140000000000002E-2</v>
      </c>
      <c r="AM3">
        <v>0.46628999999999998</v>
      </c>
      <c r="AN3">
        <v>0.28410000000000002</v>
      </c>
      <c r="AO3">
        <v>0.47247</v>
      </c>
      <c r="AP3">
        <v>0.29026999999999997</v>
      </c>
      <c r="AQ3">
        <v>0.42305999999999999</v>
      </c>
      <c r="AR3">
        <v>0.15440000000000001</v>
      </c>
      <c r="AS3">
        <v>28.640219399999999</v>
      </c>
      <c r="AT3">
        <v>77.074958100000003</v>
      </c>
      <c r="AU3" t="s">
        <v>180</v>
      </c>
      <c r="AV3" s="29" t="s">
        <v>58</v>
      </c>
      <c r="AW3">
        <v>20000</v>
      </c>
      <c r="AX3" s="29" t="str">
        <f>INDEX(Sheet3!$B$2:$E$15,MATCH(Table1_2[[#This Row],[Attribute]],Sheet3!$A$2:$A$15,0),MATCH(Table1_2[[#This Row],[7 Type of Outlet]],Sheet3!$B$1:$E$1,0))</f>
        <v>Aggregated vehicle related requirements</v>
      </c>
    </row>
    <row r="4" spans="1:50" x14ac:dyDescent="0.25">
      <c r="A4">
        <v>105523894</v>
      </c>
      <c r="B4" s="29" t="s">
        <v>0</v>
      </c>
      <c r="C4" s="29" t="s">
        <v>67</v>
      </c>
      <c r="D4" s="29" t="s">
        <v>20</v>
      </c>
      <c r="E4" t="s">
        <v>98</v>
      </c>
      <c r="F4">
        <v>1</v>
      </c>
      <c r="G4" s="29" t="s">
        <v>28</v>
      </c>
      <c r="H4">
        <v>2700</v>
      </c>
      <c r="I4">
        <v>30000000</v>
      </c>
      <c r="J4">
        <v>14814.814814814816</v>
      </c>
      <c r="K4">
        <v>14518.518518518518</v>
      </c>
      <c r="L4">
        <v>151000</v>
      </c>
      <c r="M4">
        <v>5.0081257669729031E-3</v>
      </c>
      <c r="N4">
        <v>223.7037037037037</v>
      </c>
      <c r="O4">
        <v>179.25925925925927</v>
      </c>
      <c r="P4">
        <v>121000</v>
      </c>
      <c r="Q4">
        <v>0.19867549668874171</v>
      </c>
      <c r="R4">
        <v>323831</v>
      </c>
      <c r="S4">
        <v>127735</v>
      </c>
      <c r="T4">
        <v>112217</v>
      </c>
      <c r="U4">
        <v>186023</v>
      </c>
      <c r="V4">
        <v>0.39444957400619457</v>
      </c>
      <c r="W4">
        <v>0.34652951693939121</v>
      </c>
      <c r="X4">
        <v>0.57444469491802819</v>
      </c>
      <c r="Y4">
        <v>1.4266700000000001</v>
      </c>
      <c r="Z4">
        <v>1.3957900000000001</v>
      </c>
      <c r="AA4">
        <v>0.31497999999999998</v>
      </c>
      <c r="AB4">
        <v>4.0140000000000002E-2</v>
      </c>
      <c r="AC4">
        <v>0.26556999999999997</v>
      </c>
      <c r="AD4">
        <v>6.1799999999999997E-3</v>
      </c>
      <c r="AE4">
        <v>4.632E-2</v>
      </c>
      <c r="AF4">
        <v>0.10808</v>
      </c>
      <c r="AG4">
        <v>4.0140000000000002E-2</v>
      </c>
      <c r="AH4">
        <v>1.8497300000000001</v>
      </c>
      <c r="AI4">
        <v>0.36438999999999999</v>
      </c>
      <c r="AJ4">
        <v>3.0899999999999999E-3</v>
      </c>
      <c r="AK4">
        <v>7.4109999999999995E-2</v>
      </c>
      <c r="AL4">
        <v>4.0140000000000002E-2</v>
      </c>
      <c r="AM4">
        <v>0.46628999999999998</v>
      </c>
      <c r="AN4">
        <v>0.28410000000000002</v>
      </c>
      <c r="AO4">
        <v>0.47247</v>
      </c>
      <c r="AP4">
        <v>0.29026999999999997</v>
      </c>
      <c r="AQ4">
        <v>0.42305999999999999</v>
      </c>
      <c r="AR4">
        <v>0.15440000000000001</v>
      </c>
      <c r="AS4">
        <v>28.640219399999999</v>
      </c>
      <c r="AT4">
        <v>77.074958100000003</v>
      </c>
      <c r="AU4" t="s">
        <v>180</v>
      </c>
      <c r="AV4" s="29" t="s">
        <v>60</v>
      </c>
      <c r="AW4">
        <v>1000</v>
      </c>
      <c r="AX4" s="29" t="str">
        <f>INDEX(Sheet3!$B$2:$E$15,MATCH(Table1_2[[#This Row],[Attribute]],Sheet3!$A$2:$A$15,0),MATCH(Table1_2[[#This Row],[7 Type of Outlet]],Sheet3!$B$1:$E$1,0))</f>
        <v>E Commerce Logistics Hub</v>
      </c>
    </row>
    <row r="5" spans="1:50" x14ac:dyDescent="0.25">
      <c r="A5">
        <v>105523894</v>
      </c>
      <c r="B5" s="29" t="s">
        <v>0</v>
      </c>
      <c r="C5" s="29" t="s">
        <v>67</v>
      </c>
      <c r="D5" s="29" t="s">
        <v>20</v>
      </c>
      <c r="E5" t="s">
        <v>98</v>
      </c>
      <c r="F5">
        <v>1</v>
      </c>
      <c r="G5" s="29" t="s">
        <v>28</v>
      </c>
      <c r="H5">
        <v>2700</v>
      </c>
      <c r="I5">
        <v>30000000</v>
      </c>
      <c r="J5">
        <v>14814.814814814816</v>
      </c>
      <c r="K5">
        <v>14518.518518518518</v>
      </c>
      <c r="L5">
        <v>151000</v>
      </c>
      <c r="M5">
        <v>5.0081257669729031E-3</v>
      </c>
      <c r="N5">
        <v>223.7037037037037</v>
      </c>
      <c r="O5">
        <v>179.25925925925927</v>
      </c>
      <c r="P5">
        <v>121000</v>
      </c>
      <c r="Q5">
        <v>0.19867549668874171</v>
      </c>
      <c r="R5">
        <v>323831</v>
      </c>
      <c r="S5">
        <v>127735</v>
      </c>
      <c r="T5">
        <v>112217</v>
      </c>
      <c r="U5">
        <v>186023</v>
      </c>
      <c r="V5">
        <v>0.39444957400619457</v>
      </c>
      <c r="W5">
        <v>0.34652951693939121</v>
      </c>
      <c r="X5">
        <v>0.57444469491802819</v>
      </c>
      <c r="Y5">
        <v>1.4266700000000001</v>
      </c>
      <c r="Z5">
        <v>1.3957900000000001</v>
      </c>
      <c r="AA5">
        <v>0.31497999999999998</v>
      </c>
      <c r="AB5">
        <v>4.0140000000000002E-2</v>
      </c>
      <c r="AC5">
        <v>0.26556999999999997</v>
      </c>
      <c r="AD5">
        <v>6.1799999999999997E-3</v>
      </c>
      <c r="AE5">
        <v>4.632E-2</v>
      </c>
      <c r="AF5">
        <v>0.10808</v>
      </c>
      <c r="AG5">
        <v>4.0140000000000002E-2</v>
      </c>
      <c r="AH5">
        <v>1.8497300000000001</v>
      </c>
      <c r="AI5">
        <v>0.36438999999999999</v>
      </c>
      <c r="AJ5">
        <v>3.0899999999999999E-3</v>
      </c>
      <c r="AK5">
        <v>7.4109999999999995E-2</v>
      </c>
      <c r="AL5">
        <v>4.0140000000000002E-2</v>
      </c>
      <c r="AM5">
        <v>0.46628999999999998</v>
      </c>
      <c r="AN5">
        <v>0.28410000000000002</v>
      </c>
      <c r="AO5">
        <v>0.47247</v>
      </c>
      <c r="AP5">
        <v>0.29026999999999997</v>
      </c>
      <c r="AQ5">
        <v>0.42305999999999999</v>
      </c>
      <c r="AR5">
        <v>0.15440000000000001</v>
      </c>
      <c r="AS5">
        <v>28.640219399999999</v>
      </c>
      <c r="AT5">
        <v>77.074958100000003</v>
      </c>
      <c r="AU5" t="s">
        <v>180</v>
      </c>
      <c r="AV5" s="29" t="s">
        <v>61</v>
      </c>
      <c r="AW5">
        <v>50000</v>
      </c>
      <c r="AX5" s="29" t="str">
        <f>INDEX(Sheet3!$B$2:$E$15,MATCH(Table1_2[[#This Row],[Attribute]],Sheet3!$A$2:$A$15,0),MATCH(Table1_2[[#This Row],[7 Type of Outlet]],Sheet3!$B$1:$E$1,0))</f>
        <v>Forecourt Advertising</v>
      </c>
    </row>
    <row r="6" spans="1:50" x14ac:dyDescent="0.25">
      <c r="A6">
        <v>105585836</v>
      </c>
      <c r="B6" s="29" t="s">
        <v>1</v>
      </c>
      <c r="C6" s="29" t="s">
        <v>75</v>
      </c>
      <c r="D6" s="29" t="s">
        <v>21</v>
      </c>
      <c r="E6" t="s">
        <v>99</v>
      </c>
      <c r="F6">
        <v>1</v>
      </c>
      <c r="G6" s="29" t="s">
        <v>29</v>
      </c>
      <c r="H6">
        <v>27000</v>
      </c>
      <c r="I6">
        <v>50000000</v>
      </c>
      <c r="J6">
        <v>2469.1358024691358</v>
      </c>
      <c r="K6">
        <v>2444.4444444444443</v>
      </c>
      <c r="L6">
        <v>100000</v>
      </c>
      <c r="M6">
        <v>1.996007984031936E-3</v>
      </c>
      <c r="N6">
        <v>14.814814814814815</v>
      </c>
      <c r="O6">
        <v>10.37037037037037</v>
      </c>
      <c r="P6">
        <v>70000</v>
      </c>
      <c r="Q6">
        <v>0.3</v>
      </c>
      <c r="R6">
        <v>67489</v>
      </c>
      <c r="S6">
        <v>18623</v>
      </c>
      <c r="T6">
        <v>16359</v>
      </c>
      <c r="U6">
        <v>27452</v>
      </c>
      <c r="V6">
        <v>0.27594126450236334</v>
      </c>
      <c r="W6">
        <v>0.24239505697224734</v>
      </c>
      <c r="X6">
        <v>0.40676258353213118</v>
      </c>
      <c r="Y6">
        <v>0.13336000000000001</v>
      </c>
      <c r="Z6">
        <v>0.17781</v>
      </c>
      <c r="AA6">
        <v>1.482E-2</v>
      </c>
      <c r="AB6">
        <v>1.482E-2</v>
      </c>
      <c r="AC6">
        <v>1.482E-2</v>
      </c>
      <c r="AD6">
        <v>0</v>
      </c>
      <c r="AE6">
        <v>0</v>
      </c>
      <c r="AF6">
        <v>0</v>
      </c>
      <c r="AG6">
        <v>0</v>
      </c>
      <c r="AH6">
        <v>0.20744000000000001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0.10372000000000001</v>
      </c>
      <c r="AP6">
        <v>0</v>
      </c>
      <c r="AQ6">
        <v>4.4450000000000003E-2</v>
      </c>
      <c r="AR6">
        <v>2.963E-2</v>
      </c>
      <c r="AS6">
        <v>19.097885999999999</v>
      </c>
      <c r="AT6">
        <v>73.071450900000002</v>
      </c>
      <c r="AU6" t="s">
        <v>181</v>
      </c>
      <c r="AV6" s="29" t="s">
        <v>54</v>
      </c>
      <c r="AW6">
        <v>25000</v>
      </c>
      <c r="AX6" s="29" t="str">
        <f>INDEX(Sheet3!$B$2:$E$15,MATCH(Table1_2[[#This Row],[Attribute]],Sheet3!$A$2:$A$15,0),MATCH(Table1_2[[#This Row],[7 Type of Outlet]],Sheet3!$B$1:$E$1,0))</f>
        <v>Pharmacy</v>
      </c>
    </row>
    <row r="7" spans="1:50" x14ac:dyDescent="0.25">
      <c r="A7">
        <v>105585836</v>
      </c>
      <c r="B7" s="29" t="s">
        <v>1</v>
      </c>
      <c r="C7" s="29" t="s">
        <v>75</v>
      </c>
      <c r="D7" s="29" t="s">
        <v>21</v>
      </c>
      <c r="E7" t="s">
        <v>99</v>
      </c>
      <c r="F7">
        <v>1</v>
      </c>
      <c r="G7" s="29" t="s">
        <v>29</v>
      </c>
      <c r="H7">
        <v>27000</v>
      </c>
      <c r="I7">
        <v>50000000</v>
      </c>
      <c r="J7">
        <v>2469.1358024691358</v>
      </c>
      <c r="K7">
        <v>2444.4444444444443</v>
      </c>
      <c r="L7">
        <v>100000</v>
      </c>
      <c r="M7">
        <v>1.996007984031936E-3</v>
      </c>
      <c r="N7">
        <v>14.814814814814815</v>
      </c>
      <c r="O7">
        <v>10.37037037037037</v>
      </c>
      <c r="P7">
        <v>70000</v>
      </c>
      <c r="Q7">
        <v>0.3</v>
      </c>
      <c r="R7">
        <v>67489</v>
      </c>
      <c r="S7">
        <v>18623</v>
      </c>
      <c r="T7">
        <v>16359</v>
      </c>
      <c r="U7">
        <v>27452</v>
      </c>
      <c r="V7">
        <v>0.27594126450236334</v>
      </c>
      <c r="W7">
        <v>0.24239505697224734</v>
      </c>
      <c r="X7">
        <v>0.40676258353213118</v>
      </c>
      <c r="Y7">
        <v>0.13336000000000001</v>
      </c>
      <c r="Z7">
        <v>0.17781</v>
      </c>
      <c r="AA7">
        <v>1.482E-2</v>
      </c>
      <c r="AB7">
        <v>1.482E-2</v>
      </c>
      <c r="AC7">
        <v>1.482E-2</v>
      </c>
      <c r="AD7">
        <v>0</v>
      </c>
      <c r="AE7">
        <v>0</v>
      </c>
      <c r="AF7">
        <v>0</v>
      </c>
      <c r="AG7">
        <v>0</v>
      </c>
      <c r="AH7">
        <v>0.20744000000000001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0.10372000000000001</v>
      </c>
      <c r="AP7">
        <v>0</v>
      </c>
      <c r="AQ7">
        <v>4.4450000000000003E-2</v>
      </c>
      <c r="AR7">
        <v>2.963E-2</v>
      </c>
      <c r="AS7">
        <v>19.097885999999999</v>
      </c>
      <c r="AT7">
        <v>73.071450900000002</v>
      </c>
      <c r="AU7" t="s">
        <v>181</v>
      </c>
      <c r="AV7" s="29" t="s">
        <v>58</v>
      </c>
      <c r="AW7">
        <v>75000</v>
      </c>
      <c r="AX7" s="29" t="str">
        <f>INDEX(Sheet3!$B$2:$E$15,MATCH(Table1_2[[#This Row],[Attribute]],Sheet3!$A$2:$A$15,0),MATCH(Table1_2[[#This Row],[7 Type of Outlet]],Sheet3!$B$1:$E$1,0))</f>
        <v>Truck Stops (Auto Repair / Rest)</v>
      </c>
    </row>
    <row r="8" spans="1:50" x14ac:dyDescent="0.25">
      <c r="A8">
        <v>105623283</v>
      </c>
      <c r="B8" s="29" t="s">
        <v>2</v>
      </c>
      <c r="C8" s="29" t="s">
        <v>75</v>
      </c>
      <c r="D8" s="29" t="s">
        <v>22</v>
      </c>
      <c r="E8" t="s">
        <v>100</v>
      </c>
      <c r="F8">
        <v>1</v>
      </c>
      <c r="G8" s="29" t="s">
        <v>30</v>
      </c>
      <c r="H8">
        <v>15000</v>
      </c>
      <c r="I8">
        <v>85000000</v>
      </c>
      <c r="J8">
        <v>7555.5555555555557</v>
      </c>
      <c r="K8">
        <v>7511.1111111111113</v>
      </c>
      <c r="L8">
        <v>25000</v>
      </c>
      <c r="M8">
        <v>2.9403116730373417E-4</v>
      </c>
      <c r="N8">
        <v>6.666666666666667</v>
      </c>
      <c r="O8">
        <v>6.666666666666667</v>
      </c>
      <c r="P8">
        <v>25000</v>
      </c>
      <c r="Q8">
        <v>0</v>
      </c>
      <c r="R8">
        <v>17673</v>
      </c>
      <c r="S8">
        <v>6167</v>
      </c>
      <c r="T8">
        <v>5777</v>
      </c>
      <c r="U8">
        <v>6906</v>
      </c>
      <c r="V8">
        <v>0.34895037628020142</v>
      </c>
      <c r="W8">
        <v>0.32688281559440957</v>
      </c>
      <c r="X8">
        <v>0.39076557460533018</v>
      </c>
      <c r="Y8">
        <v>0.84875</v>
      </c>
      <c r="Z8">
        <v>4.0739999999999998</v>
      </c>
      <c r="AA8">
        <v>0.90532999999999997</v>
      </c>
      <c r="AB8">
        <v>0.11317000000000001</v>
      </c>
      <c r="AC8">
        <v>5.6579999999999998E-2</v>
      </c>
      <c r="AD8">
        <v>0</v>
      </c>
      <c r="AE8">
        <v>0</v>
      </c>
      <c r="AF8">
        <v>0</v>
      </c>
      <c r="AG8">
        <v>0</v>
      </c>
      <c r="AH8">
        <v>1.5277499999999999</v>
      </c>
      <c r="AI8">
        <v>5.6579999999999998E-2</v>
      </c>
      <c r="AJ8">
        <v>0</v>
      </c>
      <c r="AK8">
        <v>5.6579999999999998E-2</v>
      </c>
      <c r="AL8">
        <v>0.16975000000000001</v>
      </c>
      <c r="AM8">
        <v>5.6579999999999998E-2</v>
      </c>
      <c r="AN8">
        <v>0.11317000000000001</v>
      </c>
      <c r="AO8">
        <v>0.67900000000000005</v>
      </c>
      <c r="AP8">
        <v>0.56583000000000006</v>
      </c>
      <c r="AQ8">
        <v>1.18825</v>
      </c>
      <c r="AR8">
        <v>0.67900000000000005</v>
      </c>
      <c r="AS8">
        <v>22.244197499999999</v>
      </c>
      <c r="AT8">
        <v>68.968456200000006</v>
      </c>
      <c r="AU8" t="s">
        <v>182</v>
      </c>
      <c r="AV8" s="29" t="s">
        <v>58</v>
      </c>
      <c r="AW8">
        <v>25000</v>
      </c>
      <c r="AX8" s="29" t="str">
        <f>INDEX(Sheet3!$B$2:$E$15,MATCH(Table1_2[[#This Row],[Attribute]],Sheet3!$A$2:$A$15,0),MATCH(Table1_2[[#This Row],[7 Type of Outlet]],Sheet3!$B$1:$E$1,0))</f>
        <v>Truck Stops (Auto Repair / Rest)</v>
      </c>
    </row>
    <row r="9" spans="1:50" x14ac:dyDescent="0.25">
      <c r="A9">
        <v>105628599</v>
      </c>
      <c r="B9" s="29" t="s">
        <v>2</v>
      </c>
      <c r="C9" s="29" t="s">
        <v>75</v>
      </c>
      <c r="D9" s="29" t="s">
        <v>21</v>
      </c>
      <c r="E9" t="s">
        <v>101</v>
      </c>
      <c r="F9">
        <v>1</v>
      </c>
      <c r="G9" s="29" t="s">
        <v>30</v>
      </c>
      <c r="H9">
        <v>13000</v>
      </c>
      <c r="I9">
        <v>80000000</v>
      </c>
      <c r="J9">
        <v>8205.1282051282051</v>
      </c>
      <c r="K9">
        <v>8153.8461538461543</v>
      </c>
      <c r="L9">
        <v>70000</v>
      </c>
      <c r="M9">
        <v>8.7423504433620583E-4</v>
      </c>
      <c r="N9">
        <v>21.53846153846154</v>
      </c>
      <c r="O9">
        <v>9.2307692307692299</v>
      </c>
      <c r="P9">
        <v>30000</v>
      </c>
      <c r="Q9">
        <v>0.5714285714285714</v>
      </c>
      <c r="R9">
        <v>186565</v>
      </c>
      <c r="S9">
        <v>83204</v>
      </c>
      <c r="T9">
        <v>75206</v>
      </c>
      <c r="U9">
        <v>124070</v>
      </c>
      <c r="V9">
        <v>0.44597861335191491</v>
      </c>
      <c r="W9">
        <v>0.40310883606249831</v>
      </c>
      <c r="X9">
        <v>0.66502291426580551</v>
      </c>
      <c r="Y9">
        <v>1.7473799999999999</v>
      </c>
      <c r="Z9">
        <v>0.82008999999999999</v>
      </c>
      <c r="AA9">
        <v>0.55208999999999997</v>
      </c>
      <c r="AB9">
        <v>3.2160000000000001E-2</v>
      </c>
      <c r="AC9">
        <v>0.13936000000000001</v>
      </c>
      <c r="AD9">
        <v>0</v>
      </c>
      <c r="AE9">
        <v>0</v>
      </c>
      <c r="AF9">
        <v>5.3600000000000002E-3</v>
      </c>
      <c r="AG9">
        <v>0</v>
      </c>
      <c r="AH9">
        <v>1.37754</v>
      </c>
      <c r="AI9">
        <v>0.21440000000000001</v>
      </c>
      <c r="AJ9">
        <v>0</v>
      </c>
      <c r="AK9">
        <v>2.1440000000000001E-2</v>
      </c>
      <c r="AL9">
        <v>3.2160000000000001E-2</v>
      </c>
      <c r="AM9">
        <v>0.20904</v>
      </c>
      <c r="AN9">
        <v>0.27872000000000002</v>
      </c>
      <c r="AO9">
        <v>0.88976999999999995</v>
      </c>
      <c r="AP9">
        <v>0.20368</v>
      </c>
      <c r="AQ9">
        <v>0.25191999999999998</v>
      </c>
      <c r="AR9">
        <v>0.12864</v>
      </c>
      <c r="AS9">
        <v>19.961597300000001</v>
      </c>
      <c r="AT9">
        <v>73.764180699999997</v>
      </c>
      <c r="AU9" t="s">
        <v>183</v>
      </c>
      <c r="AV9" s="29" t="s">
        <v>57</v>
      </c>
      <c r="AW9">
        <v>40000</v>
      </c>
      <c r="AX9" s="29" t="str">
        <f>INDEX(Sheet3!$B$2:$E$15,MATCH(Table1_2[[#This Row],[Attribute]],Sheet3!$A$2:$A$15,0),MATCH(Table1_2[[#This Row],[7 Type of Outlet]],Sheet3!$B$1:$E$1,0))</f>
        <v>Truck Stops (Auto Repair / Rest)</v>
      </c>
    </row>
    <row r="10" spans="1:50" x14ac:dyDescent="0.25">
      <c r="A10">
        <v>105628599</v>
      </c>
      <c r="B10" s="29" t="s">
        <v>2</v>
      </c>
      <c r="C10" s="29" t="s">
        <v>75</v>
      </c>
      <c r="D10" s="29" t="s">
        <v>21</v>
      </c>
      <c r="E10" t="s">
        <v>101</v>
      </c>
      <c r="F10">
        <v>1</v>
      </c>
      <c r="G10" s="29" t="s">
        <v>30</v>
      </c>
      <c r="H10">
        <v>13000</v>
      </c>
      <c r="I10">
        <v>80000000</v>
      </c>
      <c r="J10">
        <v>8205.1282051282051</v>
      </c>
      <c r="K10">
        <v>8153.8461538461543</v>
      </c>
      <c r="L10">
        <v>70000</v>
      </c>
      <c r="M10">
        <v>8.7423504433620583E-4</v>
      </c>
      <c r="N10">
        <v>21.53846153846154</v>
      </c>
      <c r="O10">
        <v>9.2307692307692299</v>
      </c>
      <c r="P10">
        <v>30000</v>
      </c>
      <c r="Q10">
        <v>0.5714285714285714</v>
      </c>
      <c r="R10">
        <v>186565</v>
      </c>
      <c r="S10">
        <v>83204</v>
      </c>
      <c r="T10">
        <v>75206</v>
      </c>
      <c r="U10">
        <v>124070</v>
      </c>
      <c r="V10">
        <v>0.44597861335191491</v>
      </c>
      <c r="W10">
        <v>0.40310883606249831</v>
      </c>
      <c r="X10">
        <v>0.66502291426580551</v>
      </c>
      <c r="Y10">
        <v>1.7473799999999999</v>
      </c>
      <c r="Z10">
        <v>0.82008999999999999</v>
      </c>
      <c r="AA10">
        <v>0.55208999999999997</v>
      </c>
      <c r="AB10">
        <v>3.2160000000000001E-2</v>
      </c>
      <c r="AC10">
        <v>0.13936000000000001</v>
      </c>
      <c r="AD10">
        <v>0</v>
      </c>
      <c r="AE10">
        <v>0</v>
      </c>
      <c r="AF10">
        <v>5.3600000000000002E-3</v>
      </c>
      <c r="AG10">
        <v>0</v>
      </c>
      <c r="AH10">
        <v>1.37754</v>
      </c>
      <c r="AI10">
        <v>0.21440000000000001</v>
      </c>
      <c r="AJ10">
        <v>0</v>
      </c>
      <c r="AK10">
        <v>2.1440000000000001E-2</v>
      </c>
      <c r="AL10">
        <v>3.2160000000000001E-2</v>
      </c>
      <c r="AM10">
        <v>0.20904</v>
      </c>
      <c r="AN10">
        <v>0.27872000000000002</v>
      </c>
      <c r="AO10">
        <v>0.88976999999999995</v>
      </c>
      <c r="AP10">
        <v>0.20368</v>
      </c>
      <c r="AQ10">
        <v>0.25191999999999998</v>
      </c>
      <c r="AR10">
        <v>0.12864</v>
      </c>
      <c r="AS10">
        <v>19.961597300000001</v>
      </c>
      <c r="AT10">
        <v>73.764180699999997</v>
      </c>
      <c r="AU10" t="s">
        <v>183</v>
      </c>
      <c r="AV10" s="29" t="s">
        <v>58</v>
      </c>
      <c r="AW10">
        <v>30000</v>
      </c>
      <c r="AX10" s="29" t="str">
        <f>INDEX(Sheet3!$B$2:$E$15,MATCH(Table1_2[[#This Row],[Attribute]],Sheet3!$A$2:$A$15,0),MATCH(Table1_2[[#This Row],[7 Type of Outlet]],Sheet3!$B$1:$E$1,0))</f>
        <v>Truck Stops (Auto Repair / Rest)</v>
      </c>
    </row>
    <row r="11" spans="1:50" x14ac:dyDescent="0.25">
      <c r="A11">
        <v>105632414</v>
      </c>
      <c r="B11" s="29" t="s">
        <v>2</v>
      </c>
      <c r="C11" s="29" t="s">
        <v>75</v>
      </c>
      <c r="D11" s="29" t="s">
        <v>23</v>
      </c>
      <c r="E11" t="s">
        <v>102</v>
      </c>
      <c r="F11">
        <v>1</v>
      </c>
      <c r="G11" s="29" t="s">
        <v>29</v>
      </c>
      <c r="H11">
        <v>20000</v>
      </c>
      <c r="I11">
        <v>80000000</v>
      </c>
      <c r="J11">
        <v>5333.333333333333</v>
      </c>
      <c r="K11">
        <v>5298.333333333333</v>
      </c>
      <c r="L11">
        <v>100000</v>
      </c>
      <c r="M11">
        <v>1.2484394506866417E-3</v>
      </c>
      <c r="N11">
        <v>20</v>
      </c>
      <c r="O11">
        <v>12</v>
      </c>
      <c r="P11">
        <v>60000</v>
      </c>
      <c r="Q11">
        <v>0.4</v>
      </c>
      <c r="R11">
        <v>147288</v>
      </c>
      <c r="S11">
        <v>57762</v>
      </c>
      <c r="T11">
        <v>53450</v>
      </c>
      <c r="U11">
        <v>81846</v>
      </c>
      <c r="V11">
        <v>0.39217044158383574</v>
      </c>
      <c r="W11">
        <v>0.36289446526533053</v>
      </c>
      <c r="X11">
        <v>0.55568681766335348</v>
      </c>
      <c r="Y11">
        <v>0.74683999999999995</v>
      </c>
      <c r="Z11">
        <v>0.8962</v>
      </c>
      <c r="AA11">
        <v>0.21726000000000001</v>
      </c>
      <c r="AB11">
        <v>2.0369999999999999E-2</v>
      </c>
      <c r="AC11">
        <v>0.10184</v>
      </c>
      <c r="AD11">
        <v>0</v>
      </c>
      <c r="AE11">
        <v>0</v>
      </c>
      <c r="AF11">
        <v>3.3950000000000001E-2</v>
      </c>
      <c r="AG11">
        <v>2.0369999999999999E-2</v>
      </c>
      <c r="AH11">
        <v>0.80115000000000003</v>
      </c>
      <c r="AI11">
        <v>0.16295000000000001</v>
      </c>
      <c r="AJ11">
        <v>0</v>
      </c>
      <c r="AK11">
        <v>2.0369999999999999E-2</v>
      </c>
      <c r="AL11">
        <v>3.3950000000000001E-2</v>
      </c>
      <c r="AM11">
        <v>0.14937</v>
      </c>
      <c r="AN11">
        <v>0.11541999999999999</v>
      </c>
      <c r="AO11">
        <v>0.39378999999999997</v>
      </c>
      <c r="AP11">
        <v>0.13578999999999999</v>
      </c>
      <c r="AQ11">
        <v>0.17652999999999999</v>
      </c>
      <c r="AR11">
        <v>0.20368</v>
      </c>
      <c r="AS11">
        <v>22.774504</v>
      </c>
      <c r="AT11">
        <v>75.902996400000006</v>
      </c>
      <c r="AU11" t="s">
        <v>184</v>
      </c>
      <c r="AV11" s="29" t="s">
        <v>57</v>
      </c>
      <c r="AW11">
        <v>60000</v>
      </c>
      <c r="AX11" s="29" t="str">
        <f>INDEX(Sheet3!$B$2:$E$15,MATCH(Table1_2[[#This Row],[Attribute]],Sheet3!$A$2:$A$15,0),MATCH(Table1_2[[#This Row],[7 Type of Outlet]],Sheet3!$B$1:$E$1,0))</f>
        <v>Truck Stops (Auto Repair / Rest)</v>
      </c>
    </row>
    <row r="12" spans="1:50" x14ac:dyDescent="0.25">
      <c r="A12">
        <v>105632414</v>
      </c>
      <c r="B12" s="29" t="s">
        <v>2</v>
      </c>
      <c r="C12" s="29" t="s">
        <v>75</v>
      </c>
      <c r="D12" s="29" t="s">
        <v>23</v>
      </c>
      <c r="E12" t="s">
        <v>102</v>
      </c>
      <c r="F12">
        <v>1</v>
      </c>
      <c r="G12" s="29" t="s">
        <v>29</v>
      </c>
      <c r="H12">
        <v>20000</v>
      </c>
      <c r="I12">
        <v>80000000</v>
      </c>
      <c r="J12">
        <v>5333.333333333333</v>
      </c>
      <c r="K12">
        <v>5298.333333333333</v>
      </c>
      <c r="L12">
        <v>100000</v>
      </c>
      <c r="M12">
        <v>1.2484394506866417E-3</v>
      </c>
      <c r="N12">
        <v>20</v>
      </c>
      <c r="O12">
        <v>12</v>
      </c>
      <c r="P12">
        <v>60000</v>
      </c>
      <c r="Q12">
        <v>0.4</v>
      </c>
      <c r="R12">
        <v>147288</v>
      </c>
      <c r="S12">
        <v>57762</v>
      </c>
      <c r="T12">
        <v>53450</v>
      </c>
      <c r="U12">
        <v>81846</v>
      </c>
      <c r="V12">
        <v>0.39217044158383574</v>
      </c>
      <c r="W12">
        <v>0.36289446526533053</v>
      </c>
      <c r="X12">
        <v>0.55568681766335348</v>
      </c>
      <c r="Y12">
        <v>0.74683999999999995</v>
      </c>
      <c r="Z12">
        <v>0.8962</v>
      </c>
      <c r="AA12">
        <v>0.21726000000000001</v>
      </c>
      <c r="AB12">
        <v>2.0369999999999999E-2</v>
      </c>
      <c r="AC12">
        <v>0.10184</v>
      </c>
      <c r="AD12">
        <v>0</v>
      </c>
      <c r="AE12">
        <v>0</v>
      </c>
      <c r="AF12">
        <v>3.3950000000000001E-2</v>
      </c>
      <c r="AG12">
        <v>2.0369999999999999E-2</v>
      </c>
      <c r="AH12">
        <v>0.80115000000000003</v>
      </c>
      <c r="AI12">
        <v>0.16295000000000001</v>
      </c>
      <c r="AJ12">
        <v>0</v>
      </c>
      <c r="AK12">
        <v>2.0369999999999999E-2</v>
      </c>
      <c r="AL12">
        <v>3.3950000000000001E-2</v>
      </c>
      <c r="AM12">
        <v>0.14937</v>
      </c>
      <c r="AN12">
        <v>0.11541999999999999</v>
      </c>
      <c r="AO12">
        <v>0.39378999999999997</v>
      </c>
      <c r="AP12">
        <v>0.13578999999999999</v>
      </c>
      <c r="AQ12">
        <v>0.17652999999999999</v>
      </c>
      <c r="AR12">
        <v>0.20368</v>
      </c>
      <c r="AS12">
        <v>22.774504</v>
      </c>
      <c r="AT12">
        <v>75.902996400000006</v>
      </c>
      <c r="AU12" t="s">
        <v>184</v>
      </c>
      <c r="AV12" s="29" t="s">
        <v>58</v>
      </c>
      <c r="AW12">
        <v>40000</v>
      </c>
      <c r="AX12" s="29" t="str">
        <f>INDEX(Sheet3!$B$2:$E$15,MATCH(Table1_2[[#This Row],[Attribute]],Sheet3!$A$2:$A$15,0),MATCH(Table1_2[[#This Row],[7 Type of Outlet]],Sheet3!$B$1:$E$1,0))</f>
        <v>Truck Stops (Auto Repair / Rest)</v>
      </c>
    </row>
    <row r="13" spans="1:50" x14ac:dyDescent="0.25">
      <c r="A13">
        <v>105543973</v>
      </c>
      <c r="B13" s="29" t="s">
        <v>3</v>
      </c>
      <c r="C13" s="29" t="s">
        <v>73</v>
      </c>
      <c r="D13" s="29" t="s">
        <v>21</v>
      </c>
      <c r="E13" t="s">
        <v>103</v>
      </c>
      <c r="F13">
        <v>1</v>
      </c>
      <c r="G13" s="29" t="s">
        <v>30</v>
      </c>
      <c r="H13">
        <v>14000</v>
      </c>
      <c r="I13">
        <v>18000000</v>
      </c>
      <c r="J13">
        <v>1714.2857142857142</v>
      </c>
      <c r="K13">
        <v>1652.3809523809523</v>
      </c>
      <c r="L13">
        <v>35000</v>
      </c>
      <c r="M13">
        <v>1.9406709176601053E-3</v>
      </c>
      <c r="N13">
        <v>10</v>
      </c>
      <c r="O13">
        <v>2.8571428571428572</v>
      </c>
      <c r="P13">
        <v>10000</v>
      </c>
      <c r="Q13">
        <v>0.7142857142857143</v>
      </c>
      <c r="R13">
        <v>399005</v>
      </c>
      <c r="S13">
        <v>169461</v>
      </c>
      <c r="T13">
        <v>152168</v>
      </c>
      <c r="U13">
        <v>252350</v>
      </c>
      <c r="V13">
        <v>0.42470896354682275</v>
      </c>
      <c r="W13">
        <v>0.38136865452813873</v>
      </c>
      <c r="X13">
        <v>0.63244821493464998</v>
      </c>
      <c r="Y13">
        <v>1.0551200000000001</v>
      </c>
      <c r="Z13">
        <v>1.02505</v>
      </c>
      <c r="AA13">
        <v>0.49373</v>
      </c>
      <c r="AB13">
        <v>1.2529999999999999E-2</v>
      </c>
      <c r="AC13">
        <v>0.19549</v>
      </c>
      <c r="AD13">
        <v>0</v>
      </c>
      <c r="AE13">
        <v>7.5199999999999998E-3</v>
      </c>
      <c r="AF13">
        <v>7.0169999999999996E-2</v>
      </c>
      <c r="AG13">
        <v>2.7570000000000001E-2</v>
      </c>
      <c r="AH13">
        <v>1.2330700000000001</v>
      </c>
      <c r="AI13">
        <v>0.16291</v>
      </c>
      <c r="AJ13">
        <v>0</v>
      </c>
      <c r="AK13">
        <v>4.7620000000000003E-2</v>
      </c>
      <c r="AL13">
        <v>5.0099999999999997E-3</v>
      </c>
      <c r="AM13">
        <v>0.51378000000000001</v>
      </c>
      <c r="AN13">
        <v>0.38596000000000003</v>
      </c>
      <c r="AO13">
        <v>0.39849000000000001</v>
      </c>
      <c r="AP13">
        <v>0.22556000000000001</v>
      </c>
      <c r="AQ13">
        <v>0.29071999999999998</v>
      </c>
      <c r="AR13">
        <v>0.23057</v>
      </c>
      <c r="AS13">
        <v>23.019534400000001</v>
      </c>
      <c r="AT13">
        <v>72.529761800000003</v>
      </c>
      <c r="AU13" t="s">
        <v>185</v>
      </c>
      <c r="AV13" s="29" t="s">
        <v>54</v>
      </c>
      <c r="AW13">
        <v>20000</v>
      </c>
      <c r="AX13" s="29" t="str">
        <f>INDEX(Sheet3!$B$2:$E$15,MATCH(Table1_2[[#This Row],[Attribute]],Sheet3!$A$2:$A$15,0),MATCH(Table1_2[[#This Row],[7 Type of Outlet]],Sheet3!$B$1:$E$1,0))</f>
        <v>Pharmacy</v>
      </c>
    </row>
    <row r="14" spans="1:50" x14ac:dyDescent="0.25">
      <c r="A14">
        <v>105543973</v>
      </c>
      <c r="B14" s="29" t="s">
        <v>3</v>
      </c>
      <c r="C14" s="29" t="s">
        <v>73</v>
      </c>
      <c r="D14" s="29" t="s">
        <v>21</v>
      </c>
      <c r="E14" t="s">
        <v>103</v>
      </c>
      <c r="F14">
        <v>1</v>
      </c>
      <c r="G14" s="29" t="s">
        <v>30</v>
      </c>
      <c r="H14">
        <v>14000</v>
      </c>
      <c r="I14">
        <v>18000000</v>
      </c>
      <c r="J14">
        <v>1714.2857142857142</v>
      </c>
      <c r="K14">
        <v>1652.3809523809523</v>
      </c>
      <c r="L14">
        <v>35000</v>
      </c>
      <c r="M14">
        <v>1.9406709176601053E-3</v>
      </c>
      <c r="N14">
        <v>10</v>
      </c>
      <c r="O14">
        <v>2.8571428571428572</v>
      </c>
      <c r="P14">
        <v>10000</v>
      </c>
      <c r="Q14">
        <v>0.7142857142857143</v>
      </c>
      <c r="R14">
        <v>399005</v>
      </c>
      <c r="S14">
        <v>169461</v>
      </c>
      <c r="T14">
        <v>152168</v>
      </c>
      <c r="U14">
        <v>252350</v>
      </c>
      <c r="V14">
        <v>0.42470896354682275</v>
      </c>
      <c r="W14">
        <v>0.38136865452813873</v>
      </c>
      <c r="X14">
        <v>0.63244821493464998</v>
      </c>
      <c r="Y14">
        <v>1.0551200000000001</v>
      </c>
      <c r="Z14">
        <v>1.02505</v>
      </c>
      <c r="AA14">
        <v>0.49373</v>
      </c>
      <c r="AB14">
        <v>1.2529999999999999E-2</v>
      </c>
      <c r="AC14">
        <v>0.19549</v>
      </c>
      <c r="AD14">
        <v>0</v>
      </c>
      <c r="AE14">
        <v>7.5199999999999998E-3</v>
      </c>
      <c r="AF14">
        <v>7.0169999999999996E-2</v>
      </c>
      <c r="AG14">
        <v>2.7570000000000001E-2</v>
      </c>
      <c r="AH14">
        <v>1.2330700000000001</v>
      </c>
      <c r="AI14">
        <v>0.16291</v>
      </c>
      <c r="AJ14">
        <v>0</v>
      </c>
      <c r="AK14">
        <v>4.7620000000000003E-2</v>
      </c>
      <c r="AL14">
        <v>5.0099999999999997E-3</v>
      </c>
      <c r="AM14">
        <v>0.51378000000000001</v>
      </c>
      <c r="AN14">
        <v>0.38596000000000003</v>
      </c>
      <c r="AO14">
        <v>0.39849000000000001</v>
      </c>
      <c r="AP14">
        <v>0.22556000000000001</v>
      </c>
      <c r="AQ14">
        <v>0.29071999999999998</v>
      </c>
      <c r="AR14">
        <v>0.23057</v>
      </c>
      <c r="AS14">
        <v>23.019534400000001</v>
      </c>
      <c r="AT14">
        <v>72.529761800000003</v>
      </c>
      <c r="AU14" t="s">
        <v>185</v>
      </c>
      <c r="AV14" s="29" t="s">
        <v>58</v>
      </c>
      <c r="AW14">
        <v>15000</v>
      </c>
      <c r="AX14" s="29" t="str">
        <f>INDEX(Sheet3!$B$2:$E$15,MATCH(Table1_2[[#This Row],[Attribute]],Sheet3!$A$2:$A$15,0),MATCH(Table1_2[[#This Row],[7 Type of Outlet]],Sheet3!$B$1:$E$1,0))</f>
        <v>Aggregated vehicle related requirements</v>
      </c>
    </row>
    <row r="15" spans="1:50" x14ac:dyDescent="0.25">
      <c r="A15">
        <v>105566647</v>
      </c>
      <c r="B15" s="29" t="s">
        <v>3</v>
      </c>
      <c r="C15" s="29" t="s">
        <v>73</v>
      </c>
      <c r="D15" s="29" t="s">
        <v>23</v>
      </c>
      <c r="E15" t="s">
        <v>104</v>
      </c>
      <c r="F15">
        <v>1</v>
      </c>
      <c r="G15" s="29" t="s">
        <v>28</v>
      </c>
      <c r="H15">
        <v>4500</v>
      </c>
      <c r="I15">
        <v>18000000</v>
      </c>
      <c r="J15">
        <v>5333.333333333333</v>
      </c>
      <c r="K15">
        <v>5200</v>
      </c>
      <c r="L15">
        <v>20000</v>
      </c>
      <c r="M15">
        <v>1.1098779134295228E-3</v>
      </c>
      <c r="N15">
        <v>17.777777777777779</v>
      </c>
      <c r="O15">
        <v>4.4444444444444446</v>
      </c>
      <c r="P15">
        <v>5000</v>
      </c>
      <c r="Q15">
        <v>0.75</v>
      </c>
      <c r="R15">
        <v>362410</v>
      </c>
      <c r="S15">
        <v>153919</v>
      </c>
      <c r="T15">
        <v>138212</v>
      </c>
      <c r="U15">
        <v>229206</v>
      </c>
      <c r="V15">
        <v>0.42470958306889989</v>
      </c>
      <c r="W15">
        <v>0.38136916751745259</v>
      </c>
      <c r="X15">
        <v>0.63244943572197232</v>
      </c>
      <c r="Y15">
        <v>1.27756</v>
      </c>
      <c r="Z15">
        <v>0.99334999999999996</v>
      </c>
      <c r="AA15">
        <v>0.43873000000000001</v>
      </c>
      <c r="AB15">
        <v>2.4830000000000001E-2</v>
      </c>
      <c r="AC15">
        <v>0.10761</v>
      </c>
      <c r="AD15">
        <v>0</v>
      </c>
      <c r="AE15">
        <v>1.1039999999999999E-2</v>
      </c>
      <c r="AF15">
        <v>6.3460000000000003E-2</v>
      </c>
      <c r="AG15">
        <v>1.6559999999999998E-2</v>
      </c>
      <c r="AH15">
        <v>1.1478699999999999</v>
      </c>
      <c r="AI15">
        <v>0.15451999999999999</v>
      </c>
      <c r="AJ15">
        <v>0</v>
      </c>
      <c r="AK15">
        <v>3.8629999999999998E-2</v>
      </c>
      <c r="AL15">
        <v>1.932E-2</v>
      </c>
      <c r="AM15">
        <v>0.33112000000000003</v>
      </c>
      <c r="AN15">
        <v>0.29249000000000003</v>
      </c>
      <c r="AO15">
        <v>0.44977</v>
      </c>
      <c r="AP15">
        <v>0.18487000000000001</v>
      </c>
      <c r="AQ15">
        <v>0.23178000000000001</v>
      </c>
      <c r="AR15">
        <v>0.19039</v>
      </c>
      <c r="AS15">
        <v>23.004593100000001</v>
      </c>
      <c r="AT15">
        <v>72.523768099999998</v>
      </c>
      <c r="AU15" t="s">
        <v>186</v>
      </c>
      <c r="AV15" s="29" t="s">
        <v>58</v>
      </c>
      <c r="AW15">
        <v>20000</v>
      </c>
      <c r="AX15" s="29" t="str">
        <f>INDEX(Sheet3!$B$2:$E$15,MATCH(Table1_2[[#This Row],[Attribute]],Sheet3!$A$2:$A$15,0),MATCH(Table1_2[[#This Row],[7 Type of Outlet]],Sheet3!$B$1:$E$1,0))</f>
        <v>Aggregated vehicle related requirements</v>
      </c>
    </row>
    <row r="16" spans="1:50" x14ac:dyDescent="0.25">
      <c r="A16">
        <v>105577363</v>
      </c>
      <c r="B16" s="29" t="s">
        <v>3</v>
      </c>
      <c r="C16" s="29" t="s">
        <v>73</v>
      </c>
      <c r="D16" s="29" t="s">
        <v>21</v>
      </c>
      <c r="E16" t="s">
        <v>105</v>
      </c>
      <c r="F16">
        <v>1</v>
      </c>
      <c r="G16" s="29" t="s">
        <v>30</v>
      </c>
      <c r="H16">
        <v>11000</v>
      </c>
      <c r="I16">
        <v>17500000</v>
      </c>
      <c r="J16">
        <v>2121.212121212121</v>
      </c>
      <c r="K16">
        <v>2066.6666666666665</v>
      </c>
      <c r="L16">
        <v>25000</v>
      </c>
      <c r="M16">
        <v>1.4265335235378032E-3</v>
      </c>
      <c r="N16">
        <v>9.0909090909090917</v>
      </c>
      <c r="O16">
        <v>8.7272727272727266</v>
      </c>
      <c r="P16">
        <v>24000</v>
      </c>
      <c r="Q16">
        <v>0.04</v>
      </c>
      <c r="R16">
        <v>155223</v>
      </c>
      <c r="S16">
        <v>65924</v>
      </c>
      <c r="T16">
        <v>59197</v>
      </c>
      <c r="U16">
        <v>98171</v>
      </c>
      <c r="V16">
        <v>0.42470510169240383</v>
      </c>
      <c r="W16">
        <v>0.38136745198842953</v>
      </c>
      <c r="X16">
        <v>0.6324513764068469</v>
      </c>
      <c r="Y16">
        <v>0.78596999999999995</v>
      </c>
      <c r="Z16">
        <v>0.77307999999999999</v>
      </c>
      <c r="AA16">
        <v>0.16106000000000001</v>
      </c>
      <c r="AB16">
        <v>3.2210000000000003E-2</v>
      </c>
      <c r="AC16">
        <v>0.12239999999999999</v>
      </c>
      <c r="AD16">
        <v>0</v>
      </c>
      <c r="AE16">
        <v>0</v>
      </c>
      <c r="AF16">
        <v>6.4400000000000004E-3</v>
      </c>
      <c r="AG16">
        <v>0</v>
      </c>
      <c r="AH16">
        <v>1.04366</v>
      </c>
      <c r="AI16">
        <v>5.7979999999999997E-2</v>
      </c>
      <c r="AJ16">
        <v>0</v>
      </c>
      <c r="AK16">
        <v>6.4400000000000004E-3</v>
      </c>
      <c r="AL16">
        <v>0</v>
      </c>
      <c r="AM16">
        <v>5.7979999999999997E-2</v>
      </c>
      <c r="AN16">
        <v>5.1540000000000002E-2</v>
      </c>
      <c r="AO16">
        <v>0.39298</v>
      </c>
      <c r="AP16">
        <v>9.6640000000000004E-2</v>
      </c>
      <c r="AQ16">
        <v>0.10308</v>
      </c>
      <c r="AR16">
        <v>0.20616000000000001</v>
      </c>
      <c r="AS16">
        <v>22.987794999999998</v>
      </c>
      <c r="AT16">
        <v>72.494881000000007</v>
      </c>
      <c r="AU16" t="s">
        <v>187</v>
      </c>
      <c r="AV16" s="29" t="s">
        <v>58</v>
      </c>
      <c r="AW16">
        <v>25000</v>
      </c>
      <c r="AX16" s="29" t="str">
        <f>INDEX(Sheet3!$B$2:$E$15,MATCH(Table1_2[[#This Row],[Attribute]],Sheet3!$A$2:$A$15,0),MATCH(Table1_2[[#This Row],[7 Type of Outlet]],Sheet3!$B$1:$E$1,0))</f>
        <v>Aggregated vehicle related requirements</v>
      </c>
    </row>
    <row r="17" spans="1:50" x14ac:dyDescent="0.25">
      <c r="A17">
        <v>105579573</v>
      </c>
      <c r="B17" s="29" t="s">
        <v>3</v>
      </c>
      <c r="C17" s="29" t="s">
        <v>73</v>
      </c>
      <c r="D17" s="29" t="s">
        <v>23</v>
      </c>
      <c r="E17" t="s">
        <v>106</v>
      </c>
      <c r="F17">
        <v>1</v>
      </c>
      <c r="G17" s="29" t="s">
        <v>30</v>
      </c>
      <c r="H17">
        <v>13000</v>
      </c>
      <c r="I17">
        <v>17000000</v>
      </c>
      <c r="J17">
        <v>1743.5897435897436</v>
      </c>
      <c r="K17">
        <v>1676.9230769230769</v>
      </c>
      <c r="L17">
        <v>20000</v>
      </c>
      <c r="M17">
        <v>1.1750881316098707E-3</v>
      </c>
      <c r="N17">
        <v>6.1538461538461542</v>
      </c>
      <c r="O17">
        <v>5.5384615384615383</v>
      </c>
      <c r="P17">
        <v>18000</v>
      </c>
      <c r="Q17">
        <v>0.1</v>
      </c>
      <c r="R17">
        <v>201434</v>
      </c>
      <c r="S17">
        <v>85551</v>
      </c>
      <c r="T17">
        <v>76821</v>
      </c>
      <c r="U17">
        <v>127397</v>
      </c>
      <c r="V17">
        <v>0.424709830515206</v>
      </c>
      <c r="W17">
        <v>0.38137057299164989</v>
      </c>
      <c r="X17">
        <v>0.63245033112582782</v>
      </c>
      <c r="Y17">
        <v>0.84891000000000005</v>
      </c>
      <c r="Z17">
        <v>0.86877000000000004</v>
      </c>
      <c r="AA17">
        <v>0.16383</v>
      </c>
      <c r="AB17">
        <v>2.9790000000000001E-2</v>
      </c>
      <c r="AC17">
        <v>9.9290000000000003E-2</v>
      </c>
      <c r="AD17">
        <v>0</v>
      </c>
      <c r="AE17">
        <v>0</v>
      </c>
      <c r="AF17">
        <v>9.9299999999999996E-3</v>
      </c>
      <c r="AG17">
        <v>0</v>
      </c>
      <c r="AH17">
        <v>1.01274</v>
      </c>
      <c r="AI17">
        <v>6.454E-2</v>
      </c>
      <c r="AJ17">
        <v>0</v>
      </c>
      <c r="AK17">
        <v>2.9790000000000001E-2</v>
      </c>
      <c r="AL17">
        <v>4.96E-3</v>
      </c>
      <c r="AM17">
        <v>7.4469999999999995E-2</v>
      </c>
      <c r="AN17">
        <v>5.4609999999999999E-2</v>
      </c>
      <c r="AO17">
        <v>0.39218999999999998</v>
      </c>
      <c r="AP17">
        <v>9.4320000000000001E-2</v>
      </c>
      <c r="AQ17">
        <v>8.9359999999999995E-2</v>
      </c>
      <c r="AR17">
        <v>0.19858000000000001</v>
      </c>
      <c r="AS17">
        <v>22.9871607</v>
      </c>
      <c r="AT17">
        <v>72.502953399999996</v>
      </c>
      <c r="AU17" t="s">
        <v>188</v>
      </c>
      <c r="AV17" s="29" t="s">
        <v>58</v>
      </c>
      <c r="AW17">
        <v>20000</v>
      </c>
      <c r="AX17" s="29" t="str">
        <f>INDEX(Sheet3!$B$2:$E$15,MATCH(Table1_2[[#This Row],[Attribute]],Sheet3!$A$2:$A$15,0),MATCH(Table1_2[[#This Row],[7 Type of Outlet]],Sheet3!$B$1:$E$1,0))</f>
        <v>Aggregated vehicle related requirements</v>
      </c>
    </row>
    <row r="18" spans="1:50" x14ac:dyDescent="0.25">
      <c r="A18">
        <v>105538314</v>
      </c>
      <c r="B18" s="29" t="s">
        <v>4</v>
      </c>
      <c r="C18" s="29" t="s">
        <v>67</v>
      </c>
      <c r="D18" s="29" t="s">
        <v>20</v>
      </c>
      <c r="E18" t="s">
        <v>107</v>
      </c>
      <c r="F18">
        <v>1</v>
      </c>
      <c r="G18" s="29" t="s">
        <v>30</v>
      </c>
      <c r="H18">
        <v>12000</v>
      </c>
      <c r="I18">
        <v>30000000</v>
      </c>
      <c r="J18">
        <v>3333.3333333333335</v>
      </c>
      <c r="K18">
        <v>3283.3333333333335</v>
      </c>
      <c r="L18">
        <v>582000</v>
      </c>
      <c r="M18">
        <v>1.9030802432803608E-2</v>
      </c>
      <c r="N18">
        <v>194</v>
      </c>
      <c r="O18">
        <v>164</v>
      </c>
      <c r="P18">
        <v>492000</v>
      </c>
      <c r="Q18">
        <v>0.15463917525773196</v>
      </c>
      <c r="R18">
        <v>260288</v>
      </c>
      <c r="S18">
        <v>60578</v>
      </c>
      <c r="T18">
        <v>57855</v>
      </c>
      <c r="U18">
        <v>88659</v>
      </c>
      <c r="V18">
        <v>0.23273450946643717</v>
      </c>
      <c r="W18">
        <v>0.22227302065404475</v>
      </c>
      <c r="X18">
        <v>0.34061885296287192</v>
      </c>
      <c r="Y18">
        <v>2.47803</v>
      </c>
      <c r="Z18">
        <v>1.1948300000000001</v>
      </c>
      <c r="AA18">
        <v>0.77990999999999999</v>
      </c>
      <c r="AB18">
        <v>5.3789999999999998E-2</v>
      </c>
      <c r="AC18">
        <v>0.68769999999999998</v>
      </c>
      <c r="AD18">
        <v>0</v>
      </c>
      <c r="AE18">
        <v>1.9210000000000001E-2</v>
      </c>
      <c r="AF18">
        <v>8.0680000000000002E-2</v>
      </c>
      <c r="AG18">
        <v>5.3789999999999998E-2</v>
      </c>
      <c r="AH18">
        <v>1.93632</v>
      </c>
      <c r="AI18">
        <v>0.25357000000000002</v>
      </c>
      <c r="AJ18">
        <v>3.8400000000000001E-3</v>
      </c>
      <c r="AK18">
        <v>3.458E-2</v>
      </c>
      <c r="AL18">
        <v>2.3050000000000001E-2</v>
      </c>
      <c r="AM18">
        <v>0.29966999999999999</v>
      </c>
      <c r="AN18">
        <v>0.36498000000000003</v>
      </c>
      <c r="AO18">
        <v>1.06036</v>
      </c>
      <c r="AP18">
        <v>0.42645</v>
      </c>
      <c r="AQ18">
        <v>0.50329000000000002</v>
      </c>
      <c r="AR18">
        <v>0.24972</v>
      </c>
      <c r="AS18">
        <v>17.364878000000001</v>
      </c>
      <c r="AT18">
        <v>78.538489299999995</v>
      </c>
      <c r="AU18" t="s">
        <v>189</v>
      </c>
      <c r="AV18" s="29" t="s">
        <v>44</v>
      </c>
      <c r="AW18">
        <v>500000</v>
      </c>
      <c r="AX18" s="29" t="str">
        <f>INDEX(Sheet3!$B$2:$E$15,MATCH(Table1_2[[#This Row],[Attribute]],Sheet3!$A$2:$A$15,0),MATCH(Table1_2[[#This Row],[7 Type of Outlet]],Sheet3!$B$1:$E$1,0))</f>
        <v>QSR / Restaurant</v>
      </c>
    </row>
    <row r="19" spans="1:50" x14ac:dyDescent="0.25">
      <c r="A19">
        <v>105538314</v>
      </c>
      <c r="B19" s="29" t="s">
        <v>4</v>
      </c>
      <c r="C19" s="29" t="s">
        <v>67</v>
      </c>
      <c r="D19" s="29" t="s">
        <v>20</v>
      </c>
      <c r="E19" t="s">
        <v>107</v>
      </c>
      <c r="F19">
        <v>1</v>
      </c>
      <c r="G19" s="29" t="s">
        <v>30</v>
      </c>
      <c r="H19">
        <v>12000</v>
      </c>
      <c r="I19">
        <v>30000000</v>
      </c>
      <c r="J19">
        <v>3333.3333333333335</v>
      </c>
      <c r="K19">
        <v>3283.3333333333335</v>
      </c>
      <c r="L19">
        <v>582000</v>
      </c>
      <c r="M19">
        <v>1.9030802432803608E-2</v>
      </c>
      <c r="N19">
        <v>194</v>
      </c>
      <c r="O19">
        <v>164</v>
      </c>
      <c r="P19">
        <v>492000</v>
      </c>
      <c r="Q19">
        <v>0.15463917525773196</v>
      </c>
      <c r="R19">
        <v>260288</v>
      </c>
      <c r="S19">
        <v>60578</v>
      </c>
      <c r="T19">
        <v>57855</v>
      </c>
      <c r="U19">
        <v>88659</v>
      </c>
      <c r="V19">
        <v>0.23273450946643717</v>
      </c>
      <c r="W19">
        <v>0.22227302065404475</v>
      </c>
      <c r="X19">
        <v>0.34061885296287192</v>
      </c>
      <c r="Y19">
        <v>2.47803</v>
      </c>
      <c r="Z19">
        <v>1.1948300000000001</v>
      </c>
      <c r="AA19">
        <v>0.77990999999999999</v>
      </c>
      <c r="AB19">
        <v>5.3789999999999998E-2</v>
      </c>
      <c r="AC19">
        <v>0.68769999999999998</v>
      </c>
      <c r="AD19">
        <v>0</v>
      </c>
      <c r="AE19">
        <v>1.9210000000000001E-2</v>
      </c>
      <c r="AF19">
        <v>8.0680000000000002E-2</v>
      </c>
      <c r="AG19">
        <v>5.3789999999999998E-2</v>
      </c>
      <c r="AH19">
        <v>1.93632</v>
      </c>
      <c r="AI19">
        <v>0.25357000000000002</v>
      </c>
      <c r="AJ19">
        <v>3.8400000000000001E-3</v>
      </c>
      <c r="AK19">
        <v>3.458E-2</v>
      </c>
      <c r="AL19">
        <v>2.3050000000000001E-2</v>
      </c>
      <c r="AM19">
        <v>0.29966999999999999</v>
      </c>
      <c r="AN19">
        <v>0.36498000000000003</v>
      </c>
      <c r="AO19">
        <v>1.06036</v>
      </c>
      <c r="AP19">
        <v>0.42645</v>
      </c>
      <c r="AQ19">
        <v>0.50329000000000002</v>
      </c>
      <c r="AR19">
        <v>0.24972</v>
      </c>
      <c r="AS19">
        <v>17.364878000000001</v>
      </c>
      <c r="AT19">
        <v>78.538489299999995</v>
      </c>
      <c r="AU19" t="s">
        <v>189</v>
      </c>
      <c r="AV19" s="29" t="s">
        <v>57</v>
      </c>
      <c r="AW19">
        <v>50000</v>
      </c>
      <c r="AX19" s="29" t="str">
        <f>INDEX(Sheet3!$B$2:$E$15,MATCH(Table1_2[[#This Row],[Attribute]],Sheet3!$A$2:$A$15,0),MATCH(Table1_2[[#This Row],[7 Type of Outlet]],Sheet3!$B$1:$E$1,0))</f>
        <v>Aggregated vehicle related requirements</v>
      </c>
    </row>
    <row r="20" spans="1:50" x14ac:dyDescent="0.25">
      <c r="A20">
        <v>105538314</v>
      </c>
      <c r="B20" s="29" t="s">
        <v>4</v>
      </c>
      <c r="C20" s="29" t="s">
        <v>67</v>
      </c>
      <c r="D20" s="29" t="s">
        <v>20</v>
      </c>
      <c r="E20" t="s">
        <v>107</v>
      </c>
      <c r="F20">
        <v>1</v>
      </c>
      <c r="G20" s="29" t="s">
        <v>30</v>
      </c>
      <c r="H20">
        <v>12000</v>
      </c>
      <c r="I20">
        <v>30000000</v>
      </c>
      <c r="J20">
        <v>3333.3333333333335</v>
      </c>
      <c r="K20">
        <v>3283.3333333333335</v>
      </c>
      <c r="L20">
        <v>582000</v>
      </c>
      <c r="M20">
        <v>1.9030802432803608E-2</v>
      </c>
      <c r="N20">
        <v>194</v>
      </c>
      <c r="O20">
        <v>164</v>
      </c>
      <c r="P20">
        <v>492000</v>
      </c>
      <c r="Q20">
        <v>0.15463917525773196</v>
      </c>
      <c r="R20">
        <v>260288</v>
      </c>
      <c r="S20">
        <v>60578</v>
      </c>
      <c r="T20">
        <v>57855</v>
      </c>
      <c r="U20">
        <v>88659</v>
      </c>
      <c r="V20">
        <v>0.23273450946643717</v>
      </c>
      <c r="W20">
        <v>0.22227302065404475</v>
      </c>
      <c r="X20">
        <v>0.34061885296287192</v>
      </c>
      <c r="Y20">
        <v>2.47803</v>
      </c>
      <c r="Z20">
        <v>1.1948300000000001</v>
      </c>
      <c r="AA20">
        <v>0.77990999999999999</v>
      </c>
      <c r="AB20">
        <v>5.3789999999999998E-2</v>
      </c>
      <c r="AC20">
        <v>0.68769999999999998</v>
      </c>
      <c r="AD20">
        <v>0</v>
      </c>
      <c r="AE20">
        <v>1.9210000000000001E-2</v>
      </c>
      <c r="AF20">
        <v>8.0680000000000002E-2</v>
      </c>
      <c r="AG20">
        <v>5.3789999999999998E-2</v>
      </c>
      <c r="AH20">
        <v>1.93632</v>
      </c>
      <c r="AI20">
        <v>0.25357000000000002</v>
      </c>
      <c r="AJ20">
        <v>3.8400000000000001E-3</v>
      </c>
      <c r="AK20">
        <v>3.458E-2</v>
      </c>
      <c r="AL20">
        <v>2.3050000000000001E-2</v>
      </c>
      <c r="AM20">
        <v>0.29966999999999999</v>
      </c>
      <c r="AN20">
        <v>0.36498000000000003</v>
      </c>
      <c r="AO20">
        <v>1.06036</v>
      </c>
      <c r="AP20">
        <v>0.42645</v>
      </c>
      <c r="AQ20">
        <v>0.50329000000000002</v>
      </c>
      <c r="AR20">
        <v>0.24972</v>
      </c>
      <c r="AS20">
        <v>17.364878000000001</v>
      </c>
      <c r="AT20">
        <v>78.538489299999995</v>
      </c>
      <c r="AU20" t="s">
        <v>189</v>
      </c>
      <c r="AV20" s="29" t="s">
        <v>58</v>
      </c>
      <c r="AW20">
        <v>32000</v>
      </c>
      <c r="AX20" s="29" t="str">
        <f>INDEX(Sheet3!$B$2:$E$15,MATCH(Table1_2[[#This Row],[Attribute]],Sheet3!$A$2:$A$15,0),MATCH(Table1_2[[#This Row],[7 Type of Outlet]],Sheet3!$B$1:$E$1,0))</f>
        <v>Aggregated vehicle related requirements</v>
      </c>
    </row>
    <row r="21" spans="1:50" x14ac:dyDescent="0.25">
      <c r="A21">
        <v>105549415</v>
      </c>
      <c r="B21" s="29" t="s">
        <v>4</v>
      </c>
      <c r="C21" s="29" t="s">
        <v>67</v>
      </c>
      <c r="D21" s="29" t="s">
        <v>21</v>
      </c>
      <c r="E21" t="s">
        <v>108</v>
      </c>
      <c r="F21">
        <v>1</v>
      </c>
      <c r="G21" s="29" t="s">
        <v>30</v>
      </c>
      <c r="H21">
        <v>10000</v>
      </c>
      <c r="I21">
        <v>16000000</v>
      </c>
      <c r="J21">
        <v>2133.3333333333335</v>
      </c>
      <c r="K21">
        <v>2086.6666666666665</v>
      </c>
      <c r="L21">
        <v>80000</v>
      </c>
      <c r="M21">
        <v>4.9751243781094526E-3</v>
      </c>
      <c r="N21">
        <v>32</v>
      </c>
      <c r="O21">
        <v>22</v>
      </c>
      <c r="P21">
        <v>55000</v>
      </c>
      <c r="Q21">
        <v>0.3125</v>
      </c>
      <c r="R21">
        <v>254583</v>
      </c>
      <c r="S21">
        <v>99160</v>
      </c>
      <c r="T21">
        <v>94585</v>
      </c>
      <c r="U21">
        <v>144556</v>
      </c>
      <c r="V21">
        <v>0.3894996916526241</v>
      </c>
      <c r="W21">
        <v>0.3715291280250449</v>
      </c>
      <c r="X21">
        <v>0.56781481874280681</v>
      </c>
      <c r="Y21">
        <v>3.03241</v>
      </c>
      <c r="Z21">
        <v>1.16269</v>
      </c>
      <c r="AA21">
        <v>0.86416000000000004</v>
      </c>
      <c r="AB21">
        <v>7.8560000000000005E-2</v>
      </c>
      <c r="AC21">
        <v>0.81701999999999997</v>
      </c>
      <c r="AD21">
        <v>0</v>
      </c>
      <c r="AE21">
        <v>1.9640000000000001E-2</v>
      </c>
      <c r="AF21">
        <v>8.6419999999999997E-2</v>
      </c>
      <c r="AG21">
        <v>3.5349999999999999E-2</v>
      </c>
      <c r="AH21">
        <v>2.4353500000000001</v>
      </c>
      <c r="AI21">
        <v>0.24354000000000001</v>
      </c>
      <c r="AJ21">
        <v>0</v>
      </c>
      <c r="AK21">
        <v>2.75E-2</v>
      </c>
      <c r="AL21">
        <v>3.9280000000000002E-2</v>
      </c>
      <c r="AM21">
        <v>0.34959000000000001</v>
      </c>
      <c r="AN21">
        <v>0.32995000000000002</v>
      </c>
      <c r="AO21">
        <v>1.0527</v>
      </c>
      <c r="AP21">
        <v>0.43601000000000001</v>
      </c>
      <c r="AQ21">
        <v>0.51063999999999998</v>
      </c>
      <c r="AR21">
        <v>0.33781</v>
      </c>
      <c r="AS21">
        <v>17.361559400000001</v>
      </c>
      <c r="AT21">
        <v>78.511274</v>
      </c>
      <c r="AU21" t="s">
        <v>190</v>
      </c>
      <c r="AV21" s="29" t="s">
        <v>57</v>
      </c>
      <c r="AW21">
        <v>55000</v>
      </c>
      <c r="AX21" s="29" t="str">
        <f>INDEX(Sheet3!$B$2:$E$15,MATCH(Table1_2[[#This Row],[Attribute]],Sheet3!$A$2:$A$15,0),MATCH(Table1_2[[#This Row],[7 Type of Outlet]],Sheet3!$B$1:$E$1,0))</f>
        <v>Aggregated vehicle related requirements</v>
      </c>
    </row>
    <row r="22" spans="1:50" x14ac:dyDescent="0.25">
      <c r="A22">
        <v>105549415</v>
      </c>
      <c r="B22" s="29" t="s">
        <v>4</v>
      </c>
      <c r="C22" s="29" t="s">
        <v>67</v>
      </c>
      <c r="D22" s="29" t="s">
        <v>21</v>
      </c>
      <c r="E22" t="s">
        <v>108</v>
      </c>
      <c r="F22">
        <v>1</v>
      </c>
      <c r="G22" s="29" t="s">
        <v>30</v>
      </c>
      <c r="H22">
        <v>10000</v>
      </c>
      <c r="I22">
        <v>16000000</v>
      </c>
      <c r="J22">
        <v>2133.3333333333335</v>
      </c>
      <c r="K22">
        <v>2086.6666666666665</v>
      </c>
      <c r="L22">
        <v>80000</v>
      </c>
      <c r="M22">
        <v>4.9751243781094526E-3</v>
      </c>
      <c r="N22">
        <v>32</v>
      </c>
      <c r="O22">
        <v>22</v>
      </c>
      <c r="P22">
        <v>55000</v>
      </c>
      <c r="Q22">
        <v>0.3125</v>
      </c>
      <c r="R22">
        <v>254583</v>
      </c>
      <c r="S22">
        <v>99160</v>
      </c>
      <c r="T22">
        <v>94585</v>
      </c>
      <c r="U22">
        <v>144556</v>
      </c>
      <c r="V22">
        <v>0.3894996916526241</v>
      </c>
      <c r="W22">
        <v>0.3715291280250449</v>
      </c>
      <c r="X22">
        <v>0.56781481874280681</v>
      </c>
      <c r="Y22">
        <v>3.03241</v>
      </c>
      <c r="Z22">
        <v>1.16269</v>
      </c>
      <c r="AA22">
        <v>0.86416000000000004</v>
      </c>
      <c r="AB22">
        <v>7.8560000000000005E-2</v>
      </c>
      <c r="AC22">
        <v>0.81701999999999997</v>
      </c>
      <c r="AD22">
        <v>0</v>
      </c>
      <c r="AE22">
        <v>1.9640000000000001E-2</v>
      </c>
      <c r="AF22">
        <v>8.6419999999999997E-2</v>
      </c>
      <c r="AG22">
        <v>3.5349999999999999E-2</v>
      </c>
      <c r="AH22">
        <v>2.4353500000000001</v>
      </c>
      <c r="AI22">
        <v>0.24354000000000001</v>
      </c>
      <c r="AJ22">
        <v>0</v>
      </c>
      <c r="AK22">
        <v>2.75E-2</v>
      </c>
      <c r="AL22">
        <v>3.9280000000000002E-2</v>
      </c>
      <c r="AM22">
        <v>0.34959000000000001</v>
      </c>
      <c r="AN22">
        <v>0.32995000000000002</v>
      </c>
      <c r="AO22">
        <v>1.0527</v>
      </c>
      <c r="AP22">
        <v>0.43601000000000001</v>
      </c>
      <c r="AQ22">
        <v>0.51063999999999998</v>
      </c>
      <c r="AR22">
        <v>0.33781</v>
      </c>
      <c r="AS22">
        <v>17.361559400000001</v>
      </c>
      <c r="AT22">
        <v>78.511274</v>
      </c>
      <c r="AU22" t="s">
        <v>190</v>
      </c>
      <c r="AV22" s="29" t="s">
        <v>58</v>
      </c>
      <c r="AW22">
        <v>25000</v>
      </c>
      <c r="AX22" s="29" t="str">
        <f>INDEX(Sheet3!$B$2:$E$15,MATCH(Table1_2[[#This Row],[Attribute]],Sheet3!$A$2:$A$15,0),MATCH(Table1_2[[#This Row],[7 Type of Outlet]],Sheet3!$B$1:$E$1,0))</f>
        <v>Aggregated vehicle related requirements</v>
      </c>
    </row>
    <row r="23" spans="1:50" x14ac:dyDescent="0.25">
      <c r="A23">
        <v>105553997</v>
      </c>
      <c r="B23" s="29" t="s">
        <v>4</v>
      </c>
      <c r="C23" s="29" t="s">
        <v>67</v>
      </c>
      <c r="D23" s="29" t="s">
        <v>23</v>
      </c>
      <c r="E23" t="s">
        <v>109</v>
      </c>
      <c r="F23">
        <v>1</v>
      </c>
      <c r="G23" s="29" t="s">
        <v>30</v>
      </c>
      <c r="H23">
        <v>12000</v>
      </c>
      <c r="I23">
        <v>20000000</v>
      </c>
      <c r="J23">
        <v>2222.2222222222222</v>
      </c>
      <c r="K23">
        <v>2150</v>
      </c>
      <c r="L23">
        <v>80000</v>
      </c>
      <c r="M23">
        <v>3.9840637450199202E-3</v>
      </c>
      <c r="N23">
        <v>26.666666666666668</v>
      </c>
      <c r="O23">
        <v>18.333333333333332</v>
      </c>
      <c r="P23">
        <v>55000</v>
      </c>
      <c r="Q23">
        <v>0.3125</v>
      </c>
      <c r="R23">
        <v>329498</v>
      </c>
      <c r="S23">
        <v>74523</v>
      </c>
      <c r="T23">
        <v>72342</v>
      </c>
      <c r="U23">
        <v>115351</v>
      </c>
      <c r="V23">
        <v>0.22617132729181968</v>
      </c>
      <c r="W23">
        <v>0.21955216723621995</v>
      </c>
      <c r="X23">
        <v>0.35008103235831478</v>
      </c>
      <c r="Y23">
        <v>2.0091199999999998</v>
      </c>
      <c r="Z23">
        <v>1.6358200000000001</v>
      </c>
      <c r="AA23">
        <v>0.86495</v>
      </c>
      <c r="AB23">
        <v>4.8559999999999999E-2</v>
      </c>
      <c r="AC23">
        <v>0.91957999999999995</v>
      </c>
      <c r="AD23">
        <v>9.1000000000000004E-3</v>
      </c>
      <c r="AE23">
        <v>3.338E-2</v>
      </c>
      <c r="AF23">
        <v>0.18210000000000001</v>
      </c>
      <c r="AG23">
        <v>6.0699999999999997E-2</v>
      </c>
      <c r="AH23">
        <v>2.9681500000000001</v>
      </c>
      <c r="AI23">
        <v>0.27313999999999999</v>
      </c>
      <c r="AJ23">
        <v>3.0300000000000001E-3</v>
      </c>
      <c r="AK23">
        <v>4.5519999999999998E-2</v>
      </c>
      <c r="AL23">
        <v>3.9449999999999999E-2</v>
      </c>
      <c r="AM23">
        <v>0.73445000000000005</v>
      </c>
      <c r="AN23">
        <v>0.41882000000000003</v>
      </c>
      <c r="AO23">
        <v>1.3080499999999999</v>
      </c>
      <c r="AP23">
        <v>0.56145999999999996</v>
      </c>
      <c r="AQ23">
        <v>0.81032000000000004</v>
      </c>
      <c r="AR23">
        <v>0.35204999999999997</v>
      </c>
      <c r="AS23">
        <v>17.398556800000001</v>
      </c>
      <c r="AT23">
        <v>78.492952200000005</v>
      </c>
      <c r="AU23" t="s">
        <v>191</v>
      </c>
      <c r="AV23" s="29" t="s">
        <v>57</v>
      </c>
      <c r="AW23">
        <v>60000</v>
      </c>
      <c r="AX23" s="29" t="str">
        <f>INDEX(Sheet3!$B$2:$E$15,MATCH(Table1_2[[#This Row],[Attribute]],Sheet3!$A$2:$A$15,0),MATCH(Table1_2[[#This Row],[7 Type of Outlet]],Sheet3!$B$1:$E$1,0))</f>
        <v>Aggregated vehicle related requirements</v>
      </c>
    </row>
    <row r="24" spans="1:50" x14ac:dyDescent="0.25">
      <c r="A24">
        <v>105553997</v>
      </c>
      <c r="B24" s="29" t="s">
        <v>4</v>
      </c>
      <c r="C24" s="29" t="s">
        <v>67</v>
      </c>
      <c r="D24" s="29" t="s">
        <v>23</v>
      </c>
      <c r="E24" t="s">
        <v>109</v>
      </c>
      <c r="F24">
        <v>1</v>
      </c>
      <c r="G24" s="29" t="s">
        <v>30</v>
      </c>
      <c r="H24">
        <v>12000</v>
      </c>
      <c r="I24">
        <v>20000000</v>
      </c>
      <c r="J24">
        <v>2222.2222222222222</v>
      </c>
      <c r="K24">
        <v>2150</v>
      </c>
      <c r="L24">
        <v>80000</v>
      </c>
      <c r="M24">
        <v>3.9840637450199202E-3</v>
      </c>
      <c r="N24">
        <v>26.666666666666668</v>
      </c>
      <c r="O24">
        <v>18.333333333333332</v>
      </c>
      <c r="P24">
        <v>55000</v>
      </c>
      <c r="Q24">
        <v>0.3125</v>
      </c>
      <c r="R24">
        <v>329498</v>
      </c>
      <c r="S24">
        <v>74523</v>
      </c>
      <c r="T24">
        <v>72342</v>
      </c>
      <c r="U24">
        <v>115351</v>
      </c>
      <c r="V24">
        <v>0.22617132729181968</v>
      </c>
      <c r="W24">
        <v>0.21955216723621995</v>
      </c>
      <c r="X24">
        <v>0.35008103235831478</v>
      </c>
      <c r="Y24">
        <v>2.0091199999999998</v>
      </c>
      <c r="Z24">
        <v>1.6358200000000001</v>
      </c>
      <c r="AA24">
        <v>0.86495</v>
      </c>
      <c r="AB24">
        <v>4.8559999999999999E-2</v>
      </c>
      <c r="AC24">
        <v>0.91957999999999995</v>
      </c>
      <c r="AD24">
        <v>9.1000000000000004E-3</v>
      </c>
      <c r="AE24">
        <v>3.338E-2</v>
      </c>
      <c r="AF24">
        <v>0.18210000000000001</v>
      </c>
      <c r="AG24">
        <v>6.0699999999999997E-2</v>
      </c>
      <c r="AH24">
        <v>2.9681500000000001</v>
      </c>
      <c r="AI24">
        <v>0.27313999999999999</v>
      </c>
      <c r="AJ24">
        <v>3.0300000000000001E-3</v>
      </c>
      <c r="AK24">
        <v>4.5519999999999998E-2</v>
      </c>
      <c r="AL24">
        <v>3.9449999999999999E-2</v>
      </c>
      <c r="AM24">
        <v>0.73445000000000005</v>
      </c>
      <c r="AN24">
        <v>0.41882000000000003</v>
      </c>
      <c r="AO24">
        <v>1.3080499999999999</v>
      </c>
      <c r="AP24">
        <v>0.56145999999999996</v>
      </c>
      <c r="AQ24">
        <v>0.81032000000000004</v>
      </c>
      <c r="AR24">
        <v>0.35204999999999997</v>
      </c>
      <c r="AS24">
        <v>17.398556800000001</v>
      </c>
      <c r="AT24">
        <v>78.492952200000005</v>
      </c>
      <c r="AU24" t="s">
        <v>191</v>
      </c>
      <c r="AV24" s="29" t="s">
        <v>58</v>
      </c>
      <c r="AW24">
        <v>20000</v>
      </c>
      <c r="AX24" s="29" t="str">
        <f>INDEX(Sheet3!$B$2:$E$15,MATCH(Table1_2[[#This Row],[Attribute]],Sheet3!$A$2:$A$15,0),MATCH(Table1_2[[#This Row],[7 Type of Outlet]],Sheet3!$B$1:$E$1,0))</f>
        <v>Aggregated vehicle related requirements</v>
      </c>
    </row>
    <row r="25" spans="1:50" x14ac:dyDescent="0.25">
      <c r="A25">
        <v>105567147</v>
      </c>
      <c r="B25" s="29" t="s">
        <v>4</v>
      </c>
      <c r="C25" s="29" t="s">
        <v>67</v>
      </c>
      <c r="D25" s="29" t="s">
        <v>21</v>
      </c>
      <c r="E25" t="s">
        <v>110</v>
      </c>
      <c r="F25">
        <v>1</v>
      </c>
      <c r="G25" s="29" t="s">
        <v>30</v>
      </c>
      <c r="H25">
        <v>13000</v>
      </c>
      <c r="I25">
        <v>20000000</v>
      </c>
      <c r="J25">
        <v>2051.2820512820513</v>
      </c>
      <c r="K25">
        <v>1994.8717948717949</v>
      </c>
      <c r="L25">
        <v>80000</v>
      </c>
      <c r="M25">
        <v>3.9840637450199202E-3</v>
      </c>
      <c r="N25">
        <v>24.615384615384617</v>
      </c>
      <c r="O25">
        <v>12.307692307692308</v>
      </c>
      <c r="P25">
        <v>40000</v>
      </c>
      <c r="Q25">
        <v>0.5</v>
      </c>
      <c r="R25">
        <v>205499</v>
      </c>
      <c r="S25">
        <v>97808</v>
      </c>
      <c r="T25">
        <v>95083</v>
      </c>
      <c r="U25">
        <v>148028</v>
      </c>
      <c r="V25">
        <v>0.47595365427568992</v>
      </c>
      <c r="W25">
        <v>0.46269324911556747</v>
      </c>
      <c r="X25">
        <v>0.72033440552022154</v>
      </c>
      <c r="Y25">
        <v>2.073</v>
      </c>
      <c r="Z25">
        <v>1.7129000000000001</v>
      </c>
      <c r="AA25">
        <v>0.64234000000000002</v>
      </c>
      <c r="AB25">
        <v>9.7320000000000004E-2</v>
      </c>
      <c r="AC25">
        <v>0.48175000000000001</v>
      </c>
      <c r="AD25">
        <v>0</v>
      </c>
      <c r="AE25">
        <v>4.3799999999999999E-2</v>
      </c>
      <c r="AF25">
        <v>0.16058</v>
      </c>
      <c r="AG25">
        <v>4.8660000000000002E-2</v>
      </c>
      <c r="AH25">
        <v>3.45987</v>
      </c>
      <c r="AI25">
        <v>0.22384999999999999</v>
      </c>
      <c r="AJ25">
        <v>4.8700000000000002E-3</v>
      </c>
      <c r="AK25">
        <v>0.10706</v>
      </c>
      <c r="AL25">
        <v>5.3530000000000001E-2</v>
      </c>
      <c r="AM25">
        <v>0.47688999999999998</v>
      </c>
      <c r="AN25">
        <v>0.22384999999999999</v>
      </c>
      <c r="AO25">
        <v>1.03163</v>
      </c>
      <c r="AP25">
        <v>0.59367999999999999</v>
      </c>
      <c r="AQ25">
        <v>0.79805999999999999</v>
      </c>
      <c r="AR25">
        <v>0.28710999999999998</v>
      </c>
      <c r="AS25">
        <v>17.431757999999999</v>
      </c>
      <c r="AT25">
        <v>78.492593499999998</v>
      </c>
      <c r="AU25" t="s">
        <v>192</v>
      </c>
      <c r="AV25" s="29" t="s">
        <v>57</v>
      </c>
      <c r="AW25">
        <v>50000</v>
      </c>
      <c r="AX25" s="29" t="str">
        <f>INDEX(Sheet3!$B$2:$E$15,MATCH(Table1_2[[#This Row],[Attribute]],Sheet3!$A$2:$A$15,0),MATCH(Table1_2[[#This Row],[7 Type of Outlet]],Sheet3!$B$1:$E$1,0))</f>
        <v>Aggregated vehicle related requirements</v>
      </c>
    </row>
    <row r="26" spans="1:50" x14ac:dyDescent="0.25">
      <c r="A26">
        <v>105567147</v>
      </c>
      <c r="B26" s="29" t="s">
        <v>4</v>
      </c>
      <c r="C26" s="29" t="s">
        <v>67</v>
      </c>
      <c r="D26" s="29" t="s">
        <v>21</v>
      </c>
      <c r="E26" t="s">
        <v>110</v>
      </c>
      <c r="F26">
        <v>1</v>
      </c>
      <c r="G26" s="29" t="s">
        <v>30</v>
      </c>
      <c r="H26">
        <v>13000</v>
      </c>
      <c r="I26">
        <v>20000000</v>
      </c>
      <c r="J26">
        <v>2051.2820512820513</v>
      </c>
      <c r="K26">
        <v>1994.8717948717949</v>
      </c>
      <c r="L26">
        <v>80000</v>
      </c>
      <c r="M26">
        <v>3.9840637450199202E-3</v>
      </c>
      <c r="N26">
        <v>24.615384615384617</v>
      </c>
      <c r="O26">
        <v>12.307692307692308</v>
      </c>
      <c r="P26">
        <v>40000</v>
      </c>
      <c r="Q26">
        <v>0.5</v>
      </c>
      <c r="R26">
        <v>205499</v>
      </c>
      <c r="S26">
        <v>97808</v>
      </c>
      <c r="T26">
        <v>95083</v>
      </c>
      <c r="U26">
        <v>148028</v>
      </c>
      <c r="V26">
        <v>0.47595365427568992</v>
      </c>
      <c r="W26">
        <v>0.46269324911556747</v>
      </c>
      <c r="X26">
        <v>0.72033440552022154</v>
      </c>
      <c r="Y26">
        <v>2.073</v>
      </c>
      <c r="Z26">
        <v>1.7129000000000001</v>
      </c>
      <c r="AA26">
        <v>0.64234000000000002</v>
      </c>
      <c r="AB26">
        <v>9.7320000000000004E-2</v>
      </c>
      <c r="AC26">
        <v>0.48175000000000001</v>
      </c>
      <c r="AD26">
        <v>0</v>
      </c>
      <c r="AE26">
        <v>4.3799999999999999E-2</v>
      </c>
      <c r="AF26">
        <v>0.16058</v>
      </c>
      <c r="AG26">
        <v>4.8660000000000002E-2</v>
      </c>
      <c r="AH26">
        <v>3.45987</v>
      </c>
      <c r="AI26">
        <v>0.22384999999999999</v>
      </c>
      <c r="AJ26">
        <v>4.8700000000000002E-3</v>
      </c>
      <c r="AK26">
        <v>0.10706</v>
      </c>
      <c r="AL26">
        <v>5.3530000000000001E-2</v>
      </c>
      <c r="AM26">
        <v>0.47688999999999998</v>
      </c>
      <c r="AN26">
        <v>0.22384999999999999</v>
      </c>
      <c r="AO26">
        <v>1.03163</v>
      </c>
      <c r="AP26">
        <v>0.59367999999999999</v>
      </c>
      <c r="AQ26">
        <v>0.79805999999999999</v>
      </c>
      <c r="AR26">
        <v>0.28710999999999998</v>
      </c>
      <c r="AS26">
        <v>17.431757999999999</v>
      </c>
      <c r="AT26">
        <v>78.492593499999998</v>
      </c>
      <c r="AU26" t="s">
        <v>192</v>
      </c>
      <c r="AV26" s="29" t="s">
        <v>58</v>
      </c>
      <c r="AW26">
        <v>30000</v>
      </c>
      <c r="AX26" s="29" t="str">
        <f>INDEX(Sheet3!$B$2:$E$15,MATCH(Table1_2[[#This Row],[Attribute]],Sheet3!$A$2:$A$15,0),MATCH(Table1_2[[#This Row],[7 Type of Outlet]],Sheet3!$B$1:$E$1,0))</f>
        <v>Aggregated vehicle related requirements</v>
      </c>
    </row>
    <row r="27" spans="1:50" x14ac:dyDescent="0.25">
      <c r="A27">
        <v>105577876</v>
      </c>
      <c r="B27" s="29" t="s">
        <v>4</v>
      </c>
      <c r="C27" s="29" t="s">
        <v>67</v>
      </c>
      <c r="D27" s="29" t="s">
        <v>20</v>
      </c>
      <c r="E27" t="s">
        <v>111</v>
      </c>
      <c r="F27">
        <v>1</v>
      </c>
      <c r="G27" s="29" t="s">
        <v>30</v>
      </c>
      <c r="H27">
        <v>12000</v>
      </c>
      <c r="I27">
        <v>23000000</v>
      </c>
      <c r="J27">
        <v>2555.5555555555557</v>
      </c>
      <c r="K27">
        <v>2505.5555555555557</v>
      </c>
      <c r="L27">
        <v>95000</v>
      </c>
      <c r="M27">
        <v>4.1134444684996756E-3</v>
      </c>
      <c r="N27">
        <v>31.666666666666668</v>
      </c>
      <c r="O27">
        <v>23.333333333333332</v>
      </c>
      <c r="P27">
        <v>70000</v>
      </c>
      <c r="Q27">
        <v>0.26315789473684209</v>
      </c>
      <c r="R27">
        <v>72346</v>
      </c>
      <c r="S27">
        <v>22052</v>
      </c>
      <c r="T27">
        <v>20983</v>
      </c>
      <c r="U27">
        <v>31507</v>
      </c>
      <c r="V27">
        <v>0.30481298205844137</v>
      </c>
      <c r="W27">
        <v>0.29003676775495535</v>
      </c>
      <c r="X27">
        <v>0.43550438172117323</v>
      </c>
      <c r="Y27">
        <v>1.6448700000000001</v>
      </c>
      <c r="Z27">
        <v>0.64964999999999995</v>
      </c>
      <c r="AA27">
        <v>0.38702999999999999</v>
      </c>
      <c r="AB27">
        <v>4.147E-2</v>
      </c>
      <c r="AC27">
        <v>0.40084999999999998</v>
      </c>
      <c r="AD27">
        <v>0</v>
      </c>
      <c r="AE27">
        <v>0</v>
      </c>
      <c r="AF27">
        <v>0</v>
      </c>
      <c r="AG27">
        <v>0</v>
      </c>
      <c r="AH27">
        <v>0.93991999999999998</v>
      </c>
      <c r="AI27">
        <v>0.11058</v>
      </c>
      <c r="AJ27">
        <v>0</v>
      </c>
      <c r="AK27">
        <v>2.7640000000000001E-2</v>
      </c>
      <c r="AL27">
        <v>0</v>
      </c>
      <c r="AM27">
        <v>8.2930000000000004E-2</v>
      </c>
      <c r="AN27">
        <v>0.1244</v>
      </c>
      <c r="AO27">
        <v>0.64964999999999995</v>
      </c>
      <c r="AP27">
        <v>0.24879999999999999</v>
      </c>
      <c r="AQ27">
        <v>0.22116</v>
      </c>
      <c r="AR27">
        <v>2.7640000000000001E-2</v>
      </c>
      <c r="AS27">
        <v>17.324684000000001</v>
      </c>
      <c r="AT27">
        <v>78.605024</v>
      </c>
      <c r="AU27" t="s">
        <v>193</v>
      </c>
      <c r="AV27" s="29" t="s">
        <v>57</v>
      </c>
      <c r="AW27">
        <v>55000</v>
      </c>
      <c r="AX27" s="29" t="str">
        <f>INDEX(Sheet3!$B$2:$E$15,MATCH(Table1_2[[#This Row],[Attribute]],Sheet3!$A$2:$A$15,0),MATCH(Table1_2[[#This Row],[7 Type of Outlet]],Sheet3!$B$1:$E$1,0))</f>
        <v>Aggregated vehicle related requirements</v>
      </c>
    </row>
    <row r="28" spans="1:50" x14ac:dyDescent="0.25">
      <c r="A28">
        <v>105577876</v>
      </c>
      <c r="B28" s="29" t="s">
        <v>4</v>
      </c>
      <c r="C28" s="29" t="s">
        <v>67</v>
      </c>
      <c r="D28" s="29" t="s">
        <v>20</v>
      </c>
      <c r="E28" t="s">
        <v>111</v>
      </c>
      <c r="F28">
        <v>1</v>
      </c>
      <c r="G28" s="29" t="s">
        <v>30</v>
      </c>
      <c r="H28">
        <v>12000</v>
      </c>
      <c r="I28">
        <v>23000000</v>
      </c>
      <c r="J28">
        <v>2555.5555555555557</v>
      </c>
      <c r="K28">
        <v>2505.5555555555557</v>
      </c>
      <c r="L28">
        <v>95000</v>
      </c>
      <c r="M28">
        <v>4.1134444684996756E-3</v>
      </c>
      <c r="N28">
        <v>31.666666666666668</v>
      </c>
      <c r="O28">
        <v>23.333333333333332</v>
      </c>
      <c r="P28">
        <v>70000</v>
      </c>
      <c r="Q28">
        <v>0.26315789473684209</v>
      </c>
      <c r="R28">
        <v>72346</v>
      </c>
      <c r="S28">
        <v>22052</v>
      </c>
      <c r="T28">
        <v>20983</v>
      </c>
      <c r="U28">
        <v>31507</v>
      </c>
      <c r="V28">
        <v>0.30481298205844137</v>
      </c>
      <c r="W28">
        <v>0.29003676775495535</v>
      </c>
      <c r="X28">
        <v>0.43550438172117323</v>
      </c>
      <c r="Y28">
        <v>1.6448700000000001</v>
      </c>
      <c r="Z28">
        <v>0.64964999999999995</v>
      </c>
      <c r="AA28">
        <v>0.38702999999999999</v>
      </c>
      <c r="AB28">
        <v>4.147E-2</v>
      </c>
      <c r="AC28">
        <v>0.40084999999999998</v>
      </c>
      <c r="AD28">
        <v>0</v>
      </c>
      <c r="AE28">
        <v>0</v>
      </c>
      <c r="AF28">
        <v>0</v>
      </c>
      <c r="AG28">
        <v>0</v>
      </c>
      <c r="AH28">
        <v>0.93991999999999998</v>
      </c>
      <c r="AI28">
        <v>0.11058</v>
      </c>
      <c r="AJ28">
        <v>0</v>
      </c>
      <c r="AK28">
        <v>2.7640000000000001E-2</v>
      </c>
      <c r="AL28">
        <v>0</v>
      </c>
      <c r="AM28">
        <v>8.2930000000000004E-2</v>
      </c>
      <c r="AN28">
        <v>0.1244</v>
      </c>
      <c r="AO28">
        <v>0.64964999999999995</v>
      </c>
      <c r="AP28">
        <v>0.24879999999999999</v>
      </c>
      <c r="AQ28">
        <v>0.22116</v>
      </c>
      <c r="AR28">
        <v>2.7640000000000001E-2</v>
      </c>
      <c r="AS28">
        <v>17.324684000000001</v>
      </c>
      <c r="AT28">
        <v>78.605024</v>
      </c>
      <c r="AU28" t="s">
        <v>193</v>
      </c>
      <c r="AV28" s="29" t="s">
        <v>58</v>
      </c>
      <c r="AW28">
        <v>40000</v>
      </c>
      <c r="AX28" s="29" t="str">
        <f>INDEX(Sheet3!$B$2:$E$15,MATCH(Table1_2[[#This Row],[Attribute]],Sheet3!$A$2:$A$15,0),MATCH(Table1_2[[#This Row],[7 Type of Outlet]],Sheet3!$B$1:$E$1,0))</f>
        <v>Aggregated vehicle related requirements</v>
      </c>
    </row>
    <row r="29" spans="1:50" x14ac:dyDescent="0.25">
      <c r="A29">
        <v>105581351</v>
      </c>
      <c r="B29" s="29" t="s">
        <v>4</v>
      </c>
      <c r="C29" s="29" t="s">
        <v>67</v>
      </c>
      <c r="D29" s="29" t="s">
        <v>23</v>
      </c>
      <c r="E29" t="s">
        <v>112</v>
      </c>
      <c r="F29">
        <v>1</v>
      </c>
      <c r="G29" s="29" t="s">
        <v>30</v>
      </c>
      <c r="H29">
        <v>15000</v>
      </c>
      <c r="I29">
        <v>20000000</v>
      </c>
      <c r="J29">
        <v>1777.7777777777778</v>
      </c>
      <c r="K29">
        <v>1733.3333333333333</v>
      </c>
      <c r="L29">
        <v>35000</v>
      </c>
      <c r="M29">
        <v>1.7469428500124782E-3</v>
      </c>
      <c r="N29">
        <v>9.3333333333333339</v>
      </c>
      <c r="O29">
        <v>9.0666666666666664</v>
      </c>
      <c r="P29">
        <v>34000</v>
      </c>
      <c r="Q29">
        <v>2.8571428571428571E-2</v>
      </c>
      <c r="R29">
        <v>232353</v>
      </c>
      <c r="S29">
        <v>92881</v>
      </c>
      <c r="T29">
        <v>90405</v>
      </c>
      <c r="U29">
        <v>140330</v>
      </c>
      <c r="V29">
        <v>0.39974091145799712</v>
      </c>
      <c r="W29">
        <v>0.38908471162412361</v>
      </c>
      <c r="X29">
        <v>0.60395174583500111</v>
      </c>
      <c r="Y29">
        <v>3.0040499999999999</v>
      </c>
      <c r="Z29">
        <v>1.3470899999999999</v>
      </c>
      <c r="AA29">
        <v>0.71013000000000004</v>
      </c>
      <c r="AB29">
        <v>9.8989999999999995E-2</v>
      </c>
      <c r="AC29">
        <v>0.60253000000000001</v>
      </c>
      <c r="AD29">
        <v>4.3E-3</v>
      </c>
      <c r="AE29">
        <v>0</v>
      </c>
      <c r="AF29">
        <v>6.0249999999999998E-2</v>
      </c>
      <c r="AG29">
        <v>8.6099999999999996E-3</v>
      </c>
      <c r="AH29">
        <v>2.07443</v>
      </c>
      <c r="AI29">
        <v>0.28835</v>
      </c>
      <c r="AJ29">
        <v>0</v>
      </c>
      <c r="AK29">
        <v>5.1650000000000001E-2</v>
      </c>
      <c r="AL29">
        <v>1.7219999999999999E-2</v>
      </c>
      <c r="AM29">
        <v>0.48632999999999998</v>
      </c>
      <c r="AN29">
        <v>0.31847999999999999</v>
      </c>
      <c r="AO29">
        <v>1.1448100000000001</v>
      </c>
      <c r="AP29">
        <v>0.49924000000000002</v>
      </c>
      <c r="AQ29">
        <v>0.59392</v>
      </c>
      <c r="AR29">
        <v>0.44329000000000002</v>
      </c>
      <c r="AS29">
        <v>17.391252900000001</v>
      </c>
      <c r="AT29">
        <v>78.512494799999999</v>
      </c>
      <c r="AU29" t="s">
        <v>194</v>
      </c>
      <c r="AV29" s="29" t="s">
        <v>58</v>
      </c>
      <c r="AW29">
        <v>35000</v>
      </c>
      <c r="AX29" s="29" t="str">
        <f>INDEX(Sheet3!$B$2:$E$15,MATCH(Table1_2[[#This Row],[Attribute]],Sheet3!$A$2:$A$15,0),MATCH(Table1_2[[#This Row],[7 Type of Outlet]],Sheet3!$B$1:$E$1,0))</f>
        <v>Aggregated vehicle related requirements</v>
      </c>
    </row>
    <row r="30" spans="1:50" x14ac:dyDescent="0.25">
      <c r="A30">
        <v>105583306</v>
      </c>
      <c r="B30" s="29" t="s">
        <v>4</v>
      </c>
      <c r="C30" s="29" t="s">
        <v>67</v>
      </c>
      <c r="D30" s="29" t="s">
        <v>24</v>
      </c>
      <c r="E30" t="s">
        <v>113</v>
      </c>
      <c r="F30">
        <v>1</v>
      </c>
      <c r="G30" s="29" t="s">
        <v>30</v>
      </c>
      <c r="H30">
        <v>10000</v>
      </c>
      <c r="I30">
        <v>25000000</v>
      </c>
      <c r="J30">
        <v>3333.3333333333335</v>
      </c>
      <c r="K30">
        <v>3260</v>
      </c>
      <c r="L30">
        <v>95000</v>
      </c>
      <c r="M30">
        <v>3.7856146642757521E-3</v>
      </c>
      <c r="N30">
        <v>38</v>
      </c>
      <c r="O30">
        <v>22</v>
      </c>
      <c r="P30">
        <v>55000</v>
      </c>
      <c r="Q30">
        <v>0.42105263157894735</v>
      </c>
      <c r="R30">
        <v>315101</v>
      </c>
      <c r="S30">
        <v>119156</v>
      </c>
      <c r="T30">
        <v>113990</v>
      </c>
      <c r="U30">
        <v>174726</v>
      </c>
      <c r="V30">
        <v>0.37815176721114818</v>
      </c>
      <c r="W30">
        <v>0.36175702393835629</v>
      </c>
      <c r="X30">
        <v>0.55450791968289537</v>
      </c>
      <c r="Y30">
        <v>2.2246800000000002</v>
      </c>
      <c r="Z30">
        <v>1.7708600000000001</v>
      </c>
      <c r="AA30">
        <v>0.84416999999999998</v>
      </c>
      <c r="AB30">
        <v>0.11108</v>
      </c>
      <c r="AC30">
        <v>0.79974000000000001</v>
      </c>
      <c r="AD30">
        <v>0</v>
      </c>
      <c r="AE30">
        <v>4.4429999999999997E-2</v>
      </c>
      <c r="AF30">
        <v>0.14280999999999999</v>
      </c>
      <c r="AG30">
        <v>4.4429999999999997E-2</v>
      </c>
      <c r="AH30">
        <v>3.4560300000000002</v>
      </c>
      <c r="AI30">
        <v>0.22214999999999999</v>
      </c>
      <c r="AJ30">
        <v>0</v>
      </c>
      <c r="AK30">
        <v>3.8080000000000003E-2</v>
      </c>
      <c r="AL30">
        <v>5.0779999999999999E-2</v>
      </c>
      <c r="AM30">
        <v>0.65693000000000001</v>
      </c>
      <c r="AN30">
        <v>0.29514000000000001</v>
      </c>
      <c r="AO30">
        <v>1.2250000000000001</v>
      </c>
      <c r="AP30">
        <v>0.54586000000000001</v>
      </c>
      <c r="AQ30">
        <v>0.78705000000000003</v>
      </c>
      <c r="AR30">
        <v>0.42526000000000003</v>
      </c>
      <c r="AS30">
        <v>17.385044000000001</v>
      </c>
      <c r="AT30">
        <v>78.486671000000001</v>
      </c>
      <c r="AU30" t="s">
        <v>195</v>
      </c>
      <c r="AV30" s="29" t="s">
        <v>57</v>
      </c>
      <c r="AW30">
        <v>65000</v>
      </c>
      <c r="AX30" s="29" t="str">
        <f>INDEX(Sheet3!$B$2:$E$15,MATCH(Table1_2[[#This Row],[Attribute]],Sheet3!$A$2:$A$15,0),MATCH(Table1_2[[#This Row],[7 Type of Outlet]],Sheet3!$B$1:$E$1,0))</f>
        <v>Aggregated vehicle related requirements</v>
      </c>
    </row>
    <row r="31" spans="1:50" x14ac:dyDescent="0.25">
      <c r="A31">
        <v>105583306</v>
      </c>
      <c r="B31" s="29" t="s">
        <v>4</v>
      </c>
      <c r="C31" s="29" t="s">
        <v>67</v>
      </c>
      <c r="D31" s="29" t="s">
        <v>24</v>
      </c>
      <c r="E31" t="s">
        <v>113</v>
      </c>
      <c r="F31">
        <v>1</v>
      </c>
      <c r="G31" s="29" t="s">
        <v>30</v>
      </c>
      <c r="H31">
        <v>10000</v>
      </c>
      <c r="I31">
        <v>25000000</v>
      </c>
      <c r="J31">
        <v>3333.3333333333335</v>
      </c>
      <c r="K31">
        <v>3260</v>
      </c>
      <c r="L31">
        <v>95000</v>
      </c>
      <c r="M31">
        <v>3.7856146642757521E-3</v>
      </c>
      <c r="N31">
        <v>38</v>
      </c>
      <c r="O31">
        <v>22</v>
      </c>
      <c r="P31">
        <v>55000</v>
      </c>
      <c r="Q31">
        <v>0.42105263157894735</v>
      </c>
      <c r="R31">
        <v>315101</v>
      </c>
      <c r="S31">
        <v>119156</v>
      </c>
      <c r="T31">
        <v>113990</v>
      </c>
      <c r="U31">
        <v>174726</v>
      </c>
      <c r="V31">
        <v>0.37815176721114818</v>
      </c>
      <c r="W31">
        <v>0.36175702393835629</v>
      </c>
      <c r="X31">
        <v>0.55450791968289537</v>
      </c>
      <c r="Y31">
        <v>2.2246800000000002</v>
      </c>
      <c r="Z31">
        <v>1.7708600000000001</v>
      </c>
      <c r="AA31">
        <v>0.84416999999999998</v>
      </c>
      <c r="AB31">
        <v>0.11108</v>
      </c>
      <c r="AC31">
        <v>0.79974000000000001</v>
      </c>
      <c r="AD31">
        <v>0</v>
      </c>
      <c r="AE31">
        <v>4.4429999999999997E-2</v>
      </c>
      <c r="AF31">
        <v>0.14280999999999999</v>
      </c>
      <c r="AG31">
        <v>4.4429999999999997E-2</v>
      </c>
      <c r="AH31">
        <v>3.4560300000000002</v>
      </c>
      <c r="AI31">
        <v>0.22214999999999999</v>
      </c>
      <c r="AJ31">
        <v>0</v>
      </c>
      <c r="AK31">
        <v>3.8080000000000003E-2</v>
      </c>
      <c r="AL31">
        <v>5.0779999999999999E-2</v>
      </c>
      <c r="AM31">
        <v>0.65693000000000001</v>
      </c>
      <c r="AN31">
        <v>0.29514000000000001</v>
      </c>
      <c r="AO31">
        <v>1.2250000000000001</v>
      </c>
      <c r="AP31">
        <v>0.54586000000000001</v>
      </c>
      <c r="AQ31">
        <v>0.78705000000000003</v>
      </c>
      <c r="AR31">
        <v>0.42526000000000003</v>
      </c>
      <c r="AS31">
        <v>17.385044000000001</v>
      </c>
      <c r="AT31">
        <v>78.486671000000001</v>
      </c>
      <c r="AU31" t="s">
        <v>195</v>
      </c>
      <c r="AV31" s="29" t="s">
        <v>58</v>
      </c>
      <c r="AW31">
        <v>30000</v>
      </c>
      <c r="AX31" s="29" t="str">
        <f>INDEX(Sheet3!$B$2:$E$15,MATCH(Table1_2[[#This Row],[Attribute]],Sheet3!$A$2:$A$15,0),MATCH(Table1_2[[#This Row],[7 Type of Outlet]],Sheet3!$B$1:$E$1,0))</f>
        <v>Aggregated vehicle related requirements</v>
      </c>
    </row>
    <row r="32" spans="1:50" x14ac:dyDescent="0.25">
      <c r="A32">
        <v>105590536</v>
      </c>
      <c r="B32" s="29" t="s">
        <v>4</v>
      </c>
      <c r="C32" s="29" t="s">
        <v>67</v>
      </c>
      <c r="D32" s="29" t="s">
        <v>23</v>
      </c>
      <c r="E32" t="s">
        <v>114</v>
      </c>
      <c r="F32">
        <v>1</v>
      </c>
      <c r="G32" s="29" t="s">
        <v>30</v>
      </c>
      <c r="H32">
        <v>15000</v>
      </c>
      <c r="I32">
        <v>22500000</v>
      </c>
      <c r="J32">
        <v>2000</v>
      </c>
      <c r="K32">
        <v>1946.6666666666667</v>
      </c>
      <c r="L32">
        <v>110000</v>
      </c>
      <c r="M32">
        <v>4.8651039363113669E-3</v>
      </c>
      <c r="N32">
        <v>29.333333333333332</v>
      </c>
      <c r="O32">
        <v>18.666666666666668</v>
      </c>
      <c r="P32">
        <v>70000</v>
      </c>
      <c r="Q32">
        <v>0.36363636363636365</v>
      </c>
      <c r="R32">
        <v>59189</v>
      </c>
      <c r="S32">
        <v>20795</v>
      </c>
      <c r="T32">
        <v>19794</v>
      </c>
      <c r="U32">
        <v>29373</v>
      </c>
      <c r="V32">
        <v>0.35133217320785959</v>
      </c>
      <c r="W32">
        <v>0.33442024700535572</v>
      </c>
      <c r="X32">
        <v>0.49625775059554983</v>
      </c>
      <c r="Y32">
        <v>1.53745</v>
      </c>
      <c r="Z32">
        <v>0.54064000000000001</v>
      </c>
      <c r="AA32">
        <v>0.40548000000000001</v>
      </c>
      <c r="AB32">
        <v>3.3790000000000001E-2</v>
      </c>
      <c r="AC32">
        <v>0.28721999999999998</v>
      </c>
      <c r="AD32">
        <v>0</v>
      </c>
      <c r="AE32">
        <v>0</v>
      </c>
      <c r="AF32">
        <v>0</v>
      </c>
      <c r="AG32">
        <v>0</v>
      </c>
      <c r="AH32">
        <v>0.86165000000000003</v>
      </c>
      <c r="AI32">
        <v>0.10137</v>
      </c>
      <c r="AJ32">
        <v>0</v>
      </c>
      <c r="AK32">
        <v>5.0689999999999999E-2</v>
      </c>
      <c r="AL32">
        <v>0</v>
      </c>
      <c r="AM32">
        <v>8.448E-2</v>
      </c>
      <c r="AN32">
        <v>0.10137</v>
      </c>
      <c r="AO32">
        <v>0.45617000000000002</v>
      </c>
      <c r="AP32">
        <v>0.20274</v>
      </c>
      <c r="AQ32">
        <v>6.7580000000000001E-2</v>
      </c>
      <c r="AR32">
        <v>3.3790000000000001E-2</v>
      </c>
      <c r="AS32">
        <v>17.322399999999998</v>
      </c>
      <c r="AT32">
        <v>78.611400000000003</v>
      </c>
      <c r="AU32" t="s">
        <v>196</v>
      </c>
      <c r="AV32" s="29" t="s">
        <v>57</v>
      </c>
      <c r="AW32">
        <v>70000</v>
      </c>
      <c r="AX32" s="29" t="str">
        <f>INDEX(Sheet3!$B$2:$E$15,MATCH(Table1_2[[#This Row],[Attribute]],Sheet3!$A$2:$A$15,0),MATCH(Table1_2[[#This Row],[7 Type of Outlet]],Sheet3!$B$1:$E$1,0))</f>
        <v>Aggregated vehicle related requirements</v>
      </c>
    </row>
    <row r="33" spans="1:50" x14ac:dyDescent="0.25">
      <c r="A33">
        <v>105590536</v>
      </c>
      <c r="B33" s="29" t="s">
        <v>4</v>
      </c>
      <c r="C33" s="29" t="s">
        <v>67</v>
      </c>
      <c r="D33" s="29" t="s">
        <v>23</v>
      </c>
      <c r="E33" t="s">
        <v>114</v>
      </c>
      <c r="F33">
        <v>1</v>
      </c>
      <c r="G33" s="29" t="s">
        <v>30</v>
      </c>
      <c r="H33">
        <v>15000</v>
      </c>
      <c r="I33">
        <v>22500000</v>
      </c>
      <c r="J33">
        <v>2000</v>
      </c>
      <c r="K33">
        <v>1946.6666666666667</v>
      </c>
      <c r="L33">
        <v>110000</v>
      </c>
      <c r="M33">
        <v>4.8651039363113669E-3</v>
      </c>
      <c r="N33">
        <v>29.333333333333332</v>
      </c>
      <c r="O33">
        <v>18.666666666666668</v>
      </c>
      <c r="P33">
        <v>70000</v>
      </c>
      <c r="Q33">
        <v>0.36363636363636365</v>
      </c>
      <c r="R33">
        <v>59189</v>
      </c>
      <c r="S33">
        <v>20795</v>
      </c>
      <c r="T33">
        <v>19794</v>
      </c>
      <c r="U33">
        <v>29373</v>
      </c>
      <c r="V33">
        <v>0.35133217320785959</v>
      </c>
      <c r="W33">
        <v>0.33442024700535572</v>
      </c>
      <c r="X33">
        <v>0.49625775059554983</v>
      </c>
      <c r="Y33">
        <v>1.53745</v>
      </c>
      <c r="Z33">
        <v>0.54064000000000001</v>
      </c>
      <c r="AA33">
        <v>0.40548000000000001</v>
      </c>
      <c r="AB33">
        <v>3.3790000000000001E-2</v>
      </c>
      <c r="AC33">
        <v>0.28721999999999998</v>
      </c>
      <c r="AD33">
        <v>0</v>
      </c>
      <c r="AE33">
        <v>0</v>
      </c>
      <c r="AF33">
        <v>0</v>
      </c>
      <c r="AG33">
        <v>0</v>
      </c>
      <c r="AH33">
        <v>0.86165000000000003</v>
      </c>
      <c r="AI33">
        <v>0.10137</v>
      </c>
      <c r="AJ33">
        <v>0</v>
      </c>
      <c r="AK33">
        <v>5.0689999999999999E-2</v>
      </c>
      <c r="AL33">
        <v>0</v>
      </c>
      <c r="AM33">
        <v>8.448E-2</v>
      </c>
      <c r="AN33">
        <v>0.10137</v>
      </c>
      <c r="AO33">
        <v>0.45617000000000002</v>
      </c>
      <c r="AP33">
        <v>0.20274</v>
      </c>
      <c r="AQ33">
        <v>6.7580000000000001E-2</v>
      </c>
      <c r="AR33">
        <v>3.3790000000000001E-2</v>
      </c>
      <c r="AS33">
        <v>17.322399999999998</v>
      </c>
      <c r="AT33">
        <v>78.611400000000003</v>
      </c>
      <c r="AU33" t="s">
        <v>196</v>
      </c>
      <c r="AV33" s="29" t="s">
        <v>58</v>
      </c>
      <c r="AW33">
        <v>40000</v>
      </c>
      <c r="AX33" s="29" t="str">
        <f>INDEX(Sheet3!$B$2:$E$15,MATCH(Table1_2[[#This Row],[Attribute]],Sheet3!$A$2:$A$15,0),MATCH(Table1_2[[#This Row],[7 Type of Outlet]],Sheet3!$B$1:$E$1,0))</f>
        <v>Aggregated vehicle related requirements</v>
      </c>
    </row>
    <row r="34" spans="1:50" x14ac:dyDescent="0.25">
      <c r="A34">
        <v>105682976</v>
      </c>
      <c r="B34" s="29" t="s">
        <v>1</v>
      </c>
      <c r="C34" s="29" t="s">
        <v>75</v>
      </c>
      <c r="D34" s="29" t="s">
        <v>21</v>
      </c>
      <c r="E34" t="s">
        <v>115</v>
      </c>
      <c r="F34">
        <v>1</v>
      </c>
      <c r="G34" s="29" t="s">
        <v>29</v>
      </c>
      <c r="H34">
        <v>21000</v>
      </c>
      <c r="I34">
        <v>40000000</v>
      </c>
      <c r="J34">
        <v>2539.6825396825398</v>
      </c>
      <c r="K34">
        <v>2511.1111111111113</v>
      </c>
      <c r="L34">
        <v>450000</v>
      </c>
      <c r="M34">
        <v>1.1124845488257108E-2</v>
      </c>
      <c r="N34">
        <v>85.714285714285708</v>
      </c>
      <c r="O34">
        <v>61.904761904761905</v>
      </c>
      <c r="P34">
        <v>325000</v>
      </c>
      <c r="Q34">
        <v>0.27777777777777779</v>
      </c>
      <c r="R34">
        <v>209254</v>
      </c>
      <c r="S34">
        <v>76548</v>
      </c>
      <c r="T34">
        <v>66753</v>
      </c>
      <c r="U34">
        <v>114021</v>
      </c>
      <c r="V34">
        <v>0.36581379567415678</v>
      </c>
      <c r="W34">
        <v>0.31900465463025796</v>
      </c>
      <c r="X34">
        <v>0.54489280969539411</v>
      </c>
      <c r="Y34">
        <v>0.97489000000000003</v>
      </c>
      <c r="Z34">
        <v>0.66425999999999996</v>
      </c>
      <c r="AA34">
        <v>0.25806000000000001</v>
      </c>
      <c r="AB34">
        <v>9.5600000000000008E-3</v>
      </c>
      <c r="AC34">
        <v>8.6019999999999999E-2</v>
      </c>
      <c r="AD34">
        <v>0</v>
      </c>
      <c r="AE34">
        <v>0</v>
      </c>
      <c r="AF34">
        <v>9.5600000000000008E-3</v>
      </c>
      <c r="AG34">
        <v>4.7800000000000004E-3</v>
      </c>
      <c r="AH34">
        <v>0.80284999999999995</v>
      </c>
      <c r="AI34">
        <v>0.10514</v>
      </c>
      <c r="AJ34">
        <v>4.7800000000000004E-3</v>
      </c>
      <c r="AK34">
        <v>3.823E-2</v>
      </c>
      <c r="AL34">
        <v>3.823E-2</v>
      </c>
      <c r="AM34">
        <v>0.15292</v>
      </c>
      <c r="AN34">
        <v>0.16248000000000001</v>
      </c>
      <c r="AO34">
        <v>0.54000999999999999</v>
      </c>
      <c r="AP34">
        <v>0.10036</v>
      </c>
      <c r="AQ34">
        <v>6.2129999999999998E-2</v>
      </c>
      <c r="AR34">
        <v>0.10514</v>
      </c>
      <c r="AS34">
        <v>19.163212099999999</v>
      </c>
      <c r="AT34">
        <v>73.021325599999997</v>
      </c>
      <c r="AU34" t="s">
        <v>197</v>
      </c>
      <c r="AV34" s="29" t="s">
        <v>46</v>
      </c>
      <c r="AW34">
        <v>200000</v>
      </c>
      <c r="AX34" s="29" t="str">
        <f>INDEX(Sheet3!$B$2:$E$15,MATCH(Table1_2[[#This Row],[Attribute]],Sheet3!$A$2:$A$15,0),MATCH(Table1_2[[#This Row],[7 Type of Outlet]],Sheet3!$B$1:$E$1,0))</f>
        <v>Truck Stops (Auto Repair / Rest)</v>
      </c>
    </row>
    <row r="35" spans="1:50" x14ac:dyDescent="0.25">
      <c r="A35">
        <v>105682976</v>
      </c>
      <c r="B35" s="29" t="s">
        <v>1</v>
      </c>
      <c r="C35" s="29" t="s">
        <v>75</v>
      </c>
      <c r="D35" s="29" t="s">
        <v>21</v>
      </c>
      <c r="E35" t="s">
        <v>115</v>
      </c>
      <c r="F35">
        <v>1</v>
      </c>
      <c r="G35" s="29" t="s">
        <v>29</v>
      </c>
      <c r="H35">
        <v>21000</v>
      </c>
      <c r="I35">
        <v>40000000</v>
      </c>
      <c r="J35">
        <v>2539.6825396825398</v>
      </c>
      <c r="K35">
        <v>2511.1111111111113</v>
      </c>
      <c r="L35">
        <v>450000</v>
      </c>
      <c r="M35">
        <v>1.1124845488257108E-2</v>
      </c>
      <c r="N35">
        <v>85.714285714285708</v>
      </c>
      <c r="O35">
        <v>61.904761904761905</v>
      </c>
      <c r="P35">
        <v>325000</v>
      </c>
      <c r="Q35">
        <v>0.27777777777777779</v>
      </c>
      <c r="R35">
        <v>209254</v>
      </c>
      <c r="S35">
        <v>76548</v>
      </c>
      <c r="T35">
        <v>66753</v>
      </c>
      <c r="U35">
        <v>114021</v>
      </c>
      <c r="V35">
        <v>0.36581379567415678</v>
      </c>
      <c r="W35">
        <v>0.31900465463025796</v>
      </c>
      <c r="X35">
        <v>0.54489280969539411</v>
      </c>
      <c r="Y35">
        <v>0.97489000000000003</v>
      </c>
      <c r="Z35">
        <v>0.66425999999999996</v>
      </c>
      <c r="AA35">
        <v>0.25806000000000001</v>
      </c>
      <c r="AB35">
        <v>9.5600000000000008E-3</v>
      </c>
      <c r="AC35">
        <v>8.6019999999999999E-2</v>
      </c>
      <c r="AD35">
        <v>0</v>
      </c>
      <c r="AE35">
        <v>0</v>
      </c>
      <c r="AF35">
        <v>9.5600000000000008E-3</v>
      </c>
      <c r="AG35">
        <v>4.7800000000000004E-3</v>
      </c>
      <c r="AH35">
        <v>0.80284999999999995</v>
      </c>
      <c r="AI35">
        <v>0.10514</v>
      </c>
      <c r="AJ35">
        <v>4.7800000000000004E-3</v>
      </c>
      <c r="AK35">
        <v>3.823E-2</v>
      </c>
      <c r="AL35">
        <v>3.823E-2</v>
      </c>
      <c r="AM35">
        <v>0.15292</v>
      </c>
      <c r="AN35">
        <v>0.16248000000000001</v>
      </c>
      <c r="AO35">
        <v>0.54000999999999999</v>
      </c>
      <c r="AP35">
        <v>0.10036</v>
      </c>
      <c r="AQ35">
        <v>6.2129999999999998E-2</v>
      </c>
      <c r="AR35">
        <v>0.10514</v>
      </c>
      <c r="AS35">
        <v>19.163212099999999</v>
      </c>
      <c r="AT35">
        <v>73.021325599999997</v>
      </c>
      <c r="AU35" t="s">
        <v>197</v>
      </c>
      <c r="AV35" s="29" t="s">
        <v>54</v>
      </c>
      <c r="AW35">
        <v>25000</v>
      </c>
      <c r="AX35" s="29" t="str">
        <f>INDEX(Sheet3!$B$2:$E$15,MATCH(Table1_2[[#This Row],[Attribute]],Sheet3!$A$2:$A$15,0),MATCH(Table1_2[[#This Row],[7 Type of Outlet]],Sheet3!$B$1:$E$1,0))</f>
        <v>Pharmacy</v>
      </c>
    </row>
    <row r="36" spans="1:50" x14ac:dyDescent="0.25">
      <c r="A36">
        <v>105682976</v>
      </c>
      <c r="B36" s="29" t="s">
        <v>1</v>
      </c>
      <c r="C36" s="29" t="s">
        <v>75</v>
      </c>
      <c r="D36" s="29" t="s">
        <v>21</v>
      </c>
      <c r="E36" t="s">
        <v>115</v>
      </c>
      <c r="F36">
        <v>1</v>
      </c>
      <c r="G36" s="29" t="s">
        <v>29</v>
      </c>
      <c r="H36">
        <v>21000</v>
      </c>
      <c r="I36">
        <v>40000000</v>
      </c>
      <c r="J36">
        <v>2539.6825396825398</v>
      </c>
      <c r="K36">
        <v>2511.1111111111113</v>
      </c>
      <c r="L36">
        <v>450000</v>
      </c>
      <c r="M36">
        <v>1.1124845488257108E-2</v>
      </c>
      <c r="N36">
        <v>85.714285714285708</v>
      </c>
      <c r="O36">
        <v>61.904761904761905</v>
      </c>
      <c r="P36">
        <v>325000</v>
      </c>
      <c r="Q36">
        <v>0.27777777777777779</v>
      </c>
      <c r="R36">
        <v>209254</v>
      </c>
      <c r="S36">
        <v>76548</v>
      </c>
      <c r="T36">
        <v>66753</v>
      </c>
      <c r="U36">
        <v>114021</v>
      </c>
      <c r="V36">
        <v>0.36581379567415678</v>
      </c>
      <c r="W36">
        <v>0.31900465463025796</v>
      </c>
      <c r="X36">
        <v>0.54489280969539411</v>
      </c>
      <c r="Y36">
        <v>0.97489000000000003</v>
      </c>
      <c r="Z36">
        <v>0.66425999999999996</v>
      </c>
      <c r="AA36">
        <v>0.25806000000000001</v>
      </c>
      <c r="AB36">
        <v>9.5600000000000008E-3</v>
      </c>
      <c r="AC36">
        <v>8.6019999999999999E-2</v>
      </c>
      <c r="AD36">
        <v>0</v>
      </c>
      <c r="AE36">
        <v>0</v>
      </c>
      <c r="AF36">
        <v>9.5600000000000008E-3</v>
      </c>
      <c r="AG36">
        <v>4.7800000000000004E-3</v>
      </c>
      <c r="AH36">
        <v>0.80284999999999995</v>
      </c>
      <c r="AI36">
        <v>0.10514</v>
      </c>
      <c r="AJ36">
        <v>4.7800000000000004E-3</v>
      </c>
      <c r="AK36">
        <v>3.823E-2</v>
      </c>
      <c r="AL36">
        <v>3.823E-2</v>
      </c>
      <c r="AM36">
        <v>0.15292</v>
      </c>
      <c r="AN36">
        <v>0.16248000000000001</v>
      </c>
      <c r="AO36">
        <v>0.54000999999999999</v>
      </c>
      <c r="AP36">
        <v>0.10036</v>
      </c>
      <c r="AQ36">
        <v>6.2129999999999998E-2</v>
      </c>
      <c r="AR36">
        <v>0.10514</v>
      </c>
      <c r="AS36">
        <v>19.163212099999999</v>
      </c>
      <c r="AT36">
        <v>73.021325599999997</v>
      </c>
      <c r="AU36" t="s">
        <v>197</v>
      </c>
      <c r="AV36" s="29" t="s">
        <v>57</v>
      </c>
      <c r="AW36">
        <v>25000</v>
      </c>
      <c r="AX36" s="29" t="str">
        <f>INDEX(Sheet3!$B$2:$E$15,MATCH(Table1_2[[#This Row],[Attribute]],Sheet3!$A$2:$A$15,0),MATCH(Table1_2[[#This Row],[7 Type of Outlet]],Sheet3!$B$1:$E$1,0))</f>
        <v>Truck Stops (Auto Repair / Rest)</v>
      </c>
    </row>
    <row r="37" spans="1:50" x14ac:dyDescent="0.25">
      <c r="A37">
        <v>105682976</v>
      </c>
      <c r="B37" s="29" t="s">
        <v>1</v>
      </c>
      <c r="C37" s="29" t="s">
        <v>75</v>
      </c>
      <c r="D37" s="29" t="s">
        <v>21</v>
      </c>
      <c r="E37" t="s">
        <v>115</v>
      </c>
      <c r="F37">
        <v>1</v>
      </c>
      <c r="G37" s="29" t="s">
        <v>29</v>
      </c>
      <c r="H37">
        <v>21000</v>
      </c>
      <c r="I37">
        <v>40000000</v>
      </c>
      <c r="J37">
        <v>2539.6825396825398</v>
      </c>
      <c r="K37">
        <v>2511.1111111111113</v>
      </c>
      <c r="L37">
        <v>450000</v>
      </c>
      <c r="M37">
        <v>1.1124845488257108E-2</v>
      </c>
      <c r="N37">
        <v>85.714285714285708</v>
      </c>
      <c r="O37">
        <v>61.904761904761905</v>
      </c>
      <c r="P37">
        <v>325000</v>
      </c>
      <c r="Q37">
        <v>0.27777777777777779</v>
      </c>
      <c r="R37">
        <v>209254</v>
      </c>
      <c r="S37">
        <v>76548</v>
      </c>
      <c r="T37">
        <v>66753</v>
      </c>
      <c r="U37">
        <v>114021</v>
      </c>
      <c r="V37">
        <v>0.36581379567415678</v>
      </c>
      <c r="W37">
        <v>0.31900465463025796</v>
      </c>
      <c r="X37">
        <v>0.54489280969539411</v>
      </c>
      <c r="Y37">
        <v>0.97489000000000003</v>
      </c>
      <c r="Z37">
        <v>0.66425999999999996</v>
      </c>
      <c r="AA37">
        <v>0.25806000000000001</v>
      </c>
      <c r="AB37">
        <v>9.5600000000000008E-3</v>
      </c>
      <c r="AC37">
        <v>8.6019999999999999E-2</v>
      </c>
      <c r="AD37">
        <v>0</v>
      </c>
      <c r="AE37">
        <v>0</v>
      </c>
      <c r="AF37">
        <v>9.5600000000000008E-3</v>
      </c>
      <c r="AG37">
        <v>4.7800000000000004E-3</v>
      </c>
      <c r="AH37">
        <v>0.80284999999999995</v>
      </c>
      <c r="AI37">
        <v>0.10514</v>
      </c>
      <c r="AJ37">
        <v>4.7800000000000004E-3</v>
      </c>
      <c r="AK37">
        <v>3.823E-2</v>
      </c>
      <c r="AL37">
        <v>3.823E-2</v>
      </c>
      <c r="AM37">
        <v>0.15292</v>
      </c>
      <c r="AN37">
        <v>0.16248000000000001</v>
      </c>
      <c r="AO37">
        <v>0.54000999999999999</v>
      </c>
      <c r="AP37">
        <v>0.10036</v>
      </c>
      <c r="AQ37">
        <v>6.2129999999999998E-2</v>
      </c>
      <c r="AR37">
        <v>0.10514</v>
      </c>
      <c r="AS37">
        <v>19.163212099999999</v>
      </c>
      <c r="AT37">
        <v>73.021325599999997</v>
      </c>
      <c r="AU37" t="s">
        <v>197</v>
      </c>
      <c r="AV37" s="29" t="s">
        <v>58</v>
      </c>
      <c r="AW37">
        <v>200000</v>
      </c>
      <c r="AX37" s="29" t="str">
        <f>INDEX(Sheet3!$B$2:$E$15,MATCH(Table1_2[[#This Row],[Attribute]],Sheet3!$A$2:$A$15,0),MATCH(Table1_2[[#This Row],[7 Type of Outlet]],Sheet3!$B$1:$E$1,0))</f>
        <v>Truck Stops (Auto Repair / Rest)</v>
      </c>
    </row>
    <row r="38" spans="1:50" x14ac:dyDescent="0.25">
      <c r="A38">
        <v>105683102</v>
      </c>
      <c r="B38" s="29" t="s">
        <v>5</v>
      </c>
      <c r="C38" s="29" t="s">
        <v>19</v>
      </c>
      <c r="D38" s="29" t="s">
        <v>23</v>
      </c>
      <c r="E38" t="s">
        <v>116</v>
      </c>
      <c r="F38">
        <v>1</v>
      </c>
      <c r="G38" s="29" t="s">
        <v>30</v>
      </c>
      <c r="H38">
        <v>13000</v>
      </c>
      <c r="I38">
        <v>20000000</v>
      </c>
      <c r="J38">
        <v>2051.2820512820513</v>
      </c>
      <c r="K38">
        <v>2020.5128205128206</v>
      </c>
      <c r="L38">
        <v>20000</v>
      </c>
      <c r="M38">
        <v>9.99000999000999E-4</v>
      </c>
      <c r="N38">
        <v>6.1538461538461542</v>
      </c>
      <c r="O38">
        <v>-15.384615384615385</v>
      </c>
      <c r="P38">
        <v>-50000</v>
      </c>
      <c r="Q38">
        <v>3.5</v>
      </c>
      <c r="R38">
        <v>3935</v>
      </c>
      <c r="S38">
        <v>1734</v>
      </c>
      <c r="T38">
        <v>1729</v>
      </c>
      <c r="U38">
        <v>2314</v>
      </c>
      <c r="V38">
        <v>0.44066073697585767</v>
      </c>
      <c r="W38">
        <v>0.43939008894536213</v>
      </c>
      <c r="X38">
        <v>0.58805590851334177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16.518234</v>
      </c>
      <c r="AT38">
        <v>81.007134699999995</v>
      </c>
      <c r="AU38" t="s">
        <v>198</v>
      </c>
      <c r="AV38" s="29" t="s">
        <v>57</v>
      </c>
      <c r="AW38">
        <v>20000</v>
      </c>
      <c r="AX38" s="29" t="str">
        <f>INDEX(Sheet3!$B$2:$E$15,MATCH(Table1_2[[#This Row],[Attribute]],Sheet3!$A$2:$A$15,0),MATCH(Table1_2[[#This Row],[7 Type of Outlet]],Sheet3!$B$1:$E$1,0))</f>
        <v>Auto Repair</v>
      </c>
    </row>
    <row r="39" spans="1:50" x14ac:dyDescent="0.25">
      <c r="A39">
        <v>105683494</v>
      </c>
      <c r="B39" s="29" t="s">
        <v>5</v>
      </c>
      <c r="C39" s="29" t="s">
        <v>19</v>
      </c>
      <c r="D39" s="29" t="s">
        <v>21</v>
      </c>
      <c r="E39" t="s">
        <v>117</v>
      </c>
      <c r="F39">
        <v>1</v>
      </c>
      <c r="G39" s="29" t="s">
        <v>30</v>
      </c>
      <c r="H39">
        <v>10000</v>
      </c>
      <c r="I39">
        <v>8000000</v>
      </c>
      <c r="J39">
        <v>1066.6666666666667</v>
      </c>
      <c r="K39">
        <v>1010.6666666666666</v>
      </c>
      <c r="L39">
        <v>50000</v>
      </c>
      <c r="M39">
        <v>6.2111801242236021E-3</v>
      </c>
      <c r="N39">
        <v>20</v>
      </c>
      <c r="O39">
        <v>-2</v>
      </c>
      <c r="P39">
        <v>-5000</v>
      </c>
      <c r="Q39">
        <v>1.1000000000000001</v>
      </c>
      <c r="R39">
        <v>59189</v>
      </c>
      <c r="S39">
        <v>20795</v>
      </c>
      <c r="T39">
        <v>19794</v>
      </c>
      <c r="U39">
        <v>29373</v>
      </c>
      <c r="V39">
        <v>0.35133217320785959</v>
      </c>
      <c r="W39">
        <v>0.33442024700535572</v>
      </c>
      <c r="X39">
        <v>0.49625775059554983</v>
      </c>
      <c r="Y39">
        <v>1.53745</v>
      </c>
      <c r="Z39">
        <v>0.54064000000000001</v>
      </c>
      <c r="AA39">
        <v>0.40548000000000001</v>
      </c>
      <c r="AB39">
        <v>3.3790000000000001E-2</v>
      </c>
      <c r="AC39">
        <v>0.28721999999999998</v>
      </c>
      <c r="AD39">
        <v>0</v>
      </c>
      <c r="AE39">
        <v>0</v>
      </c>
      <c r="AF39">
        <v>0</v>
      </c>
      <c r="AG39">
        <v>0</v>
      </c>
      <c r="AH39">
        <v>0.86165000000000003</v>
      </c>
      <c r="AI39">
        <v>0.10137</v>
      </c>
      <c r="AJ39">
        <v>0</v>
      </c>
      <c r="AK39">
        <v>5.0689999999999999E-2</v>
      </c>
      <c r="AL39">
        <v>0</v>
      </c>
      <c r="AM39">
        <v>8.448E-2</v>
      </c>
      <c r="AN39">
        <v>0.10137</v>
      </c>
      <c r="AO39">
        <v>0.45617000000000002</v>
      </c>
      <c r="AP39">
        <v>0.20274</v>
      </c>
      <c r="AQ39">
        <v>6.7580000000000001E-2</v>
      </c>
      <c r="AR39">
        <v>3.3790000000000001E-2</v>
      </c>
      <c r="AS39">
        <v>40.267194099999998</v>
      </c>
      <c r="AT39">
        <v>86.134901900000003</v>
      </c>
      <c r="AU39" t="s">
        <v>199</v>
      </c>
      <c r="AV39" s="29" t="s">
        <v>57</v>
      </c>
      <c r="AW39">
        <v>25000</v>
      </c>
      <c r="AX39" s="29" t="str">
        <f>INDEX(Sheet3!$B$2:$E$15,MATCH(Table1_2[[#This Row],[Attribute]],Sheet3!$A$2:$A$15,0),MATCH(Table1_2[[#This Row],[7 Type of Outlet]],Sheet3!$B$1:$E$1,0))</f>
        <v>Auto Repair</v>
      </c>
    </row>
    <row r="40" spans="1:50" x14ac:dyDescent="0.25">
      <c r="A40">
        <v>105683494</v>
      </c>
      <c r="B40" s="29" t="s">
        <v>5</v>
      </c>
      <c r="C40" s="29" t="s">
        <v>19</v>
      </c>
      <c r="D40" s="29" t="s">
        <v>21</v>
      </c>
      <c r="E40" t="s">
        <v>117</v>
      </c>
      <c r="F40">
        <v>1</v>
      </c>
      <c r="G40" s="29" t="s">
        <v>30</v>
      </c>
      <c r="H40">
        <v>10000</v>
      </c>
      <c r="I40">
        <v>8000000</v>
      </c>
      <c r="J40">
        <v>1066.6666666666667</v>
      </c>
      <c r="K40">
        <v>1010.6666666666666</v>
      </c>
      <c r="L40">
        <v>50000</v>
      </c>
      <c r="M40">
        <v>6.2111801242236021E-3</v>
      </c>
      <c r="N40">
        <v>20</v>
      </c>
      <c r="O40">
        <v>-2</v>
      </c>
      <c r="P40">
        <v>-5000</v>
      </c>
      <c r="Q40">
        <v>1.1000000000000001</v>
      </c>
      <c r="R40">
        <v>59189</v>
      </c>
      <c r="S40">
        <v>20795</v>
      </c>
      <c r="T40">
        <v>19794</v>
      </c>
      <c r="U40">
        <v>29373</v>
      </c>
      <c r="V40">
        <v>0.35133217320785959</v>
      </c>
      <c r="W40">
        <v>0.33442024700535572</v>
      </c>
      <c r="X40">
        <v>0.49625775059554983</v>
      </c>
      <c r="Y40">
        <v>1.53745</v>
      </c>
      <c r="Z40">
        <v>0.54064000000000001</v>
      </c>
      <c r="AA40">
        <v>0.40548000000000001</v>
      </c>
      <c r="AB40">
        <v>3.3790000000000001E-2</v>
      </c>
      <c r="AC40">
        <v>0.28721999999999998</v>
      </c>
      <c r="AD40">
        <v>0</v>
      </c>
      <c r="AE40">
        <v>0</v>
      </c>
      <c r="AF40">
        <v>0</v>
      </c>
      <c r="AG40">
        <v>0</v>
      </c>
      <c r="AH40">
        <v>0.86165000000000003</v>
      </c>
      <c r="AI40">
        <v>0.10137</v>
      </c>
      <c r="AJ40">
        <v>0</v>
      </c>
      <c r="AK40">
        <v>5.0689999999999999E-2</v>
      </c>
      <c r="AL40">
        <v>0</v>
      </c>
      <c r="AM40">
        <v>8.448E-2</v>
      </c>
      <c r="AN40">
        <v>0.10137</v>
      </c>
      <c r="AO40">
        <v>0.45617000000000002</v>
      </c>
      <c r="AP40">
        <v>0.20274</v>
      </c>
      <c r="AQ40">
        <v>6.7580000000000001E-2</v>
      </c>
      <c r="AR40">
        <v>3.3790000000000001E-2</v>
      </c>
      <c r="AS40">
        <v>40.267194099999998</v>
      </c>
      <c r="AT40">
        <v>86.134901900000003</v>
      </c>
      <c r="AU40" t="s">
        <v>199</v>
      </c>
      <c r="AV40" s="29" t="s">
        <v>59</v>
      </c>
      <c r="AW40">
        <v>25000</v>
      </c>
      <c r="AX40" s="29" t="str">
        <f>INDEX(Sheet3!$B$2:$E$15,MATCH(Table1_2[[#This Row],[Attribute]],Sheet3!$A$2:$A$15,0),MATCH(Table1_2[[#This Row],[7 Type of Outlet]],Sheet3!$B$1:$E$1,0))</f>
        <v>Pharmacy</v>
      </c>
    </row>
    <row r="41" spans="1:50" x14ac:dyDescent="0.25">
      <c r="A41">
        <v>105683825</v>
      </c>
      <c r="B41" s="29" t="s">
        <v>5</v>
      </c>
      <c r="C41" s="29" t="s">
        <v>19</v>
      </c>
      <c r="D41" s="29" t="s">
        <v>20</v>
      </c>
      <c r="E41" t="s">
        <v>118</v>
      </c>
      <c r="F41">
        <v>1</v>
      </c>
      <c r="G41" s="29" t="s">
        <v>30</v>
      </c>
      <c r="H41">
        <v>14000</v>
      </c>
      <c r="I41">
        <v>20000000</v>
      </c>
      <c r="J41">
        <v>1904.7619047619048</v>
      </c>
      <c r="K41">
        <v>1876.1904761904761</v>
      </c>
      <c r="L41">
        <v>15000</v>
      </c>
      <c r="M41">
        <v>7.4943792155883092E-4</v>
      </c>
      <c r="N41">
        <v>4.2857142857142856</v>
      </c>
      <c r="O41">
        <v>-10</v>
      </c>
      <c r="P41">
        <v>-35000</v>
      </c>
      <c r="Q41">
        <v>3.3333333333333335</v>
      </c>
      <c r="R41">
        <v>17668</v>
      </c>
      <c r="S41">
        <v>9296</v>
      </c>
      <c r="T41">
        <v>9619</v>
      </c>
      <c r="U41">
        <v>13137</v>
      </c>
      <c r="V41">
        <v>0.52614896988906501</v>
      </c>
      <c r="W41">
        <v>0.54443060901064066</v>
      </c>
      <c r="X41">
        <v>0.74354765678062029</v>
      </c>
      <c r="Y41">
        <v>1.69798</v>
      </c>
      <c r="Z41">
        <v>1.13198</v>
      </c>
      <c r="AA41">
        <v>0.50939000000000001</v>
      </c>
      <c r="AB41">
        <v>5.6599999999999998E-2</v>
      </c>
      <c r="AC41">
        <v>1.18858</v>
      </c>
      <c r="AD41">
        <v>0</v>
      </c>
      <c r="AE41">
        <v>0</v>
      </c>
      <c r="AF41">
        <v>0</v>
      </c>
      <c r="AG41">
        <v>0</v>
      </c>
      <c r="AH41">
        <v>1.07538</v>
      </c>
      <c r="AI41">
        <v>0.16980000000000001</v>
      </c>
      <c r="AJ41">
        <v>0</v>
      </c>
      <c r="AK41">
        <v>0</v>
      </c>
      <c r="AL41">
        <v>0.16980000000000001</v>
      </c>
      <c r="AM41">
        <v>0.1132</v>
      </c>
      <c r="AN41">
        <v>0.16980000000000001</v>
      </c>
      <c r="AO41">
        <v>0.39618999999999999</v>
      </c>
      <c r="AP41">
        <v>0.33960000000000001</v>
      </c>
      <c r="AQ41">
        <v>0.73579000000000006</v>
      </c>
      <c r="AR41">
        <v>0.28299999999999997</v>
      </c>
      <c r="AS41">
        <v>16.598885599999999</v>
      </c>
      <c r="AT41">
        <v>80.510785100000007</v>
      </c>
      <c r="AU41" t="s">
        <v>200</v>
      </c>
      <c r="AV41" s="29" t="s">
        <v>57</v>
      </c>
      <c r="AW41">
        <v>15000</v>
      </c>
      <c r="AX41" s="29" t="str">
        <f>INDEX(Sheet3!$B$2:$E$15,MATCH(Table1_2[[#This Row],[Attribute]],Sheet3!$A$2:$A$15,0),MATCH(Table1_2[[#This Row],[7 Type of Outlet]],Sheet3!$B$1:$E$1,0))</f>
        <v>Auto Repair</v>
      </c>
    </row>
    <row r="42" spans="1:50" x14ac:dyDescent="0.25">
      <c r="A42">
        <v>105684134</v>
      </c>
      <c r="B42" s="29" t="s">
        <v>5</v>
      </c>
      <c r="C42" s="29" t="s">
        <v>19</v>
      </c>
      <c r="D42" s="29" t="s">
        <v>24</v>
      </c>
      <c r="E42" t="s">
        <v>119</v>
      </c>
      <c r="F42">
        <v>1</v>
      </c>
      <c r="G42" s="29" t="s">
        <v>30</v>
      </c>
      <c r="H42">
        <v>13000</v>
      </c>
      <c r="I42">
        <v>8000000</v>
      </c>
      <c r="J42">
        <v>820.51282051282055</v>
      </c>
      <c r="K42">
        <v>800</v>
      </c>
      <c r="L42">
        <v>70000</v>
      </c>
      <c r="M42">
        <v>8.6741016109045856E-3</v>
      </c>
      <c r="N42">
        <v>21.53846153846154</v>
      </c>
      <c r="O42">
        <v>6.1538461538461542</v>
      </c>
      <c r="P42">
        <v>20000</v>
      </c>
      <c r="Q42">
        <v>0.7142857142857143</v>
      </c>
      <c r="R42">
        <v>4550</v>
      </c>
      <c r="S42">
        <v>1760</v>
      </c>
      <c r="T42">
        <v>1806</v>
      </c>
      <c r="U42">
        <v>2018</v>
      </c>
      <c r="V42">
        <v>0.38681318681318683</v>
      </c>
      <c r="W42">
        <v>0.39692307692307693</v>
      </c>
      <c r="X42">
        <v>0.44351648351648354</v>
      </c>
      <c r="Y42">
        <v>0</v>
      </c>
      <c r="Z42">
        <v>0.2198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0.2198</v>
      </c>
      <c r="AJ42">
        <v>0</v>
      </c>
      <c r="AK42">
        <v>0</v>
      </c>
      <c r="AL42">
        <v>0</v>
      </c>
      <c r="AM42">
        <v>0</v>
      </c>
      <c r="AN42">
        <v>0.2198</v>
      </c>
      <c r="AO42">
        <v>0.2198</v>
      </c>
      <c r="AP42">
        <v>0</v>
      </c>
      <c r="AQ42">
        <v>0</v>
      </c>
      <c r="AR42">
        <v>0</v>
      </c>
      <c r="AS42">
        <v>16.563864299999999</v>
      </c>
      <c r="AT42">
        <v>80.255828800000003</v>
      </c>
      <c r="AU42" t="s">
        <v>201</v>
      </c>
      <c r="AV42" s="29" t="s">
        <v>57</v>
      </c>
      <c r="AW42">
        <v>20000</v>
      </c>
      <c r="AX42" s="29" t="str">
        <f>INDEX(Sheet3!$B$2:$E$15,MATCH(Table1_2[[#This Row],[Attribute]],Sheet3!$A$2:$A$15,0),MATCH(Table1_2[[#This Row],[7 Type of Outlet]],Sheet3!$B$1:$E$1,0))</f>
        <v>Auto Repair</v>
      </c>
    </row>
    <row r="43" spans="1:50" x14ac:dyDescent="0.25">
      <c r="A43">
        <v>105684134</v>
      </c>
      <c r="B43" s="29" t="s">
        <v>5</v>
      </c>
      <c r="C43" s="29" t="s">
        <v>19</v>
      </c>
      <c r="D43" s="29" t="s">
        <v>24</v>
      </c>
      <c r="E43" t="s">
        <v>119</v>
      </c>
      <c r="F43">
        <v>1</v>
      </c>
      <c r="G43" s="29" t="s">
        <v>30</v>
      </c>
      <c r="H43">
        <v>13000</v>
      </c>
      <c r="I43">
        <v>8000000</v>
      </c>
      <c r="J43">
        <v>820.51282051282055</v>
      </c>
      <c r="K43">
        <v>800</v>
      </c>
      <c r="L43">
        <v>70000</v>
      </c>
      <c r="M43">
        <v>8.6741016109045856E-3</v>
      </c>
      <c r="N43">
        <v>21.53846153846154</v>
      </c>
      <c r="O43">
        <v>6.1538461538461542</v>
      </c>
      <c r="P43">
        <v>20000</v>
      </c>
      <c r="Q43">
        <v>0.7142857142857143</v>
      </c>
      <c r="R43">
        <v>4550</v>
      </c>
      <c r="S43">
        <v>1760</v>
      </c>
      <c r="T43">
        <v>1806</v>
      </c>
      <c r="U43">
        <v>2018</v>
      </c>
      <c r="V43">
        <v>0.38681318681318683</v>
      </c>
      <c r="W43">
        <v>0.39692307692307693</v>
      </c>
      <c r="X43">
        <v>0.44351648351648354</v>
      </c>
      <c r="Y43">
        <v>0</v>
      </c>
      <c r="Z43">
        <v>0.2198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0.2198</v>
      </c>
      <c r="AJ43">
        <v>0</v>
      </c>
      <c r="AK43">
        <v>0</v>
      </c>
      <c r="AL43">
        <v>0</v>
      </c>
      <c r="AM43">
        <v>0</v>
      </c>
      <c r="AN43">
        <v>0.2198</v>
      </c>
      <c r="AO43">
        <v>0.2198</v>
      </c>
      <c r="AP43">
        <v>0</v>
      </c>
      <c r="AQ43">
        <v>0</v>
      </c>
      <c r="AR43">
        <v>0</v>
      </c>
      <c r="AS43">
        <v>16.563864299999999</v>
      </c>
      <c r="AT43">
        <v>80.255828800000003</v>
      </c>
      <c r="AU43" t="s">
        <v>201</v>
      </c>
      <c r="AV43" s="29" t="s">
        <v>58</v>
      </c>
      <c r="AW43">
        <v>50000</v>
      </c>
      <c r="AX43" s="29" t="str">
        <f>INDEX(Sheet3!$B$2:$E$15,MATCH(Table1_2[[#This Row],[Attribute]],Sheet3!$A$2:$A$15,0),MATCH(Table1_2[[#This Row],[7 Type of Outlet]],Sheet3!$B$1:$E$1,0))</f>
        <v>Auto Repair</v>
      </c>
    </row>
    <row r="44" spans="1:50" x14ac:dyDescent="0.25">
      <c r="A44">
        <v>105684749</v>
      </c>
      <c r="B44" s="29" t="s">
        <v>6</v>
      </c>
      <c r="C44" s="29" t="s">
        <v>73</v>
      </c>
      <c r="D44" s="29" t="s">
        <v>21</v>
      </c>
      <c r="E44" t="s">
        <v>120</v>
      </c>
      <c r="F44">
        <v>1</v>
      </c>
      <c r="G44" s="29" t="s">
        <v>30</v>
      </c>
      <c r="H44">
        <v>14200</v>
      </c>
      <c r="I44">
        <v>15000000</v>
      </c>
      <c r="J44">
        <v>1408.4507042253522</v>
      </c>
      <c r="K44">
        <v>1384.9765258215962</v>
      </c>
      <c r="L44">
        <v>172500</v>
      </c>
      <c r="M44">
        <v>1.1369253583786456E-2</v>
      </c>
      <c r="N44">
        <v>48.591549295774648</v>
      </c>
      <c r="O44">
        <v>26.056338028169016</v>
      </c>
      <c r="P44">
        <v>92500</v>
      </c>
      <c r="Q44">
        <v>0.46376811594202899</v>
      </c>
      <c r="R44">
        <v>69310</v>
      </c>
      <c r="S44">
        <v>20945</v>
      </c>
      <c r="T44">
        <v>19461</v>
      </c>
      <c r="U44">
        <v>33441</v>
      </c>
      <c r="V44">
        <v>0.30219304573654593</v>
      </c>
      <c r="W44">
        <v>0.28078199394026837</v>
      </c>
      <c r="X44">
        <v>0.48248448997258692</v>
      </c>
      <c r="Y44">
        <v>1.7602199999999999</v>
      </c>
      <c r="Z44">
        <v>0.77910999999999997</v>
      </c>
      <c r="AA44">
        <v>0.21642</v>
      </c>
      <c r="AB44">
        <v>8.6569999999999994E-2</v>
      </c>
      <c r="AC44">
        <v>0.18756</v>
      </c>
      <c r="AD44">
        <v>0</v>
      </c>
      <c r="AE44">
        <v>1.443E-2</v>
      </c>
      <c r="AF44">
        <v>2.886E-2</v>
      </c>
      <c r="AG44">
        <v>0</v>
      </c>
      <c r="AH44">
        <v>1.32738</v>
      </c>
      <c r="AI44">
        <v>0.23085</v>
      </c>
      <c r="AJ44">
        <v>0</v>
      </c>
      <c r="AK44">
        <v>5.7709999999999997E-2</v>
      </c>
      <c r="AL44">
        <v>1.443E-2</v>
      </c>
      <c r="AM44">
        <v>7.2139999999999996E-2</v>
      </c>
      <c r="AN44">
        <v>0.21642</v>
      </c>
      <c r="AO44">
        <v>0.99553000000000003</v>
      </c>
      <c r="AP44">
        <v>0.17313999999999999</v>
      </c>
      <c r="AQ44">
        <v>0.63483000000000001</v>
      </c>
      <c r="AR44">
        <v>8.6569999999999994E-2</v>
      </c>
      <c r="AS44">
        <v>26.142844799999999</v>
      </c>
      <c r="AT44">
        <v>91.741743299999996</v>
      </c>
      <c r="AU44" t="s">
        <v>202</v>
      </c>
      <c r="AV44" s="29" t="s">
        <v>54</v>
      </c>
      <c r="AW44">
        <v>30000</v>
      </c>
      <c r="AX44" s="29" t="str">
        <f>INDEX(Sheet3!$B$2:$E$15,MATCH(Table1_2[[#This Row],[Attribute]],Sheet3!$A$2:$A$15,0),MATCH(Table1_2[[#This Row],[7 Type of Outlet]],Sheet3!$B$1:$E$1,0))</f>
        <v>Pharmacy</v>
      </c>
    </row>
    <row r="45" spans="1:50" x14ac:dyDescent="0.25">
      <c r="A45">
        <v>105684749</v>
      </c>
      <c r="B45" s="29" t="s">
        <v>6</v>
      </c>
      <c r="C45" s="29" t="s">
        <v>73</v>
      </c>
      <c r="D45" s="29" t="s">
        <v>21</v>
      </c>
      <c r="E45" t="s">
        <v>120</v>
      </c>
      <c r="F45">
        <v>1</v>
      </c>
      <c r="G45" s="29" t="s">
        <v>30</v>
      </c>
      <c r="H45">
        <v>14200</v>
      </c>
      <c r="I45">
        <v>15000000</v>
      </c>
      <c r="J45">
        <v>1408.4507042253522</v>
      </c>
      <c r="K45">
        <v>1384.9765258215962</v>
      </c>
      <c r="L45">
        <v>172500</v>
      </c>
      <c r="M45">
        <v>1.1369253583786456E-2</v>
      </c>
      <c r="N45">
        <v>48.591549295774648</v>
      </c>
      <c r="O45">
        <v>26.056338028169016</v>
      </c>
      <c r="P45">
        <v>92500</v>
      </c>
      <c r="Q45">
        <v>0.46376811594202899</v>
      </c>
      <c r="R45">
        <v>69310</v>
      </c>
      <c r="S45">
        <v>20945</v>
      </c>
      <c r="T45">
        <v>19461</v>
      </c>
      <c r="U45">
        <v>33441</v>
      </c>
      <c r="V45">
        <v>0.30219304573654593</v>
      </c>
      <c r="W45">
        <v>0.28078199394026837</v>
      </c>
      <c r="X45">
        <v>0.48248448997258692</v>
      </c>
      <c r="Y45">
        <v>1.7602199999999999</v>
      </c>
      <c r="Z45">
        <v>0.77910999999999997</v>
      </c>
      <c r="AA45">
        <v>0.21642</v>
      </c>
      <c r="AB45">
        <v>8.6569999999999994E-2</v>
      </c>
      <c r="AC45">
        <v>0.18756</v>
      </c>
      <c r="AD45">
        <v>0</v>
      </c>
      <c r="AE45">
        <v>1.443E-2</v>
      </c>
      <c r="AF45">
        <v>2.886E-2</v>
      </c>
      <c r="AG45">
        <v>0</v>
      </c>
      <c r="AH45">
        <v>1.32738</v>
      </c>
      <c r="AI45">
        <v>0.23085</v>
      </c>
      <c r="AJ45">
        <v>0</v>
      </c>
      <c r="AK45">
        <v>5.7709999999999997E-2</v>
      </c>
      <c r="AL45">
        <v>1.443E-2</v>
      </c>
      <c r="AM45">
        <v>7.2139999999999996E-2</v>
      </c>
      <c r="AN45">
        <v>0.21642</v>
      </c>
      <c r="AO45">
        <v>0.99553000000000003</v>
      </c>
      <c r="AP45">
        <v>0.17313999999999999</v>
      </c>
      <c r="AQ45">
        <v>0.63483000000000001</v>
      </c>
      <c r="AR45">
        <v>8.6569999999999994E-2</v>
      </c>
      <c r="AS45">
        <v>26.142844799999999</v>
      </c>
      <c r="AT45">
        <v>91.741743299999996</v>
      </c>
      <c r="AU45" t="s">
        <v>202</v>
      </c>
      <c r="AV45" s="29" t="s">
        <v>57</v>
      </c>
      <c r="AW45">
        <v>15000</v>
      </c>
      <c r="AX45" s="29" t="str">
        <f>INDEX(Sheet3!$B$2:$E$15,MATCH(Table1_2[[#This Row],[Attribute]],Sheet3!$A$2:$A$15,0),MATCH(Table1_2[[#This Row],[7 Type of Outlet]],Sheet3!$B$1:$E$1,0))</f>
        <v>Aggregated vehicle related requirements</v>
      </c>
    </row>
    <row r="46" spans="1:50" x14ac:dyDescent="0.25">
      <c r="A46">
        <v>105684749</v>
      </c>
      <c r="B46" s="29" t="s">
        <v>6</v>
      </c>
      <c r="C46" s="29" t="s">
        <v>73</v>
      </c>
      <c r="D46" s="29" t="s">
        <v>21</v>
      </c>
      <c r="E46" t="s">
        <v>120</v>
      </c>
      <c r="F46">
        <v>1</v>
      </c>
      <c r="G46" s="29" t="s">
        <v>30</v>
      </c>
      <c r="H46">
        <v>14200</v>
      </c>
      <c r="I46">
        <v>15000000</v>
      </c>
      <c r="J46">
        <v>1408.4507042253522</v>
      </c>
      <c r="K46">
        <v>1384.9765258215962</v>
      </c>
      <c r="L46">
        <v>172500</v>
      </c>
      <c r="M46">
        <v>1.1369253583786456E-2</v>
      </c>
      <c r="N46">
        <v>48.591549295774648</v>
      </c>
      <c r="O46">
        <v>26.056338028169016</v>
      </c>
      <c r="P46">
        <v>92500</v>
      </c>
      <c r="Q46">
        <v>0.46376811594202899</v>
      </c>
      <c r="R46">
        <v>69310</v>
      </c>
      <c r="S46">
        <v>20945</v>
      </c>
      <c r="T46">
        <v>19461</v>
      </c>
      <c r="U46">
        <v>33441</v>
      </c>
      <c r="V46">
        <v>0.30219304573654593</v>
      </c>
      <c r="W46">
        <v>0.28078199394026837</v>
      </c>
      <c r="X46">
        <v>0.48248448997258692</v>
      </c>
      <c r="Y46">
        <v>1.7602199999999999</v>
      </c>
      <c r="Z46">
        <v>0.77910999999999997</v>
      </c>
      <c r="AA46">
        <v>0.21642</v>
      </c>
      <c r="AB46">
        <v>8.6569999999999994E-2</v>
      </c>
      <c r="AC46">
        <v>0.18756</v>
      </c>
      <c r="AD46">
        <v>0</v>
      </c>
      <c r="AE46">
        <v>1.443E-2</v>
      </c>
      <c r="AF46">
        <v>2.886E-2</v>
      </c>
      <c r="AG46">
        <v>0</v>
      </c>
      <c r="AH46">
        <v>1.32738</v>
      </c>
      <c r="AI46">
        <v>0.23085</v>
      </c>
      <c r="AJ46">
        <v>0</v>
      </c>
      <c r="AK46">
        <v>5.7709999999999997E-2</v>
      </c>
      <c r="AL46">
        <v>1.443E-2</v>
      </c>
      <c r="AM46">
        <v>7.2139999999999996E-2</v>
      </c>
      <c r="AN46">
        <v>0.21642</v>
      </c>
      <c r="AO46">
        <v>0.99553000000000003</v>
      </c>
      <c r="AP46">
        <v>0.17313999999999999</v>
      </c>
      <c r="AQ46">
        <v>0.63483000000000001</v>
      </c>
      <c r="AR46">
        <v>8.6569999999999994E-2</v>
      </c>
      <c r="AS46">
        <v>26.142844799999999</v>
      </c>
      <c r="AT46">
        <v>91.741743299999996</v>
      </c>
      <c r="AU46" t="s">
        <v>202</v>
      </c>
      <c r="AV46" s="29" t="s">
        <v>58</v>
      </c>
      <c r="AW46">
        <v>100000</v>
      </c>
      <c r="AX46" s="29" t="str">
        <f>INDEX(Sheet3!$B$2:$E$15,MATCH(Table1_2[[#This Row],[Attribute]],Sheet3!$A$2:$A$15,0),MATCH(Table1_2[[#This Row],[7 Type of Outlet]],Sheet3!$B$1:$E$1,0))</f>
        <v>Aggregated vehicle related requirements</v>
      </c>
    </row>
    <row r="47" spans="1:50" x14ac:dyDescent="0.25">
      <c r="A47">
        <v>105684749</v>
      </c>
      <c r="B47" s="29" t="s">
        <v>6</v>
      </c>
      <c r="C47" s="29" t="s">
        <v>73</v>
      </c>
      <c r="D47" s="29" t="s">
        <v>21</v>
      </c>
      <c r="E47" t="s">
        <v>120</v>
      </c>
      <c r="F47">
        <v>1</v>
      </c>
      <c r="G47" s="29" t="s">
        <v>30</v>
      </c>
      <c r="H47">
        <v>14200</v>
      </c>
      <c r="I47">
        <v>15000000</v>
      </c>
      <c r="J47">
        <v>1408.4507042253522</v>
      </c>
      <c r="K47">
        <v>1384.9765258215962</v>
      </c>
      <c r="L47">
        <v>172500</v>
      </c>
      <c r="M47">
        <v>1.1369253583786456E-2</v>
      </c>
      <c r="N47">
        <v>48.591549295774648</v>
      </c>
      <c r="O47">
        <v>26.056338028169016</v>
      </c>
      <c r="P47">
        <v>92500</v>
      </c>
      <c r="Q47">
        <v>0.46376811594202899</v>
      </c>
      <c r="R47">
        <v>69310</v>
      </c>
      <c r="S47">
        <v>20945</v>
      </c>
      <c r="T47">
        <v>19461</v>
      </c>
      <c r="U47">
        <v>33441</v>
      </c>
      <c r="V47">
        <v>0.30219304573654593</v>
      </c>
      <c r="W47">
        <v>0.28078199394026837</v>
      </c>
      <c r="X47">
        <v>0.48248448997258692</v>
      </c>
      <c r="Y47">
        <v>1.7602199999999999</v>
      </c>
      <c r="Z47">
        <v>0.77910999999999997</v>
      </c>
      <c r="AA47">
        <v>0.21642</v>
      </c>
      <c r="AB47">
        <v>8.6569999999999994E-2</v>
      </c>
      <c r="AC47">
        <v>0.18756</v>
      </c>
      <c r="AD47">
        <v>0</v>
      </c>
      <c r="AE47">
        <v>1.443E-2</v>
      </c>
      <c r="AF47">
        <v>2.886E-2</v>
      </c>
      <c r="AG47">
        <v>0</v>
      </c>
      <c r="AH47">
        <v>1.32738</v>
      </c>
      <c r="AI47">
        <v>0.23085</v>
      </c>
      <c r="AJ47">
        <v>0</v>
      </c>
      <c r="AK47">
        <v>5.7709999999999997E-2</v>
      </c>
      <c r="AL47">
        <v>1.443E-2</v>
      </c>
      <c r="AM47">
        <v>7.2139999999999996E-2</v>
      </c>
      <c r="AN47">
        <v>0.21642</v>
      </c>
      <c r="AO47">
        <v>0.99553000000000003</v>
      </c>
      <c r="AP47">
        <v>0.17313999999999999</v>
      </c>
      <c r="AQ47">
        <v>0.63483000000000001</v>
      </c>
      <c r="AR47">
        <v>8.6569999999999994E-2</v>
      </c>
      <c r="AS47">
        <v>26.142844799999999</v>
      </c>
      <c r="AT47">
        <v>91.741743299999996</v>
      </c>
      <c r="AU47" t="s">
        <v>202</v>
      </c>
      <c r="AV47" s="29" t="s">
        <v>59</v>
      </c>
      <c r="AW47">
        <v>2500</v>
      </c>
      <c r="AX47" s="29" t="str">
        <f>INDEX(Sheet3!$B$2:$E$15,MATCH(Table1_2[[#This Row],[Attribute]],Sheet3!$A$2:$A$15,0),MATCH(Table1_2[[#This Row],[7 Type of Outlet]],Sheet3!$B$1:$E$1,0))</f>
        <v>Pharmacy</v>
      </c>
    </row>
    <row r="48" spans="1:50" x14ac:dyDescent="0.25">
      <c r="A48">
        <v>105684749</v>
      </c>
      <c r="B48" s="29" t="s">
        <v>6</v>
      </c>
      <c r="C48" s="29" t="s">
        <v>73</v>
      </c>
      <c r="D48" s="29" t="s">
        <v>21</v>
      </c>
      <c r="E48" t="s">
        <v>120</v>
      </c>
      <c r="F48">
        <v>1</v>
      </c>
      <c r="G48" s="29" t="s">
        <v>30</v>
      </c>
      <c r="H48">
        <v>14200</v>
      </c>
      <c r="I48">
        <v>15000000</v>
      </c>
      <c r="J48">
        <v>1408.4507042253522</v>
      </c>
      <c r="K48">
        <v>1384.9765258215962</v>
      </c>
      <c r="L48">
        <v>172500</v>
      </c>
      <c r="M48">
        <v>1.1369253583786456E-2</v>
      </c>
      <c r="N48">
        <v>48.591549295774648</v>
      </c>
      <c r="O48">
        <v>26.056338028169016</v>
      </c>
      <c r="P48">
        <v>92500</v>
      </c>
      <c r="Q48">
        <v>0.46376811594202899</v>
      </c>
      <c r="R48">
        <v>69310</v>
      </c>
      <c r="S48">
        <v>20945</v>
      </c>
      <c r="T48">
        <v>19461</v>
      </c>
      <c r="U48">
        <v>33441</v>
      </c>
      <c r="V48">
        <v>0.30219304573654593</v>
      </c>
      <c r="W48">
        <v>0.28078199394026837</v>
      </c>
      <c r="X48">
        <v>0.48248448997258692</v>
      </c>
      <c r="Y48">
        <v>1.7602199999999999</v>
      </c>
      <c r="Z48">
        <v>0.77910999999999997</v>
      </c>
      <c r="AA48">
        <v>0.21642</v>
      </c>
      <c r="AB48">
        <v>8.6569999999999994E-2</v>
      </c>
      <c r="AC48">
        <v>0.18756</v>
      </c>
      <c r="AD48">
        <v>0</v>
      </c>
      <c r="AE48">
        <v>1.443E-2</v>
      </c>
      <c r="AF48">
        <v>2.886E-2</v>
      </c>
      <c r="AG48">
        <v>0</v>
      </c>
      <c r="AH48">
        <v>1.32738</v>
      </c>
      <c r="AI48">
        <v>0.23085</v>
      </c>
      <c r="AJ48">
        <v>0</v>
      </c>
      <c r="AK48">
        <v>5.7709999999999997E-2</v>
      </c>
      <c r="AL48">
        <v>1.443E-2</v>
      </c>
      <c r="AM48">
        <v>7.2139999999999996E-2</v>
      </c>
      <c r="AN48">
        <v>0.21642</v>
      </c>
      <c r="AO48">
        <v>0.99553000000000003</v>
      </c>
      <c r="AP48">
        <v>0.17313999999999999</v>
      </c>
      <c r="AQ48">
        <v>0.63483000000000001</v>
      </c>
      <c r="AR48">
        <v>8.6569999999999994E-2</v>
      </c>
      <c r="AS48">
        <v>26.142844799999999</v>
      </c>
      <c r="AT48">
        <v>91.741743299999996</v>
      </c>
      <c r="AU48" t="s">
        <v>202</v>
      </c>
      <c r="AV48" s="29" t="s">
        <v>61</v>
      </c>
      <c r="AW48">
        <v>25000</v>
      </c>
      <c r="AX48" s="29" t="str">
        <f>INDEX(Sheet3!$B$2:$E$15,MATCH(Table1_2[[#This Row],[Attribute]],Sheet3!$A$2:$A$15,0),MATCH(Table1_2[[#This Row],[7 Type of Outlet]],Sheet3!$B$1:$E$1,0))</f>
        <v>Forecourt Advertising</v>
      </c>
    </row>
    <row r="49" spans="1:50" x14ac:dyDescent="0.25">
      <c r="A49">
        <v>105684828</v>
      </c>
      <c r="B49" s="29" t="s">
        <v>1</v>
      </c>
      <c r="C49" s="29" t="s">
        <v>75</v>
      </c>
      <c r="D49" s="29" t="s">
        <v>20</v>
      </c>
      <c r="E49" t="s">
        <v>121</v>
      </c>
      <c r="F49">
        <v>1</v>
      </c>
      <c r="G49" s="29" t="s">
        <v>28</v>
      </c>
      <c r="H49">
        <v>2000</v>
      </c>
      <c r="I49">
        <v>70000000</v>
      </c>
      <c r="J49">
        <v>46666.666666666664</v>
      </c>
      <c r="K49">
        <v>46400</v>
      </c>
      <c r="L49">
        <v>230000</v>
      </c>
      <c r="M49">
        <v>3.2749537234799944E-3</v>
      </c>
      <c r="N49">
        <v>460</v>
      </c>
      <c r="O49">
        <v>80</v>
      </c>
      <c r="P49">
        <v>40000</v>
      </c>
      <c r="Q49">
        <v>0.82608695652173914</v>
      </c>
      <c r="R49">
        <v>255422</v>
      </c>
      <c r="S49">
        <v>50385</v>
      </c>
      <c r="T49">
        <v>44776</v>
      </c>
      <c r="U49">
        <v>73020</v>
      </c>
      <c r="V49">
        <v>0.19726178637705444</v>
      </c>
      <c r="W49">
        <v>0.17530204915786424</v>
      </c>
      <c r="X49">
        <v>0.28587983807189671</v>
      </c>
      <c r="Y49">
        <v>1.28024</v>
      </c>
      <c r="Z49">
        <v>0.84958</v>
      </c>
      <c r="AA49">
        <v>0.34844000000000003</v>
      </c>
      <c r="AB49">
        <v>3.1320000000000001E-2</v>
      </c>
      <c r="AC49">
        <v>0.14094000000000001</v>
      </c>
      <c r="AD49">
        <v>0</v>
      </c>
      <c r="AE49">
        <v>0</v>
      </c>
      <c r="AF49">
        <v>1.175E-2</v>
      </c>
      <c r="AG49">
        <v>3.9199999999999999E-3</v>
      </c>
      <c r="AH49">
        <v>0.98268999999999995</v>
      </c>
      <c r="AI49">
        <v>0.11354</v>
      </c>
      <c r="AJ49">
        <v>0</v>
      </c>
      <c r="AK49">
        <v>1.958E-2</v>
      </c>
      <c r="AL49">
        <v>1.175E-2</v>
      </c>
      <c r="AM49">
        <v>0.13703000000000001</v>
      </c>
      <c r="AN49">
        <v>0.25840000000000002</v>
      </c>
      <c r="AO49">
        <v>0.46589999999999998</v>
      </c>
      <c r="AP49">
        <v>0.16442999999999999</v>
      </c>
      <c r="AQ49">
        <v>0.12528</v>
      </c>
      <c r="AR49">
        <v>8.6129999999999998E-2</v>
      </c>
      <c r="AS49">
        <v>19.0331397</v>
      </c>
      <c r="AT49">
        <v>73.105224699999994</v>
      </c>
      <c r="AU49" t="s">
        <v>203</v>
      </c>
      <c r="AV49" s="29" t="s">
        <v>46</v>
      </c>
      <c r="AW49">
        <v>150000</v>
      </c>
      <c r="AX49" s="29" t="str">
        <f>INDEX(Sheet3!$B$2:$E$15,MATCH(Table1_2[[#This Row],[Attribute]],Sheet3!$A$2:$A$15,0),MATCH(Table1_2[[#This Row],[7 Type of Outlet]],Sheet3!$B$1:$E$1,0))</f>
        <v>Truck Stops (Auto Repair / Rest)</v>
      </c>
    </row>
    <row r="50" spans="1:50" x14ac:dyDescent="0.25">
      <c r="A50">
        <v>105684828</v>
      </c>
      <c r="B50" s="29" t="s">
        <v>1</v>
      </c>
      <c r="C50" s="29" t="s">
        <v>75</v>
      </c>
      <c r="D50" s="29" t="s">
        <v>20</v>
      </c>
      <c r="E50" t="s">
        <v>121</v>
      </c>
      <c r="F50">
        <v>1</v>
      </c>
      <c r="G50" s="29" t="s">
        <v>28</v>
      </c>
      <c r="H50">
        <v>2000</v>
      </c>
      <c r="I50">
        <v>70000000</v>
      </c>
      <c r="J50">
        <v>46666.666666666664</v>
      </c>
      <c r="K50">
        <v>46400</v>
      </c>
      <c r="L50">
        <v>230000</v>
      </c>
      <c r="M50">
        <v>3.2749537234799944E-3</v>
      </c>
      <c r="N50">
        <v>460</v>
      </c>
      <c r="O50">
        <v>80</v>
      </c>
      <c r="P50">
        <v>40000</v>
      </c>
      <c r="Q50">
        <v>0.82608695652173914</v>
      </c>
      <c r="R50">
        <v>255422</v>
      </c>
      <c r="S50">
        <v>50385</v>
      </c>
      <c r="T50">
        <v>44776</v>
      </c>
      <c r="U50">
        <v>73020</v>
      </c>
      <c r="V50">
        <v>0.19726178637705444</v>
      </c>
      <c r="W50">
        <v>0.17530204915786424</v>
      </c>
      <c r="X50">
        <v>0.28587983807189671</v>
      </c>
      <c r="Y50">
        <v>1.28024</v>
      </c>
      <c r="Z50">
        <v>0.84958</v>
      </c>
      <c r="AA50">
        <v>0.34844000000000003</v>
      </c>
      <c r="AB50">
        <v>3.1320000000000001E-2</v>
      </c>
      <c r="AC50">
        <v>0.14094000000000001</v>
      </c>
      <c r="AD50">
        <v>0</v>
      </c>
      <c r="AE50">
        <v>0</v>
      </c>
      <c r="AF50">
        <v>1.175E-2</v>
      </c>
      <c r="AG50">
        <v>3.9199999999999999E-3</v>
      </c>
      <c r="AH50">
        <v>0.98268999999999995</v>
      </c>
      <c r="AI50">
        <v>0.11354</v>
      </c>
      <c r="AJ50">
        <v>0</v>
      </c>
      <c r="AK50">
        <v>1.958E-2</v>
      </c>
      <c r="AL50">
        <v>1.175E-2</v>
      </c>
      <c r="AM50">
        <v>0.13703000000000001</v>
      </c>
      <c r="AN50">
        <v>0.25840000000000002</v>
      </c>
      <c r="AO50">
        <v>0.46589999999999998</v>
      </c>
      <c r="AP50">
        <v>0.16442999999999999</v>
      </c>
      <c r="AQ50">
        <v>0.12528</v>
      </c>
      <c r="AR50">
        <v>8.6129999999999998E-2</v>
      </c>
      <c r="AS50">
        <v>19.0331397</v>
      </c>
      <c r="AT50">
        <v>73.105224699999994</v>
      </c>
      <c r="AU50" t="s">
        <v>203</v>
      </c>
      <c r="AV50" s="29" t="s">
        <v>49</v>
      </c>
      <c r="AW50">
        <v>50000</v>
      </c>
      <c r="AX50" s="29" t="str">
        <f>INDEX(Sheet3!$B$2:$E$15,MATCH(Table1_2[[#This Row],[Attribute]],Sheet3!$A$2:$A$15,0),MATCH(Table1_2[[#This Row],[7 Type of Outlet]],Sheet3!$B$1:$E$1,0))</f>
        <v>Truck Stops (Auto Repair / Rest)</v>
      </c>
    </row>
    <row r="51" spans="1:50" x14ac:dyDescent="0.25">
      <c r="A51">
        <v>105684828</v>
      </c>
      <c r="B51" s="29" t="s">
        <v>1</v>
      </c>
      <c r="C51" s="29" t="s">
        <v>75</v>
      </c>
      <c r="D51" s="29" t="s">
        <v>20</v>
      </c>
      <c r="E51" t="s">
        <v>121</v>
      </c>
      <c r="F51">
        <v>1</v>
      </c>
      <c r="G51" s="29" t="s">
        <v>28</v>
      </c>
      <c r="H51">
        <v>2000</v>
      </c>
      <c r="I51">
        <v>70000000</v>
      </c>
      <c r="J51">
        <v>46666.666666666664</v>
      </c>
      <c r="K51">
        <v>46400</v>
      </c>
      <c r="L51">
        <v>230000</v>
      </c>
      <c r="M51">
        <v>3.2749537234799944E-3</v>
      </c>
      <c r="N51">
        <v>460</v>
      </c>
      <c r="O51">
        <v>80</v>
      </c>
      <c r="P51">
        <v>40000</v>
      </c>
      <c r="Q51">
        <v>0.82608695652173914</v>
      </c>
      <c r="R51">
        <v>255422</v>
      </c>
      <c r="S51">
        <v>50385</v>
      </c>
      <c r="T51">
        <v>44776</v>
      </c>
      <c r="U51">
        <v>73020</v>
      </c>
      <c r="V51">
        <v>0.19726178637705444</v>
      </c>
      <c r="W51">
        <v>0.17530204915786424</v>
      </c>
      <c r="X51">
        <v>0.28587983807189671</v>
      </c>
      <c r="Y51">
        <v>1.28024</v>
      </c>
      <c r="Z51">
        <v>0.84958</v>
      </c>
      <c r="AA51">
        <v>0.34844000000000003</v>
      </c>
      <c r="AB51">
        <v>3.1320000000000001E-2</v>
      </c>
      <c r="AC51">
        <v>0.14094000000000001</v>
      </c>
      <c r="AD51">
        <v>0</v>
      </c>
      <c r="AE51">
        <v>0</v>
      </c>
      <c r="AF51">
        <v>1.175E-2</v>
      </c>
      <c r="AG51">
        <v>3.9199999999999999E-3</v>
      </c>
      <c r="AH51">
        <v>0.98268999999999995</v>
      </c>
      <c r="AI51">
        <v>0.11354</v>
      </c>
      <c r="AJ51">
        <v>0</v>
      </c>
      <c r="AK51">
        <v>1.958E-2</v>
      </c>
      <c r="AL51">
        <v>1.175E-2</v>
      </c>
      <c r="AM51">
        <v>0.13703000000000001</v>
      </c>
      <c r="AN51">
        <v>0.25840000000000002</v>
      </c>
      <c r="AO51">
        <v>0.46589999999999998</v>
      </c>
      <c r="AP51">
        <v>0.16442999999999999</v>
      </c>
      <c r="AQ51">
        <v>0.12528</v>
      </c>
      <c r="AR51">
        <v>8.6129999999999998E-2</v>
      </c>
      <c r="AS51">
        <v>19.0331397</v>
      </c>
      <c r="AT51">
        <v>73.105224699999994</v>
      </c>
      <c r="AU51" t="s">
        <v>203</v>
      </c>
      <c r="AV51" s="29" t="s">
        <v>54</v>
      </c>
      <c r="AW51">
        <v>30000</v>
      </c>
      <c r="AX51" s="29" t="str">
        <f>INDEX(Sheet3!$B$2:$E$15,MATCH(Table1_2[[#This Row],[Attribute]],Sheet3!$A$2:$A$15,0),MATCH(Table1_2[[#This Row],[7 Type of Outlet]],Sheet3!$B$1:$E$1,0))</f>
        <v>Pharmacy</v>
      </c>
    </row>
    <row r="52" spans="1:50" x14ac:dyDescent="0.25">
      <c r="A52">
        <v>105685116</v>
      </c>
      <c r="B52" s="29" t="s">
        <v>7</v>
      </c>
      <c r="C52" s="29" t="s">
        <v>19</v>
      </c>
      <c r="D52" s="29" t="s">
        <v>24</v>
      </c>
      <c r="E52" t="s">
        <v>119</v>
      </c>
      <c r="F52">
        <v>1</v>
      </c>
      <c r="G52" s="29" t="s">
        <v>31</v>
      </c>
      <c r="H52">
        <v>5000</v>
      </c>
      <c r="I52">
        <v>5000000</v>
      </c>
      <c r="J52">
        <v>1333.3333333333333</v>
      </c>
      <c r="K52">
        <v>1253.3333333333333</v>
      </c>
      <c r="L52">
        <v>55000</v>
      </c>
      <c r="M52">
        <v>1.0880316518298714E-2</v>
      </c>
      <c r="N52">
        <v>44</v>
      </c>
      <c r="O52">
        <v>-36</v>
      </c>
      <c r="P52">
        <v>-45000</v>
      </c>
      <c r="Q52">
        <v>1.8181818181818181</v>
      </c>
      <c r="R52">
        <v>89617</v>
      </c>
      <c r="S52">
        <v>38669</v>
      </c>
      <c r="T52">
        <v>35602</v>
      </c>
      <c r="U52">
        <v>53550</v>
      </c>
      <c r="V52">
        <v>0.43149179285180267</v>
      </c>
      <c r="W52">
        <v>0.39726837541984222</v>
      </c>
      <c r="X52">
        <v>0.59754287690951491</v>
      </c>
      <c r="Y52">
        <v>1.9192899999999999</v>
      </c>
      <c r="Z52">
        <v>1.6291599999999999</v>
      </c>
      <c r="AA52">
        <v>0.36823</v>
      </c>
      <c r="AB52">
        <v>4.4630000000000003E-2</v>
      </c>
      <c r="AC52">
        <v>0.62487999999999999</v>
      </c>
      <c r="AD52">
        <v>0</v>
      </c>
      <c r="AE52">
        <v>3.3480000000000003E-2</v>
      </c>
      <c r="AF52">
        <v>1.116E-2</v>
      </c>
      <c r="AG52">
        <v>1.116E-2</v>
      </c>
      <c r="AH52">
        <v>1.53989</v>
      </c>
      <c r="AI52">
        <v>0.18970000000000001</v>
      </c>
      <c r="AJ52">
        <v>0</v>
      </c>
      <c r="AK52">
        <v>1.116E-2</v>
      </c>
      <c r="AL52">
        <v>0</v>
      </c>
      <c r="AM52">
        <v>0.34592000000000001</v>
      </c>
      <c r="AN52">
        <v>0.16738</v>
      </c>
      <c r="AO52">
        <v>0.50214000000000003</v>
      </c>
      <c r="AP52">
        <v>0.14505999999999999</v>
      </c>
      <c r="AQ52">
        <v>0.34592000000000001</v>
      </c>
      <c r="AR52">
        <v>0.37939000000000001</v>
      </c>
      <c r="AS52">
        <v>26.8833144</v>
      </c>
      <c r="AT52">
        <v>81.043738000000005</v>
      </c>
      <c r="AU52" t="s">
        <v>204</v>
      </c>
      <c r="AV52" s="29" t="s">
        <v>54</v>
      </c>
      <c r="AW52">
        <v>35000</v>
      </c>
      <c r="AX52" s="29" t="str">
        <f>INDEX(Sheet3!$B$2:$E$15,MATCH(Table1_2[[#This Row],[Attribute]],Sheet3!$A$2:$A$15,0),MATCH(Table1_2[[#This Row],[7 Type of Outlet]],Sheet3!$B$1:$E$1,0))</f>
        <v>Pharmacy</v>
      </c>
    </row>
    <row r="53" spans="1:50" x14ac:dyDescent="0.25">
      <c r="A53">
        <v>105685116</v>
      </c>
      <c r="B53" s="29" t="s">
        <v>7</v>
      </c>
      <c r="C53" s="29" t="s">
        <v>19</v>
      </c>
      <c r="D53" s="29" t="s">
        <v>24</v>
      </c>
      <c r="E53" t="s">
        <v>119</v>
      </c>
      <c r="F53">
        <v>1</v>
      </c>
      <c r="G53" s="29" t="s">
        <v>31</v>
      </c>
      <c r="H53">
        <v>5000</v>
      </c>
      <c r="I53">
        <v>5000000</v>
      </c>
      <c r="J53">
        <v>1333.3333333333333</v>
      </c>
      <c r="K53">
        <v>1253.3333333333333</v>
      </c>
      <c r="L53">
        <v>55000</v>
      </c>
      <c r="M53">
        <v>1.0880316518298714E-2</v>
      </c>
      <c r="N53">
        <v>44</v>
      </c>
      <c r="O53">
        <v>-36</v>
      </c>
      <c r="P53">
        <v>-45000</v>
      </c>
      <c r="Q53">
        <v>1.8181818181818181</v>
      </c>
      <c r="R53">
        <v>89617</v>
      </c>
      <c r="S53">
        <v>38669</v>
      </c>
      <c r="T53">
        <v>35602</v>
      </c>
      <c r="U53">
        <v>53550</v>
      </c>
      <c r="V53">
        <v>0.43149179285180267</v>
      </c>
      <c r="W53">
        <v>0.39726837541984222</v>
      </c>
      <c r="X53">
        <v>0.59754287690951491</v>
      </c>
      <c r="Y53">
        <v>1.9192899999999999</v>
      </c>
      <c r="Z53">
        <v>1.6291599999999999</v>
      </c>
      <c r="AA53">
        <v>0.36823</v>
      </c>
      <c r="AB53">
        <v>4.4630000000000003E-2</v>
      </c>
      <c r="AC53">
        <v>0.62487999999999999</v>
      </c>
      <c r="AD53">
        <v>0</v>
      </c>
      <c r="AE53">
        <v>3.3480000000000003E-2</v>
      </c>
      <c r="AF53">
        <v>1.116E-2</v>
      </c>
      <c r="AG53">
        <v>1.116E-2</v>
      </c>
      <c r="AH53">
        <v>1.53989</v>
      </c>
      <c r="AI53">
        <v>0.18970000000000001</v>
      </c>
      <c r="AJ53">
        <v>0</v>
      </c>
      <c r="AK53">
        <v>1.116E-2</v>
      </c>
      <c r="AL53">
        <v>0</v>
      </c>
      <c r="AM53">
        <v>0.34592000000000001</v>
      </c>
      <c r="AN53">
        <v>0.16738</v>
      </c>
      <c r="AO53">
        <v>0.50214000000000003</v>
      </c>
      <c r="AP53">
        <v>0.14505999999999999</v>
      </c>
      <c r="AQ53">
        <v>0.34592000000000001</v>
      </c>
      <c r="AR53">
        <v>0.37939000000000001</v>
      </c>
      <c r="AS53">
        <v>26.8833144</v>
      </c>
      <c r="AT53">
        <v>81.043738000000005</v>
      </c>
      <c r="AU53" t="s">
        <v>204</v>
      </c>
      <c r="AV53" s="29" t="s">
        <v>58</v>
      </c>
      <c r="AW53">
        <v>20000</v>
      </c>
      <c r="AX53" s="29" t="str">
        <f>INDEX(Sheet3!$B$2:$E$15,MATCH(Table1_2[[#This Row],[Attribute]],Sheet3!$A$2:$A$15,0),MATCH(Table1_2[[#This Row],[7 Type of Outlet]],Sheet3!$B$1:$E$1,0))</f>
        <v>Auto Repair</v>
      </c>
    </row>
    <row r="54" spans="1:50" x14ac:dyDescent="0.25">
      <c r="A54">
        <v>105686830</v>
      </c>
      <c r="B54" s="29" t="s">
        <v>6</v>
      </c>
      <c r="C54" s="29" t="s">
        <v>73</v>
      </c>
      <c r="D54" s="29" t="s">
        <v>20</v>
      </c>
      <c r="E54" t="s">
        <v>122</v>
      </c>
      <c r="F54">
        <v>1</v>
      </c>
      <c r="G54" s="29" t="s">
        <v>30</v>
      </c>
      <c r="H54">
        <v>14500</v>
      </c>
      <c r="I54">
        <v>5000000</v>
      </c>
      <c r="J54">
        <v>459.77011494252872</v>
      </c>
      <c r="K54">
        <v>436.78160919540232</v>
      </c>
      <c r="L54">
        <v>60000</v>
      </c>
      <c r="M54">
        <v>1.1857707509881422E-2</v>
      </c>
      <c r="N54">
        <v>16.551724137931036</v>
      </c>
      <c r="O54">
        <v>-4.1379310344827589</v>
      </c>
      <c r="P54">
        <v>-15000</v>
      </c>
      <c r="Q54">
        <v>1.25</v>
      </c>
      <c r="R54">
        <v>34133</v>
      </c>
      <c r="S54">
        <v>10315</v>
      </c>
      <c r="T54">
        <v>9584</v>
      </c>
      <c r="U54">
        <v>16469</v>
      </c>
      <c r="V54">
        <v>0.30220021679899217</v>
      </c>
      <c r="W54">
        <v>0.28078399203117216</v>
      </c>
      <c r="X54">
        <v>0.4824949462397094</v>
      </c>
      <c r="Y54">
        <v>0.61524000000000001</v>
      </c>
      <c r="Z54">
        <v>0.96680999999999995</v>
      </c>
      <c r="AA54">
        <v>0.14649000000000001</v>
      </c>
      <c r="AB54">
        <v>0</v>
      </c>
      <c r="AC54">
        <v>0.26367000000000002</v>
      </c>
      <c r="AD54">
        <v>0</v>
      </c>
      <c r="AE54">
        <v>0</v>
      </c>
      <c r="AF54">
        <v>0</v>
      </c>
      <c r="AG54">
        <v>0</v>
      </c>
      <c r="AH54">
        <v>0.93750999999999995</v>
      </c>
      <c r="AI54">
        <v>0.17577999999999999</v>
      </c>
      <c r="AJ54">
        <v>0</v>
      </c>
      <c r="AK54">
        <v>2.93E-2</v>
      </c>
      <c r="AL54">
        <v>0</v>
      </c>
      <c r="AM54">
        <v>0.23438000000000001</v>
      </c>
      <c r="AN54">
        <v>0.14649000000000001</v>
      </c>
      <c r="AO54">
        <v>0.41016000000000002</v>
      </c>
      <c r="AP54">
        <v>5.8590000000000003E-2</v>
      </c>
      <c r="AQ54">
        <v>0.35156999999999999</v>
      </c>
      <c r="AR54">
        <v>8.7889999999999996E-2</v>
      </c>
      <c r="AS54">
        <v>26.111747300000001</v>
      </c>
      <c r="AT54">
        <v>91.745840700000002</v>
      </c>
      <c r="AU54" t="s">
        <v>205</v>
      </c>
      <c r="AV54" s="29" t="s">
        <v>57</v>
      </c>
      <c r="AW54">
        <v>10000</v>
      </c>
      <c r="AX54" s="29" t="str">
        <f>INDEX(Sheet3!$B$2:$E$15,MATCH(Table1_2[[#This Row],[Attribute]],Sheet3!$A$2:$A$15,0),MATCH(Table1_2[[#This Row],[7 Type of Outlet]],Sheet3!$B$1:$E$1,0))</f>
        <v>Aggregated vehicle related requirements</v>
      </c>
    </row>
    <row r="55" spans="1:50" x14ac:dyDescent="0.25">
      <c r="A55">
        <v>105686830</v>
      </c>
      <c r="B55" s="29" t="s">
        <v>6</v>
      </c>
      <c r="C55" s="29" t="s">
        <v>73</v>
      </c>
      <c r="D55" s="29" t="s">
        <v>20</v>
      </c>
      <c r="E55" t="s">
        <v>122</v>
      </c>
      <c r="F55">
        <v>1</v>
      </c>
      <c r="G55" s="29" t="s">
        <v>30</v>
      </c>
      <c r="H55">
        <v>14500</v>
      </c>
      <c r="I55">
        <v>5000000</v>
      </c>
      <c r="J55">
        <v>459.77011494252872</v>
      </c>
      <c r="K55">
        <v>436.78160919540232</v>
      </c>
      <c r="L55">
        <v>60000</v>
      </c>
      <c r="M55">
        <v>1.1857707509881422E-2</v>
      </c>
      <c r="N55">
        <v>16.551724137931036</v>
      </c>
      <c r="O55">
        <v>-4.1379310344827589</v>
      </c>
      <c r="P55">
        <v>-15000</v>
      </c>
      <c r="Q55">
        <v>1.25</v>
      </c>
      <c r="R55">
        <v>34133</v>
      </c>
      <c r="S55">
        <v>10315</v>
      </c>
      <c r="T55">
        <v>9584</v>
      </c>
      <c r="U55">
        <v>16469</v>
      </c>
      <c r="V55">
        <v>0.30220021679899217</v>
      </c>
      <c r="W55">
        <v>0.28078399203117216</v>
      </c>
      <c r="X55">
        <v>0.4824949462397094</v>
      </c>
      <c r="Y55">
        <v>0.61524000000000001</v>
      </c>
      <c r="Z55">
        <v>0.96680999999999995</v>
      </c>
      <c r="AA55">
        <v>0.14649000000000001</v>
      </c>
      <c r="AB55">
        <v>0</v>
      </c>
      <c r="AC55">
        <v>0.26367000000000002</v>
      </c>
      <c r="AD55">
        <v>0</v>
      </c>
      <c r="AE55">
        <v>0</v>
      </c>
      <c r="AF55">
        <v>0</v>
      </c>
      <c r="AG55">
        <v>0</v>
      </c>
      <c r="AH55">
        <v>0.93750999999999995</v>
      </c>
      <c r="AI55">
        <v>0.17577999999999999</v>
      </c>
      <c r="AJ55">
        <v>0</v>
      </c>
      <c r="AK55">
        <v>2.93E-2</v>
      </c>
      <c r="AL55">
        <v>0</v>
      </c>
      <c r="AM55">
        <v>0.23438000000000001</v>
      </c>
      <c r="AN55">
        <v>0.14649000000000001</v>
      </c>
      <c r="AO55">
        <v>0.41016000000000002</v>
      </c>
      <c r="AP55">
        <v>5.8590000000000003E-2</v>
      </c>
      <c r="AQ55">
        <v>0.35156999999999999</v>
      </c>
      <c r="AR55">
        <v>8.7889999999999996E-2</v>
      </c>
      <c r="AS55">
        <v>26.111747300000001</v>
      </c>
      <c r="AT55">
        <v>91.745840700000002</v>
      </c>
      <c r="AU55" t="s">
        <v>205</v>
      </c>
      <c r="AV55" s="29" t="s">
        <v>58</v>
      </c>
      <c r="AW55">
        <v>35000</v>
      </c>
      <c r="AX55" s="29" t="str">
        <f>INDEX(Sheet3!$B$2:$E$15,MATCH(Table1_2[[#This Row],[Attribute]],Sheet3!$A$2:$A$15,0),MATCH(Table1_2[[#This Row],[7 Type of Outlet]],Sheet3!$B$1:$E$1,0))</f>
        <v>Aggregated vehicle related requirements</v>
      </c>
    </row>
    <row r="56" spans="1:50" x14ac:dyDescent="0.25">
      <c r="A56">
        <v>105686830</v>
      </c>
      <c r="B56" s="29" t="s">
        <v>6</v>
      </c>
      <c r="C56" s="29" t="s">
        <v>73</v>
      </c>
      <c r="D56" s="29" t="s">
        <v>20</v>
      </c>
      <c r="E56" t="s">
        <v>122</v>
      </c>
      <c r="F56">
        <v>1</v>
      </c>
      <c r="G56" s="29" t="s">
        <v>30</v>
      </c>
      <c r="H56">
        <v>14500</v>
      </c>
      <c r="I56">
        <v>5000000</v>
      </c>
      <c r="J56">
        <v>459.77011494252872</v>
      </c>
      <c r="K56">
        <v>436.78160919540232</v>
      </c>
      <c r="L56">
        <v>60000</v>
      </c>
      <c r="M56">
        <v>1.1857707509881422E-2</v>
      </c>
      <c r="N56">
        <v>16.551724137931036</v>
      </c>
      <c r="O56">
        <v>-4.1379310344827589</v>
      </c>
      <c r="P56">
        <v>-15000</v>
      </c>
      <c r="Q56">
        <v>1.25</v>
      </c>
      <c r="R56">
        <v>34133</v>
      </c>
      <c r="S56">
        <v>10315</v>
      </c>
      <c r="T56">
        <v>9584</v>
      </c>
      <c r="U56">
        <v>16469</v>
      </c>
      <c r="V56">
        <v>0.30220021679899217</v>
      </c>
      <c r="W56">
        <v>0.28078399203117216</v>
      </c>
      <c r="X56">
        <v>0.4824949462397094</v>
      </c>
      <c r="Y56">
        <v>0.61524000000000001</v>
      </c>
      <c r="Z56">
        <v>0.96680999999999995</v>
      </c>
      <c r="AA56">
        <v>0.14649000000000001</v>
      </c>
      <c r="AB56">
        <v>0</v>
      </c>
      <c r="AC56">
        <v>0.26367000000000002</v>
      </c>
      <c r="AD56">
        <v>0</v>
      </c>
      <c r="AE56">
        <v>0</v>
      </c>
      <c r="AF56">
        <v>0</v>
      </c>
      <c r="AG56">
        <v>0</v>
      </c>
      <c r="AH56">
        <v>0.93750999999999995</v>
      </c>
      <c r="AI56">
        <v>0.17577999999999999</v>
      </c>
      <c r="AJ56">
        <v>0</v>
      </c>
      <c r="AK56">
        <v>2.93E-2</v>
      </c>
      <c r="AL56">
        <v>0</v>
      </c>
      <c r="AM56">
        <v>0.23438000000000001</v>
      </c>
      <c r="AN56">
        <v>0.14649000000000001</v>
      </c>
      <c r="AO56">
        <v>0.41016000000000002</v>
      </c>
      <c r="AP56">
        <v>5.8590000000000003E-2</v>
      </c>
      <c r="AQ56">
        <v>0.35156999999999999</v>
      </c>
      <c r="AR56">
        <v>8.7889999999999996E-2</v>
      </c>
      <c r="AS56">
        <v>26.111747300000001</v>
      </c>
      <c r="AT56">
        <v>91.745840700000002</v>
      </c>
      <c r="AU56" t="s">
        <v>205</v>
      </c>
      <c r="AV56" s="29" t="s">
        <v>61</v>
      </c>
      <c r="AW56">
        <v>15000</v>
      </c>
      <c r="AX56" s="29" t="str">
        <f>INDEX(Sheet3!$B$2:$E$15,MATCH(Table1_2[[#This Row],[Attribute]],Sheet3!$A$2:$A$15,0),MATCH(Table1_2[[#This Row],[7 Type of Outlet]],Sheet3!$B$1:$E$1,0))</f>
        <v>Forecourt Advertising</v>
      </c>
    </row>
    <row r="57" spans="1:50" x14ac:dyDescent="0.25">
      <c r="A57">
        <v>105687567</v>
      </c>
      <c r="B57" s="29" t="s">
        <v>6</v>
      </c>
      <c r="C57" s="29" t="s">
        <v>73</v>
      </c>
      <c r="D57" s="29" t="s">
        <v>23</v>
      </c>
      <c r="E57" t="s">
        <v>123</v>
      </c>
      <c r="F57">
        <v>1</v>
      </c>
      <c r="G57" s="29" t="s">
        <v>29</v>
      </c>
      <c r="H57">
        <v>15600</v>
      </c>
      <c r="I57">
        <v>6000000</v>
      </c>
      <c r="J57">
        <v>512.82051282051282</v>
      </c>
      <c r="K57">
        <v>491.45299145299145</v>
      </c>
      <c r="L57">
        <v>110000</v>
      </c>
      <c r="M57">
        <v>1.8003273322422259E-2</v>
      </c>
      <c r="N57">
        <v>28.205128205128204</v>
      </c>
      <c r="O57">
        <v>12.820512820512821</v>
      </c>
      <c r="P57">
        <v>50000</v>
      </c>
      <c r="Q57">
        <v>0.54545454545454541</v>
      </c>
      <c r="R57">
        <v>37220</v>
      </c>
      <c r="S57">
        <v>11248</v>
      </c>
      <c r="T57">
        <v>10451</v>
      </c>
      <c r="U57">
        <v>17958</v>
      </c>
      <c r="V57">
        <v>0.30220311660397636</v>
      </c>
      <c r="W57">
        <v>0.28078989790435249</v>
      </c>
      <c r="X57">
        <v>0.48248253627082216</v>
      </c>
      <c r="Y57">
        <v>0.91347999999999996</v>
      </c>
      <c r="Z57">
        <v>1.37022</v>
      </c>
      <c r="AA57">
        <v>0.26867000000000002</v>
      </c>
      <c r="AB57">
        <v>2.6870000000000002E-2</v>
      </c>
      <c r="AC57">
        <v>0.21493999999999999</v>
      </c>
      <c r="AD57">
        <v>0</v>
      </c>
      <c r="AE57">
        <v>0</v>
      </c>
      <c r="AF57">
        <v>0</v>
      </c>
      <c r="AG57">
        <v>0</v>
      </c>
      <c r="AH57">
        <v>1.0478099999999999</v>
      </c>
      <c r="AI57">
        <v>0.21493999999999999</v>
      </c>
      <c r="AJ57">
        <v>0</v>
      </c>
      <c r="AK57">
        <v>0</v>
      </c>
      <c r="AL57">
        <v>0</v>
      </c>
      <c r="AM57">
        <v>0.26867000000000002</v>
      </c>
      <c r="AN57">
        <v>0.16120000000000001</v>
      </c>
      <c r="AO57">
        <v>0.64480999999999999</v>
      </c>
      <c r="AP57">
        <v>5.373E-2</v>
      </c>
      <c r="AQ57">
        <v>0.45673999999999998</v>
      </c>
      <c r="AR57">
        <v>8.0600000000000005E-2</v>
      </c>
      <c r="AS57">
        <v>26.112380000000002</v>
      </c>
      <c r="AT57">
        <v>91.733099999999993</v>
      </c>
      <c r="AU57" t="s">
        <v>206</v>
      </c>
      <c r="AV57" s="29" t="s">
        <v>54</v>
      </c>
      <c r="AW57">
        <v>30000</v>
      </c>
      <c r="AX57" s="29" t="str">
        <f>INDEX(Sheet3!$B$2:$E$15,MATCH(Table1_2[[#This Row],[Attribute]],Sheet3!$A$2:$A$15,0),MATCH(Table1_2[[#This Row],[7 Type of Outlet]],Sheet3!$B$1:$E$1,0))</f>
        <v>Pharmacy</v>
      </c>
    </row>
    <row r="58" spans="1:50" x14ac:dyDescent="0.25">
      <c r="A58">
        <v>105687567</v>
      </c>
      <c r="B58" s="29" t="s">
        <v>6</v>
      </c>
      <c r="C58" s="29" t="s">
        <v>73</v>
      </c>
      <c r="D58" s="29" t="s">
        <v>23</v>
      </c>
      <c r="E58" t="s">
        <v>123</v>
      </c>
      <c r="F58">
        <v>1</v>
      </c>
      <c r="G58" s="29" t="s">
        <v>29</v>
      </c>
      <c r="H58">
        <v>15600</v>
      </c>
      <c r="I58">
        <v>6000000</v>
      </c>
      <c r="J58">
        <v>512.82051282051282</v>
      </c>
      <c r="K58">
        <v>491.45299145299145</v>
      </c>
      <c r="L58">
        <v>110000</v>
      </c>
      <c r="M58">
        <v>1.8003273322422259E-2</v>
      </c>
      <c r="N58">
        <v>28.205128205128204</v>
      </c>
      <c r="O58">
        <v>12.820512820512821</v>
      </c>
      <c r="P58">
        <v>50000</v>
      </c>
      <c r="Q58">
        <v>0.54545454545454541</v>
      </c>
      <c r="R58">
        <v>37220</v>
      </c>
      <c r="S58">
        <v>11248</v>
      </c>
      <c r="T58">
        <v>10451</v>
      </c>
      <c r="U58">
        <v>17958</v>
      </c>
      <c r="V58">
        <v>0.30220311660397636</v>
      </c>
      <c r="W58">
        <v>0.28078989790435249</v>
      </c>
      <c r="X58">
        <v>0.48248253627082216</v>
      </c>
      <c r="Y58">
        <v>0.91347999999999996</v>
      </c>
      <c r="Z58">
        <v>1.37022</v>
      </c>
      <c r="AA58">
        <v>0.26867000000000002</v>
      </c>
      <c r="AB58">
        <v>2.6870000000000002E-2</v>
      </c>
      <c r="AC58">
        <v>0.21493999999999999</v>
      </c>
      <c r="AD58">
        <v>0</v>
      </c>
      <c r="AE58">
        <v>0</v>
      </c>
      <c r="AF58">
        <v>0</v>
      </c>
      <c r="AG58">
        <v>0</v>
      </c>
      <c r="AH58">
        <v>1.0478099999999999</v>
      </c>
      <c r="AI58">
        <v>0.21493999999999999</v>
      </c>
      <c r="AJ58">
        <v>0</v>
      </c>
      <c r="AK58">
        <v>0</v>
      </c>
      <c r="AL58">
        <v>0</v>
      </c>
      <c r="AM58">
        <v>0.26867000000000002</v>
      </c>
      <c r="AN58">
        <v>0.16120000000000001</v>
      </c>
      <c r="AO58">
        <v>0.64480999999999999</v>
      </c>
      <c r="AP58">
        <v>5.373E-2</v>
      </c>
      <c r="AQ58">
        <v>0.45673999999999998</v>
      </c>
      <c r="AR58">
        <v>8.0600000000000005E-2</v>
      </c>
      <c r="AS58">
        <v>26.112380000000002</v>
      </c>
      <c r="AT58">
        <v>91.733099999999993</v>
      </c>
      <c r="AU58" t="s">
        <v>206</v>
      </c>
      <c r="AV58" s="29" t="s">
        <v>57</v>
      </c>
      <c r="AW58">
        <v>30000</v>
      </c>
      <c r="AX58" s="29" t="str">
        <f>INDEX(Sheet3!$B$2:$E$15,MATCH(Table1_2[[#This Row],[Attribute]],Sheet3!$A$2:$A$15,0),MATCH(Table1_2[[#This Row],[7 Type of Outlet]],Sheet3!$B$1:$E$1,0))</f>
        <v>Aggregated vehicle related requirements</v>
      </c>
    </row>
    <row r="59" spans="1:50" x14ac:dyDescent="0.25">
      <c r="A59">
        <v>105687567</v>
      </c>
      <c r="B59" s="29" t="s">
        <v>6</v>
      </c>
      <c r="C59" s="29" t="s">
        <v>73</v>
      </c>
      <c r="D59" s="29" t="s">
        <v>23</v>
      </c>
      <c r="E59" t="s">
        <v>123</v>
      </c>
      <c r="F59">
        <v>1</v>
      </c>
      <c r="G59" s="29" t="s">
        <v>29</v>
      </c>
      <c r="H59">
        <v>15600</v>
      </c>
      <c r="I59">
        <v>6000000</v>
      </c>
      <c r="J59">
        <v>512.82051282051282</v>
      </c>
      <c r="K59">
        <v>491.45299145299145</v>
      </c>
      <c r="L59">
        <v>110000</v>
      </c>
      <c r="M59">
        <v>1.8003273322422259E-2</v>
      </c>
      <c r="N59">
        <v>28.205128205128204</v>
      </c>
      <c r="O59">
        <v>12.820512820512821</v>
      </c>
      <c r="P59">
        <v>50000</v>
      </c>
      <c r="Q59">
        <v>0.54545454545454541</v>
      </c>
      <c r="R59">
        <v>37220</v>
      </c>
      <c r="S59">
        <v>11248</v>
      </c>
      <c r="T59">
        <v>10451</v>
      </c>
      <c r="U59">
        <v>17958</v>
      </c>
      <c r="V59">
        <v>0.30220311660397636</v>
      </c>
      <c r="W59">
        <v>0.28078989790435249</v>
      </c>
      <c r="X59">
        <v>0.48248253627082216</v>
      </c>
      <c r="Y59">
        <v>0.91347999999999996</v>
      </c>
      <c r="Z59">
        <v>1.37022</v>
      </c>
      <c r="AA59">
        <v>0.26867000000000002</v>
      </c>
      <c r="AB59">
        <v>2.6870000000000002E-2</v>
      </c>
      <c r="AC59">
        <v>0.21493999999999999</v>
      </c>
      <c r="AD59">
        <v>0</v>
      </c>
      <c r="AE59">
        <v>0</v>
      </c>
      <c r="AF59">
        <v>0</v>
      </c>
      <c r="AG59">
        <v>0</v>
      </c>
      <c r="AH59">
        <v>1.0478099999999999</v>
      </c>
      <c r="AI59">
        <v>0.21493999999999999</v>
      </c>
      <c r="AJ59">
        <v>0</v>
      </c>
      <c r="AK59">
        <v>0</v>
      </c>
      <c r="AL59">
        <v>0</v>
      </c>
      <c r="AM59">
        <v>0.26867000000000002</v>
      </c>
      <c r="AN59">
        <v>0.16120000000000001</v>
      </c>
      <c r="AO59">
        <v>0.64480999999999999</v>
      </c>
      <c r="AP59">
        <v>5.373E-2</v>
      </c>
      <c r="AQ59">
        <v>0.45673999999999998</v>
      </c>
      <c r="AR59">
        <v>8.0600000000000005E-2</v>
      </c>
      <c r="AS59">
        <v>26.112380000000002</v>
      </c>
      <c r="AT59">
        <v>91.733099999999993</v>
      </c>
      <c r="AU59" t="s">
        <v>206</v>
      </c>
      <c r="AV59" s="29" t="s">
        <v>58</v>
      </c>
      <c r="AW59">
        <v>30000</v>
      </c>
      <c r="AX59" s="29" t="str">
        <f>INDEX(Sheet3!$B$2:$E$15,MATCH(Table1_2[[#This Row],[Attribute]],Sheet3!$A$2:$A$15,0),MATCH(Table1_2[[#This Row],[7 Type of Outlet]],Sheet3!$B$1:$E$1,0))</f>
        <v>Aggregated vehicle related requirements</v>
      </c>
    </row>
    <row r="60" spans="1:50" x14ac:dyDescent="0.25">
      <c r="A60">
        <v>105687567</v>
      </c>
      <c r="B60" s="29" t="s">
        <v>6</v>
      </c>
      <c r="C60" s="29" t="s">
        <v>73</v>
      </c>
      <c r="D60" s="29" t="s">
        <v>23</v>
      </c>
      <c r="E60" t="s">
        <v>123</v>
      </c>
      <c r="F60">
        <v>1</v>
      </c>
      <c r="G60" s="29" t="s">
        <v>29</v>
      </c>
      <c r="H60">
        <v>15600</v>
      </c>
      <c r="I60">
        <v>6000000</v>
      </c>
      <c r="J60">
        <v>512.82051282051282</v>
      </c>
      <c r="K60">
        <v>491.45299145299145</v>
      </c>
      <c r="L60">
        <v>110000</v>
      </c>
      <c r="M60">
        <v>1.8003273322422259E-2</v>
      </c>
      <c r="N60">
        <v>28.205128205128204</v>
      </c>
      <c r="O60">
        <v>12.820512820512821</v>
      </c>
      <c r="P60">
        <v>50000</v>
      </c>
      <c r="Q60">
        <v>0.54545454545454541</v>
      </c>
      <c r="R60">
        <v>37220</v>
      </c>
      <c r="S60">
        <v>11248</v>
      </c>
      <c r="T60">
        <v>10451</v>
      </c>
      <c r="U60">
        <v>17958</v>
      </c>
      <c r="V60">
        <v>0.30220311660397636</v>
      </c>
      <c r="W60">
        <v>0.28078989790435249</v>
      </c>
      <c r="X60">
        <v>0.48248253627082216</v>
      </c>
      <c r="Y60">
        <v>0.91347999999999996</v>
      </c>
      <c r="Z60">
        <v>1.37022</v>
      </c>
      <c r="AA60">
        <v>0.26867000000000002</v>
      </c>
      <c r="AB60">
        <v>2.6870000000000002E-2</v>
      </c>
      <c r="AC60">
        <v>0.21493999999999999</v>
      </c>
      <c r="AD60">
        <v>0</v>
      </c>
      <c r="AE60">
        <v>0</v>
      </c>
      <c r="AF60">
        <v>0</v>
      </c>
      <c r="AG60">
        <v>0</v>
      </c>
      <c r="AH60">
        <v>1.0478099999999999</v>
      </c>
      <c r="AI60">
        <v>0.21493999999999999</v>
      </c>
      <c r="AJ60">
        <v>0</v>
      </c>
      <c r="AK60">
        <v>0</v>
      </c>
      <c r="AL60">
        <v>0</v>
      </c>
      <c r="AM60">
        <v>0.26867000000000002</v>
      </c>
      <c r="AN60">
        <v>0.16120000000000001</v>
      </c>
      <c r="AO60">
        <v>0.64480999999999999</v>
      </c>
      <c r="AP60">
        <v>5.373E-2</v>
      </c>
      <c r="AQ60">
        <v>0.45673999999999998</v>
      </c>
      <c r="AR60">
        <v>8.0600000000000005E-2</v>
      </c>
      <c r="AS60">
        <v>26.112380000000002</v>
      </c>
      <c r="AT60">
        <v>91.733099999999993</v>
      </c>
      <c r="AU60" t="s">
        <v>206</v>
      </c>
      <c r="AV60" s="29" t="s">
        <v>61</v>
      </c>
      <c r="AW60">
        <v>20000</v>
      </c>
      <c r="AX60" s="29" t="str">
        <f>INDEX(Sheet3!$B$2:$E$15,MATCH(Table1_2[[#This Row],[Attribute]],Sheet3!$A$2:$A$15,0),MATCH(Table1_2[[#This Row],[7 Type of Outlet]],Sheet3!$B$1:$E$1,0))</f>
        <v>Forecourt Advertising</v>
      </c>
    </row>
    <row r="61" spans="1:50" x14ac:dyDescent="0.25">
      <c r="A61">
        <v>105689157</v>
      </c>
      <c r="B61" s="29" t="s">
        <v>1</v>
      </c>
      <c r="C61" s="29" t="s">
        <v>75</v>
      </c>
      <c r="D61" s="29" t="s">
        <v>23</v>
      </c>
      <c r="E61" t="s">
        <v>124</v>
      </c>
      <c r="F61">
        <v>1</v>
      </c>
      <c r="G61" s="29" t="s">
        <v>29</v>
      </c>
      <c r="H61">
        <v>18000</v>
      </c>
      <c r="I61">
        <v>100000000</v>
      </c>
      <c r="J61">
        <v>7407.4074074074078</v>
      </c>
      <c r="K61">
        <v>7377.7777777777774</v>
      </c>
      <c r="L61">
        <v>245000</v>
      </c>
      <c r="M61">
        <v>2.4440121701830514E-3</v>
      </c>
      <c r="N61">
        <v>54.444444444444443</v>
      </c>
      <c r="O61">
        <v>21.111111111111111</v>
      </c>
      <c r="P61">
        <v>95000</v>
      </c>
      <c r="Q61">
        <v>0.61224489795918369</v>
      </c>
      <c r="R61">
        <v>234185</v>
      </c>
      <c r="S61">
        <v>71498</v>
      </c>
      <c r="T61">
        <v>62349</v>
      </c>
      <c r="U61">
        <v>106498</v>
      </c>
      <c r="V61">
        <v>0.30530563443431474</v>
      </c>
      <c r="W61">
        <v>0.26623823045882528</v>
      </c>
      <c r="X61">
        <v>0.45476012554177253</v>
      </c>
      <c r="Y61">
        <v>1.6781600000000001</v>
      </c>
      <c r="Z61">
        <v>1.75502</v>
      </c>
      <c r="AA61">
        <v>0.39711999999999997</v>
      </c>
      <c r="AB61">
        <v>2.1350000000000001E-2</v>
      </c>
      <c r="AC61">
        <v>0.28183000000000002</v>
      </c>
      <c r="AD61">
        <v>0</v>
      </c>
      <c r="AE61">
        <v>0</v>
      </c>
      <c r="AF61">
        <v>2.562E-2</v>
      </c>
      <c r="AG61">
        <v>4.2700000000000004E-3</v>
      </c>
      <c r="AH61">
        <v>1.3707100000000001</v>
      </c>
      <c r="AI61">
        <v>0.29037000000000002</v>
      </c>
      <c r="AJ61">
        <v>0</v>
      </c>
      <c r="AK61">
        <v>6.8320000000000006E-2</v>
      </c>
      <c r="AL61">
        <v>4.2700000000000002E-2</v>
      </c>
      <c r="AM61">
        <v>0.52949000000000002</v>
      </c>
      <c r="AN61">
        <v>0.41847000000000001</v>
      </c>
      <c r="AO61">
        <v>0.68749000000000005</v>
      </c>
      <c r="AP61">
        <v>0.30318000000000001</v>
      </c>
      <c r="AQ61">
        <v>0.24340000000000001</v>
      </c>
      <c r="AR61">
        <v>0.20069999999999999</v>
      </c>
      <c r="AS61">
        <v>19.042988600000001</v>
      </c>
      <c r="AT61">
        <v>73.008832200000001</v>
      </c>
      <c r="AU61" t="s">
        <v>207</v>
      </c>
      <c r="AV61" s="29" t="s">
        <v>49</v>
      </c>
      <c r="AW61">
        <v>50000</v>
      </c>
      <c r="AX61" s="29" t="str">
        <f>INDEX(Sheet3!$B$2:$E$15,MATCH(Table1_2[[#This Row],[Attribute]],Sheet3!$A$2:$A$15,0),MATCH(Table1_2[[#This Row],[7 Type of Outlet]],Sheet3!$B$1:$E$1,0))</f>
        <v>Truck Stops (Auto Repair / Rest)</v>
      </c>
    </row>
    <row r="62" spans="1:50" x14ac:dyDescent="0.25">
      <c r="A62">
        <v>105689157</v>
      </c>
      <c r="B62" s="29" t="s">
        <v>1</v>
      </c>
      <c r="C62" s="29" t="s">
        <v>75</v>
      </c>
      <c r="D62" s="29" t="s">
        <v>23</v>
      </c>
      <c r="E62" t="s">
        <v>124</v>
      </c>
      <c r="F62">
        <v>1</v>
      </c>
      <c r="G62" s="29" t="s">
        <v>29</v>
      </c>
      <c r="H62">
        <v>18000</v>
      </c>
      <c r="I62">
        <v>100000000</v>
      </c>
      <c r="J62">
        <v>7407.4074074074078</v>
      </c>
      <c r="K62">
        <v>7377.7777777777774</v>
      </c>
      <c r="L62">
        <v>245000</v>
      </c>
      <c r="M62">
        <v>2.4440121701830514E-3</v>
      </c>
      <c r="N62">
        <v>54.444444444444443</v>
      </c>
      <c r="O62">
        <v>21.111111111111111</v>
      </c>
      <c r="P62">
        <v>95000</v>
      </c>
      <c r="Q62">
        <v>0.61224489795918369</v>
      </c>
      <c r="R62">
        <v>234185</v>
      </c>
      <c r="S62">
        <v>71498</v>
      </c>
      <c r="T62">
        <v>62349</v>
      </c>
      <c r="U62">
        <v>106498</v>
      </c>
      <c r="V62">
        <v>0.30530563443431474</v>
      </c>
      <c r="W62">
        <v>0.26623823045882528</v>
      </c>
      <c r="X62">
        <v>0.45476012554177253</v>
      </c>
      <c r="Y62">
        <v>1.6781600000000001</v>
      </c>
      <c r="Z62">
        <v>1.75502</v>
      </c>
      <c r="AA62">
        <v>0.39711999999999997</v>
      </c>
      <c r="AB62">
        <v>2.1350000000000001E-2</v>
      </c>
      <c r="AC62">
        <v>0.28183000000000002</v>
      </c>
      <c r="AD62">
        <v>0</v>
      </c>
      <c r="AE62">
        <v>0</v>
      </c>
      <c r="AF62">
        <v>2.562E-2</v>
      </c>
      <c r="AG62">
        <v>4.2700000000000004E-3</v>
      </c>
      <c r="AH62">
        <v>1.3707100000000001</v>
      </c>
      <c r="AI62">
        <v>0.29037000000000002</v>
      </c>
      <c r="AJ62">
        <v>0</v>
      </c>
      <c r="AK62">
        <v>6.8320000000000006E-2</v>
      </c>
      <c r="AL62">
        <v>4.2700000000000002E-2</v>
      </c>
      <c r="AM62">
        <v>0.52949000000000002</v>
      </c>
      <c r="AN62">
        <v>0.41847000000000001</v>
      </c>
      <c r="AO62">
        <v>0.68749000000000005</v>
      </c>
      <c r="AP62">
        <v>0.30318000000000001</v>
      </c>
      <c r="AQ62">
        <v>0.24340000000000001</v>
      </c>
      <c r="AR62">
        <v>0.20069999999999999</v>
      </c>
      <c r="AS62">
        <v>19.042988600000001</v>
      </c>
      <c r="AT62">
        <v>73.008832200000001</v>
      </c>
      <c r="AU62" t="s">
        <v>207</v>
      </c>
      <c r="AV62" s="29" t="s">
        <v>54</v>
      </c>
      <c r="AW62">
        <v>20000</v>
      </c>
      <c r="AX62" s="29" t="str">
        <f>INDEX(Sheet3!$B$2:$E$15,MATCH(Table1_2[[#This Row],[Attribute]],Sheet3!$A$2:$A$15,0),MATCH(Table1_2[[#This Row],[7 Type of Outlet]],Sheet3!$B$1:$E$1,0))</f>
        <v>Pharmacy</v>
      </c>
    </row>
    <row r="63" spans="1:50" x14ac:dyDescent="0.25">
      <c r="A63">
        <v>105689157</v>
      </c>
      <c r="B63" s="29" t="s">
        <v>1</v>
      </c>
      <c r="C63" s="29" t="s">
        <v>75</v>
      </c>
      <c r="D63" s="29" t="s">
        <v>23</v>
      </c>
      <c r="E63" t="s">
        <v>124</v>
      </c>
      <c r="F63">
        <v>1</v>
      </c>
      <c r="G63" s="29" t="s">
        <v>29</v>
      </c>
      <c r="H63">
        <v>18000</v>
      </c>
      <c r="I63">
        <v>100000000</v>
      </c>
      <c r="J63">
        <v>7407.4074074074078</v>
      </c>
      <c r="K63">
        <v>7377.7777777777774</v>
      </c>
      <c r="L63">
        <v>245000</v>
      </c>
      <c r="M63">
        <v>2.4440121701830514E-3</v>
      </c>
      <c r="N63">
        <v>54.444444444444443</v>
      </c>
      <c r="O63">
        <v>21.111111111111111</v>
      </c>
      <c r="P63">
        <v>95000</v>
      </c>
      <c r="Q63">
        <v>0.61224489795918369</v>
      </c>
      <c r="R63">
        <v>234185</v>
      </c>
      <c r="S63">
        <v>71498</v>
      </c>
      <c r="T63">
        <v>62349</v>
      </c>
      <c r="U63">
        <v>106498</v>
      </c>
      <c r="V63">
        <v>0.30530563443431474</v>
      </c>
      <c r="W63">
        <v>0.26623823045882528</v>
      </c>
      <c r="X63">
        <v>0.45476012554177253</v>
      </c>
      <c r="Y63">
        <v>1.6781600000000001</v>
      </c>
      <c r="Z63">
        <v>1.75502</v>
      </c>
      <c r="AA63">
        <v>0.39711999999999997</v>
      </c>
      <c r="AB63">
        <v>2.1350000000000001E-2</v>
      </c>
      <c r="AC63">
        <v>0.28183000000000002</v>
      </c>
      <c r="AD63">
        <v>0</v>
      </c>
      <c r="AE63">
        <v>0</v>
      </c>
      <c r="AF63">
        <v>2.562E-2</v>
      </c>
      <c r="AG63">
        <v>4.2700000000000004E-3</v>
      </c>
      <c r="AH63">
        <v>1.3707100000000001</v>
      </c>
      <c r="AI63">
        <v>0.29037000000000002</v>
      </c>
      <c r="AJ63">
        <v>0</v>
      </c>
      <c r="AK63">
        <v>6.8320000000000006E-2</v>
      </c>
      <c r="AL63">
        <v>4.2700000000000002E-2</v>
      </c>
      <c r="AM63">
        <v>0.52949000000000002</v>
      </c>
      <c r="AN63">
        <v>0.41847000000000001</v>
      </c>
      <c r="AO63">
        <v>0.68749000000000005</v>
      </c>
      <c r="AP63">
        <v>0.30318000000000001</v>
      </c>
      <c r="AQ63">
        <v>0.24340000000000001</v>
      </c>
      <c r="AR63">
        <v>0.20069999999999999</v>
      </c>
      <c r="AS63">
        <v>19.042988600000001</v>
      </c>
      <c r="AT63">
        <v>73.008832200000001</v>
      </c>
      <c r="AU63" t="s">
        <v>207</v>
      </c>
      <c r="AV63" s="29" t="s">
        <v>57</v>
      </c>
      <c r="AW63">
        <v>25000</v>
      </c>
      <c r="AX63" s="29" t="str">
        <f>INDEX(Sheet3!$B$2:$E$15,MATCH(Table1_2[[#This Row],[Attribute]],Sheet3!$A$2:$A$15,0),MATCH(Table1_2[[#This Row],[7 Type of Outlet]],Sheet3!$B$1:$E$1,0))</f>
        <v>Truck Stops (Auto Repair / Rest)</v>
      </c>
    </row>
    <row r="64" spans="1:50" x14ac:dyDescent="0.25">
      <c r="A64">
        <v>105689157</v>
      </c>
      <c r="B64" s="29" t="s">
        <v>1</v>
      </c>
      <c r="C64" s="29" t="s">
        <v>75</v>
      </c>
      <c r="D64" s="29" t="s">
        <v>23</v>
      </c>
      <c r="E64" t="s">
        <v>124</v>
      </c>
      <c r="F64">
        <v>1</v>
      </c>
      <c r="G64" s="29" t="s">
        <v>29</v>
      </c>
      <c r="H64">
        <v>18000</v>
      </c>
      <c r="I64">
        <v>100000000</v>
      </c>
      <c r="J64">
        <v>7407.4074074074078</v>
      </c>
      <c r="K64">
        <v>7377.7777777777774</v>
      </c>
      <c r="L64">
        <v>245000</v>
      </c>
      <c r="M64">
        <v>2.4440121701830514E-3</v>
      </c>
      <c r="N64">
        <v>54.444444444444443</v>
      </c>
      <c r="O64">
        <v>21.111111111111111</v>
      </c>
      <c r="P64">
        <v>95000</v>
      </c>
      <c r="Q64">
        <v>0.61224489795918369</v>
      </c>
      <c r="R64">
        <v>234185</v>
      </c>
      <c r="S64">
        <v>71498</v>
      </c>
      <c r="T64">
        <v>62349</v>
      </c>
      <c r="U64">
        <v>106498</v>
      </c>
      <c r="V64">
        <v>0.30530563443431474</v>
      </c>
      <c r="W64">
        <v>0.26623823045882528</v>
      </c>
      <c r="X64">
        <v>0.45476012554177253</v>
      </c>
      <c r="Y64">
        <v>1.6781600000000001</v>
      </c>
      <c r="Z64">
        <v>1.75502</v>
      </c>
      <c r="AA64">
        <v>0.39711999999999997</v>
      </c>
      <c r="AB64">
        <v>2.1350000000000001E-2</v>
      </c>
      <c r="AC64">
        <v>0.28183000000000002</v>
      </c>
      <c r="AD64">
        <v>0</v>
      </c>
      <c r="AE64">
        <v>0</v>
      </c>
      <c r="AF64">
        <v>2.562E-2</v>
      </c>
      <c r="AG64">
        <v>4.2700000000000004E-3</v>
      </c>
      <c r="AH64">
        <v>1.3707100000000001</v>
      </c>
      <c r="AI64">
        <v>0.29037000000000002</v>
      </c>
      <c r="AJ64">
        <v>0</v>
      </c>
      <c r="AK64">
        <v>6.8320000000000006E-2</v>
      </c>
      <c r="AL64">
        <v>4.2700000000000002E-2</v>
      </c>
      <c r="AM64">
        <v>0.52949000000000002</v>
      </c>
      <c r="AN64">
        <v>0.41847000000000001</v>
      </c>
      <c r="AO64">
        <v>0.68749000000000005</v>
      </c>
      <c r="AP64">
        <v>0.30318000000000001</v>
      </c>
      <c r="AQ64">
        <v>0.24340000000000001</v>
      </c>
      <c r="AR64">
        <v>0.20069999999999999</v>
      </c>
      <c r="AS64">
        <v>19.042988600000001</v>
      </c>
      <c r="AT64">
        <v>73.008832200000001</v>
      </c>
      <c r="AU64" t="s">
        <v>207</v>
      </c>
      <c r="AV64" s="29" t="s">
        <v>58</v>
      </c>
      <c r="AW64">
        <v>150000</v>
      </c>
      <c r="AX64" s="29" t="str">
        <f>INDEX(Sheet3!$B$2:$E$15,MATCH(Table1_2[[#This Row],[Attribute]],Sheet3!$A$2:$A$15,0),MATCH(Table1_2[[#This Row],[7 Type of Outlet]],Sheet3!$B$1:$E$1,0))</f>
        <v>Truck Stops (Auto Repair / Rest)</v>
      </c>
    </row>
    <row r="65" spans="1:50" x14ac:dyDescent="0.25">
      <c r="A65">
        <v>105689597</v>
      </c>
      <c r="B65" s="29" t="s">
        <v>2</v>
      </c>
      <c r="C65" s="29" t="s">
        <v>75</v>
      </c>
      <c r="D65" s="29" t="s">
        <v>20</v>
      </c>
      <c r="E65" t="s">
        <v>125</v>
      </c>
      <c r="F65">
        <v>1</v>
      </c>
      <c r="G65" s="29" t="s">
        <v>30</v>
      </c>
      <c r="H65">
        <v>14000</v>
      </c>
      <c r="I65">
        <v>90000000</v>
      </c>
      <c r="J65">
        <v>8571.4285714285706</v>
      </c>
      <c r="K65">
        <v>8523.8095238095229</v>
      </c>
      <c r="L65">
        <v>100000</v>
      </c>
      <c r="M65">
        <v>1.1098779134295228E-3</v>
      </c>
      <c r="N65">
        <v>28.571428571428573</v>
      </c>
      <c r="O65">
        <v>17.142857142857142</v>
      </c>
      <c r="P65">
        <v>60000</v>
      </c>
      <c r="Q65">
        <v>0.4</v>
      </c>
      <c r="R65">
        <v>16565</v>
      </c>
      <c r="S65">
        <v>6774</v>
      </c>
      <c r="T65">
        <v>6287</v>
      </c>
      <c r="U65">
        <v>9378</v>
      </c>
      <c r="V65">
        <v>0.40893450045276186</v>
      </c>
      <c r="W65">
        <v>0.37953516450347119</v>
      </c>
      <c r="X65">
        <v>0.56613341382432836</v>
      </c>
      <c r="Y65">
        <v>0.24146999999999999</v>
      </c>
      <c r="Z65">
        <v>0.48294999999999999</v>
      </c>
      <c r="AA65">
        <v>6.037E-2</v>
      </c>
      <c r="AB65">
        <v>0</v>
      </c>
      <c r="AC65">
        <v>0.42258000000000001</v>
      </c>
      <c r="AD65">
        <v>0</v>
      </c>
      <c r="AE65">
        <v>0</v>
      </c>
      <c r="AF65">
        <v>0</v>
      </c>
      <c r="AG65">
        <v>0</v>
      </c>
      <c r="AH65">
        <v>0.12074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0.12074</v>
      </c>
      <c r="AP65">
        <v>0</v>
      </c>
      <c r="AQ65">
        <v>6.037E-2</v>
      </c>
      <c r="AR65">
        <v>0.12074</v>
      </c>
      <c r="AS65">
        <v>22.793377400000001</v>
      </c>
      <c r="AT65">
        <v>75.936491799999999</v>
      </c>
      <c r="AU65" t="s">
        <v>208</v>
      </c>
      <c r="AV65" s="29" t="s">
        <v>58</v>
      </c>
      <c r="AW65">
        <v>100000</v>
      </c>
      <c r="AX65" s="29" t="str">
        <f>INDEX(Sheet3!$B$2:$E$15,MATCH(Table1_2[[#This Row],[Attribute]],Sheet3!$A$2:$A$15,0),MATCH(Table1_2[[#This Row],[7 Type of Outlet]],Sheet3!$B$1:$E$1,0))</f>
        <v>Truck Stops (Auto Repair / Rest)</v>
      </c>
    </row>
    <row r="66" spans="1:50" x14ac:dyDescent="0.25">
      <c r="A66">
        <v>105691079</v>
      </c>
      <c r="B66" s="29" t="s">
        <v>2</v>
      </c>
      <c r="C66" s="29" t="s">
        <v>75</v>
      </c>
      <c r="D66" s="29" t="s">
        <v>21</v>
      </c>
      <c r="E66" t="s">
        <v>126</v>
      </c>
      <c r="F66">
        <v>1</v>
      </c>
      <c r="G66" s="29" t="s">
        <v>30</v>
      </c>
      <c r="H66">
        <v>15000</v>
      </c>
      <c r="I66">
        <v>65000000</v>
      </c>
      <c r="J66">
        <v>5777.7777777777774</v>
      </c>
      <c r="K66">
        <v>5724.4444444444443</v>
      </c>
      <c r="L66">
        <v>125000</v>
      </c>
      <c r="M66">
        <v>1.9193857965451055E-3</v>
      </c>
      <c r="N66">
        <v>33.333333333333336</v>
      </c>
      <c r="O66">
        <v>24</v>
      </c>
      <c r="P66">
        <v>90000</v>
      </c>
      <c r="Q66">
        <v>0.28000000000000003</v>
      </c>
      <c r="R66">
        <v>186565</v>
      </c>
      <c r="S66">
        <v>83204</v>
      </c>
      <c r="T66">
        <v>75206</v>
      </c>
      <c r="U66">
        <v>124070</v>
      </c>
      <c r="V66">
        <v>0.44597861335191491</v>
      </c>
      <c r="W66">
        <v>0.40310883606249831</v>
      </c>
      <c r="X66">
        <v>0.66502291426580551</v>
      </c>
      <c r="Y66">
        <v>1.7473799999999999</v>
      </c>
      <c r="Z66">
        <v>0.82008999999999999</v>
      </c>
      <c r="AA66">
        <v>0.55208999999999997</v>
      </c>
      <c r="AB66">
        <v>3.2160000000000001E-2</v>
      </c>
      <c r="AC66">
        <v>0.13936000000000001</v>
      </c>
      <c r="AD66">
        <v>0</v>
      </c>
      <c r="AE66">
        <v>0</v>
      </c>
      <c r="AF66">
        <v>5.3600000000000002E-3</v>
      </c>
      <c r="AG66">
        <v>0</v>
      </c>
      <c r="AH66">
        <v>1.37754</v>
      </c>
      <c r="AI66">
        <v>0.21440000000000001</v>
      </c>
      <c r="AJ66">
        <v>0</v>
      </c>
      <c r="AK66">
        <v>2.1440000000000001E-2</v>
      </c>
      <c r="AL66">
        <v>3.2160000000000001E-2</v>
      </c>
      <c r="AM66">
        <v>0.20904</v>
      </c>
      <c r="AN66">
        <v>0.27872000000000002</v>
      </c>
      <c r="AO66">
        <v>0.88976999999999995</v>
      </c>
      <c r="AP66">
        <v>0.20368</v>
      </c>
      <c r="AQ66">
        <v>0.25191999999999998</v>
      </c>
      <c r="AR66">
        <v>0.12864</v>
      </c>
      <c r="AS66">
        <v>19.961597300000001</v>
      </c>
      <c r="AT66">
        <v>73.764180699999997</v>
      </c>
      <c r="AU66" t="s">
        <v>209</v>
      </c>
      <c r="AV66" s="29" t="s">
        <v>58</v>
      </c>
      <c r="AW66">
        <v>125000</v>
      </c>
      <c r="AX66" s="29" t="str">
        <f>INDEX(Sheet3!$B$2:$E$15,MATCH(Table1_2[[#This Row],[Attribute]],Sheet3!$A$2:$A$15,0),MATCH(Table1_2[[#This Row],[7 Type of Outlet]],Sheet3!$B$1:$E$1,0))</f>
        <v>Truck Stops (Auto Repair / Rest)</v>
      </c>
    </row>
    <row r="67" spans="1:50" x14ac:dyDescent="0.25">
      <c r="A67">
        <v>105692427</v>
      </c>
      <c r="B67" s="29" t="s">
        <v>2</v>
      </c>
      <c r="C67" s="29" t="s">
        <v>75</v>
      </c>
      <c r="D67" s="29" t="s">
        <v>23</v>
      </c>
      <c r="E67" t="s">
        <v>127</v>
      </c>
      <c r="F67">
        <v>1</v>
      </c>
      <c r="G67" s="29" t="s">
        <v>29</v>
      </c>
      <c r="H67">
        <v>20000</v>
      </c>
      <c r="I67">
        <v>70000000</v>
      </c>
      <c r="J67">
        <v>4666.666666666667</v>
      </c>
      <c r="K67">
        <v>4640</v>
      </c>
      <c r="L67">
        <v>220000</v>
      </c>
      <c r="M67">
        <v>3.1330105383081744E-3</v>
      </c>
      <c r="N67">
        <v>44</v>
      </c>
      <c r="O67">
        <v>29</v>
      </c>
      <c r="P67">
        <v>145000</v>
      </c>
      <c r="Q67">
        <v>0.34090909090909088</v>
      </c>
      <c r="R67">
        <v>128282</v>
      </c>
      <c r="S67">
        <v>50309</v>
      </c>
      <c r="T67">
        <v>46553</v>
      </c>
      <c r="U67">
        <v>71285</v>
      </c>
      <c r="V67">
        <v>0.39217505183891738</v>
      </c>
      <c r="W67">
        <v>0.36289580767371882</v>
      </c>
      <c r="X67">
        <v>0.55568980839088877</v>
      </c>
      <c r="Y67">
        <v>0.69377999999999995</v>
      </c>
      <c r="Z67">
        <v>0.82630000000000003</v>
      </c>
      <c r="AA67">
        <v>0.17150000000000001</v>
      </c>
      <c r="AB67">
        <v>2.3390000000000001E-2</v>
      </c>
      <c r="AC67">
        <v>7.016E-2</v>
      </c>
      <c r="AD67">
        <v>0</v>
      </c>
      <c r="AE67">
        <v>0</v>
      </c>
      <c r="AF67">
        <v>1.559E-2</v>
      </c>
      <c r="AG67">
        <v>2.3390000000000001E-2</v>
      </c>
      <c r="AH67">
        <v>0.81071000000000004</v>
      </c>
      <c r="AI67">
        <v>0.10134</v>
      </c>
      <c r="AJ67">
        <v>0</v>
      </c>
      <c r="AK67">
        <v>7.7999999999999996E-3</v>
      </c>
      <c r="AL67">
        <v>3.1179999999999999E-2</v>
      </c>
      <c r="AM67">
        <v>9.3539999999999998E-2</v>
      </c>
      <c r="AN67">
        <v>6.2359999999999999E-2</v>
      </c>
      <c r="AO67">
        <v>0.38977000000000001</v>
      </c>
      <c r="AP67">
        <v>0.10134</v>
      </c>
      <c r="AQ67">
        <v>0.16370000000000001</v>
      </c>
      <c r="AR67">
        <v>0.16370000000000001</v>
      </c>
      <c r="AS67">
        <v>22.778051399999999</v>
      </c>
      <c r="AT67">
        <v>75.903351799999996</v>
      </c>
      <c r="AU67" t="s">
        <v>210</v>
      </c>
      <c r="AV67" s="29" t="s">
        <v>54</v>
      </c>
      <c r="AW67">
        <v>20000</v>
      </c>
      <c r="AX67" s="29" t="str">
        <f>INDEX(Sheet3!$B$2:$E$15,MATCH(Table1_2[[#This Row],[Attribute]],Sheet3!$A$2:$A$15,0),MATCH(Table1_2[[#This Row],[7 Type of Outlet]],Sheet3!$B$1:$E$1,0))</f>
        <v>Pharmacy</v>
      </c>
    </row>
    <row r="68" spans="1:50" x14ac:dyDescent="0.25">
      <c r="A68">
        <v>105692427</v>
      </c>
      <c r="B68" s="29" t="s">
        <v>2</v>
      </c>
      <c r="C68" s="29" t="s">
        <v>75</v>
      </c>
      <c r="D68" s="29" t="s">
        <v>23</v>
      </c>
      <c r="E68" t="s">
        <v>127</v>
      </c>
      <c r="F68">
        <v>1</v>
      </c>
      <c r="G68" s="29" t="s">
        <v>29</v>
      </c>
      <c r="H68">
        <v>20000</v>
      </c>
      <c r="I68">
        <v>70000000</v>
      </c>
      <c r="J68">
        <v>4666.666666666667</v>
      </c>
      <c r="K68">
        <v>4640</v>
      </c>
      <c r="L68">
        <v>220000</v>
      </c>
      <c r="M68">
        <v>3.1330105383081744E-3</v>
      </c>
      <c r="N68">
        <v>44</v>
      </c>
      <c r="O68">
        <v>29</v>
      </c>
      <c r="P68">
        <v>145000</v>
      </c>
      <c r="Q68">
        <v>0.34090909090909088</v>
      </c>
      <c r="R68">
        <v>128282</v>
      </c>
      <c r="S68">
        <v>50309</v>
      </c>
      <c r="T68">
        <v>46553</v>
      </c>
      <c r="U68">
        <v>71285</v>
      </c>
      <c r="V68">
        <v>0.39217505183891738</v>
      </c>
      <c r="W68">
        <v>0.36289580767371882</v>
      </c>
      <c r="X68">
        <v>0.55568980839088877</v>
      </c>
      <c r="Y68">
        <v>0.69377999999999995</v>
      </c>
      <c r="Z68">
        <v>0.82630000000000003</v>
      </c>
      <c r="AA68">
        <v>0.17150000000000001</v>
      </c>
      <c r="AB68">
        <v>2.3390000000000001E-2</v>
      </c>
      <c r="AC68">
        <v>7.016E-2</v>
      </c>
      <c r="AD68">
        <v>0</v>
      </c>
      <c r="AE68">
        <v>0</v>
      </c>
      <c r="AF68">
        <v>1.559E-2</v>
      </c>
      <c r="AG68">
        <v>2.3390000000000001E-2</v>
      </c>
      <c r="AH68">
        <v>0.81071000000000004</v>
      </c>
      <c r="AI68">
        <v>0.10134</v>
      </c>
      <c r="AJ68">
        <v>0</v>
      </c>
      <c r="AK68">
        <v>7.7999999999999996E-3</v>
      </c>
      <c r="AL68">
        <v>3.1179999999999999E-2</v>
      </c>
      <c r="AM68">
        <v>9.3539999999999998E-2</v>
      </c>
      <c r="AN68">
        <v>6.2359999999999999E-2</v>
      </c>
      <c r="AO68">
        <v>0.38977000000000001</v>
      </c>
      <c r="AP68">
        <v>0.10134</v>
      </c>
      <c r="AQ68">
        <v>0.16370000000000001</v>
      </c>
      <c r="AR68">
        <v>0.16370000000000001</v>
      </c>
      <c r="AS68">
        <v>22.778051399999999</v>
      </c>
      <c r="AT68">
        <v>75.903351799999996</v>
      </c>
      <c r="AU68" t="s">
        <v>210</v>
      </c>
      <c r="AV68" s="29" t="s">
        <v>58</v>
      </c>
      <c r="AW68">
        <v>200000</v>
      </c>
      <c r="AX68" s="29" t="str">
        <f>INDEX(Sheet3!$B$2:$E$15,MATCH(Table1_2[[#This Row],[Attribute]],Sheet3!$A$2:$A$15,0),MATCH(Table1_2[[#This Row],[7 Type of Outlet]],Sheet3!$B$1:$E$1,0))</f>
        <v>Truck Stops (Auto Repair / Rest)</v>
      </c>
    </row>
    <row r="69" spans="1:50" x14ac:dyDescent="0.25">
      <c r="A69">
        <v>105692946</v>
      </c>
      <c r="B69" s="29" t="s">
        <v>8</v>
      </c>
      <c r="C69" s="29" t="s">
        <v>67</v>
      </c>
      <c r="D69" s="29" t="s">
        <v>24</v>
      </c>
      <c r="E69" t="s">
        <v>128</v>
      </c>
      <c r="F69">
        <v>1</v>
      </c>
      <c r="G69" s="29" t="s">
        <v>28</v>
      </c>
      <c r="H69">
        <v>1800</v>
      </c>
      <c r="I69">
        <v>10000000</v>
      </c>
      <c r="J69">
        <v>7407.4074074074078</v>
      </c>
      <c r="K69">
        <v>7185.1851851851852</v>
      </c>
      <c r="L69">
        <v>500000</v>
      </c>
      <c r="M69">
        <v>4.7619047619047616E-2</v>
      </c>
      <c r="N69">
        <v>1111.1111111111111</v>
      </c>
      <c r="O69">
        <v>777.77777777777783</v>
      </c>
      <c r="P69">
        <v>350000</v>
      </c>
      <c r="Q69">
        <v>0.3</v>
      </c>
      <c r="R69">
        <v>276449</v>
      </c>
      <c r="S69">
        <v>90938</v>
      </c>
      <c r="T69">
        <v>79301</v>
      </c>
      <c r="U69">
        <v>135454</v>
      </c>
      <c r="V69">
        <v>0.32895036697546381</v>
      </c>
      <c r="W69">
        <v>0.28685580342124589</v>
      </c>
      <c r="X69">
        <v>0.4899782600045578</v>
      </c>
      <c r="Y69">
        <v>1.35649</v>
      </c>
      <c r="Z69">
        <v>1.7435400000000001</v>
      </c>
      <c r="AA69">
        <v>0.27129999999999999</v>
      </c>
      <c r="AB69">
        <v>2.5319999999999999E-2</v>
      </c>
      <c r="AC69">
        <v>0.24959000000000001</v>
      </c>
      <c r="AD69">
        <v>0</v>
      </c>
      <c r="AE69">
        <v>1.8089999999999998E-2</v>
      </c>
      <c r="AF69">
        <v>0.14107</v>
      </c>
      <c r="AG69">
        <v>6.8729999999999999E-2</v>
      </c>
      <c r="AH69">
        <v>1.4650099999999999</v>
      </c>
      <c r="AI69">
        <v>0.21704000000000001</v>
      </c>
      <c r="AJ69">
        <v>0</v>
      </c>
      <c r="AK69">
        <v>6.1490000000000003E-2</v>
      </c>
      <c r="AL69">
        <v>2.5319999999999999E-2</v>
      </c>
      <c r="AM69">
        <v>0.41960999999999998</v>
      </c>
      <c r="AN69">
        <v>0.28215000000000001</v>
      </c>
      <c r="AO69">
        <v>0.60046999999999995</v>
      </c>
      <c r="AP69">
        <v>0.27853</v>
      </c>
      <c r="AQ69">
        <v>0.15193000000000001</v>
      </c>
      <c r="AR69">
        <v>0.23874000000000001</v>
      </c>
      <c r="AS69">
        <v>19.055108100000002</v>
      </c>
      <c r="AT69">
        <v>73.006870800000002</v>
      </c>
      <c r="AU69" t="s">
        <v>211</v>
      </c>
      <c r="AV69" s="29" t="s">
        <v>43</v>
      </c>
      <c r="AW69">
        <v>500000</v>
      </c>
      <c r="AX69" s="29" t="str">
        <f>INDEX(Sheet3!$B$2:$E$15,MATCH(Table1_2[[#This Row],[Attribute]],Sheet3!$A$2:$A$15,0),MATCH(Table1_2[[#This Row],[7 Type of Outlet]],Sheet3!$B$1:$E$1,0))</f>
        <v>Virtual C-store</v>
      </c>
    </row>
    <row r="70" spans="1:50" x14ac:dyDescent="0.25">
      <c r="A70">
        <v>105701272</v>
      </c>
      <c r="B70" s="29" t="s">
        <v>9</v>
      </c>
      <c r="C70" s="29" t="s">
        <v>19</v>
      </c>
      <c r="D70" s="29" t="s">
        <v>20</v>
      </c>
      <c r="E70" t="s">
        <v>129</v>
      </c>
      <c r="F70">
        <v>1</v>
      </c>
      <c r="G70" s="29" t="s">
        <v>29</v>
      </c>
      <c r="H70">
        <v>20000</v>
      </c>
      <c r="I70">
        <v>20000000</v>
      </c>
      <c r="J70">
        <v>1333.3333333333333</v>
      </c>
      <c r="K70">
        <v>1313.3333333333333</v>
      </c>
      <c r="L70">
        <v>90000</v>
      </c>
      <c r="M70">
        <v>4.4798407167745144E-3</v>
      </c>
      <c r="N70">
        <v>18</v>
      </c>
      <c r="O70">
        <v>-12</v>
      </c>
      <c r="P70">
        <v>-60000</v>
      </c>
      <c r="Q70">
        <v>1.6666666666666667</v>
      </c>
      <c r="R70">
        <v>62725</v>
      </c>
      <c r="S70">
        <v>33111</v>
      </c>
      <c r="T70">
        <v>31407</v>
      </c>
      <c r="U70">
        <v>51853</v>
      </c>
      <c r="V70">
        <v>0.52787564766839379</v>
      </c>
      <c r="W70">
        <v>0.50070944599442013</v>
      </c>
      <c r="X70">
        <v>0.82667198086887206</v>
      </c>
      <c r="Y70">
        <v>1.67398</v>
      </c>
      <c r="Z70">
        <v>0.46233999999999997</v>
      </c>
      <c r="AA70">
        <v>0.30291000000000001</v>
      </c>
      <c r="AB70">
        <v>1.5939999999999999E-2</v>
      </c>
      <c r="AC70">
        <v>0.17537</v>
      </c>
      <c r="AD70">
        <v>0</v>
      </c>
      <c r="AE70">
        <v>0</v>
      </c>
      <c r="AF70">
        <v>0</v>
      </c>
      <c r="AG70">
        <v>0</v>
      </c>
      <c r="AH70">
        <v>1.1957</v>
      </c>
      <c r="AI70">
        <v>0.12753999999999999</v>
      </c>
      <c r="AJ70">
        <v>0</v>
      </c>
      <c r="AK70">
        <v>0</v>
      </c>
      <c r="AL70">
        <v>0</v>
      </c>
      <c r="AM70">
        <v>6.3769999999999993E-2</v>
      </c>
      <c r="AN70">
        <v>1.5939999999999999E-2</v>
      </c>
      <c r="AO70">
        <v>0.38262000000000002</v>
      </c>
      <c r="AP70">
        <v>4.7829999999999998E-2</v>
      </c>
      <c r="AQ70">
        <v>7.9710000000000003E-2</v>
      </c>
      <c r="AR70">
        <v>3.1890000000000002E-2</v>
      </c>
      <c r="AS70">
        <v>21.145490500000001</v>
      </c>
      <c r="AT70">
        <v>79.171737699999994</v>
      </c>
      <c r="AU70" t="s">
        <v>212</v>
      </c>
      <c r="AV70" s="29" t="s">
        <v>49</v>
      </c>
      <c r="AW70">
        <v>50000</v>
      </c>
      <c r="AX70" s="29" t="str">
        <f>INDEX(Sheet3!$B$2:$E$15,MATCH(Table1_2[[#This Row],[Attribute]],Sheet3!$A$2:$A$15,0),MATCH(Table1_2[[#This Row],[7 Type of Outlet]],Sheet3!$B$1:$E$1,0))</f>
        <v>Auto Repair</v>
      </c>
    </row>
    <row r="71" spans="1:50" x14ac:dyDescent="0.25">
      <c r="A71">
        <v>105701272</v>
      </c>
      <c r="B71" s="29" t="s">
        <v>9</v>
      </c>
      <c r="C71" s="29" t="s">
        <v>19</v>
      </c>
      <c r="D71" s="29" t="s">
        <v>20</v>
      </c>
      <c r="E71" t="s">
        <v>129</v>
      </c>
      <c r="F71">
        <v>1</v>
      </c>
      <c r="G71" s="29" t="s">
        <v>29</v>
      </c>
      <c r="H71">
        <v>20000</v>
      </c>
      <c r="I71">
        <v>20000000</v>
      </c>
      <c r="J71">
        <v>1333.3333333333333</v>
      </c>
      <c r="K71">
        <v>1313.3333333333333</v>
      </c>
      <c r="L71">
        <v>90000</v>
      </c>
      <c r="M71">
        <v>4.4798407167745144E-3</v>
      </c>
      <c r="N71">
        <v>18</v>
      </c>
      <c r="O71">
        <v>-12</v>
      </c>
      <c r="P71">
        <v>-60000</v>
      </c>
      <c r="Q71">
        <v>1.6666666666666667</v>
      </c>
      <c r="R71">
        <v>62725</v>
      </c>
      <c r="S71">
        <v>33111</v>
      </c>
      <c r="T71">
        <v>31407</v>
      </c>
      <c r="U71">
        <v>51853</v>
      </c>
      <c r="V71">
        <v>0.52787564766839379</v>
      </c>
      <c r="W71">
        <v>0.50070944599442013</v>
      </c>
      <c r="X71">
        <v>0.82667198086887206</v>
      </c>
      <c r="Y71">
        <v>1.67398</v>
      </c>
      <c r="Z71">
        <v>0.46233999999999997</v>
      </c>
      <c r="AA71">
        <v>0.30291000000000001</v>
      </c>
      <c r="AB71">
        <v>1.5939999999999999E-2</v>
      </c>
      <c r="AC71">
        <v>0.17537</v>
      </c>
      <c r="AD71">
        <v>0</v>
      </c>
      <c r="AE71">
        <v>0</v>
      </c>
      <c r="AF71">
        <v>0</v>
      </c>
      <c r="AG71">
        <v>0</v>
      </c>
      <c r="AH71">
        <v>1.1957</v>
      </c>
      <c r="AI71">
        <v>0.12753999999999999</v>
      </c>
      <c r="AJ71">
        <v>0</v>
      </c>
      <c r="AK71">
        <v>0</v>
      </c>
      <c r="AL71">
        <v>0</v>
      </c>
      <c r="AM71">
        <v>6.3769999999999993E-2</v>
      </c>
      <c r="AN71">
        <v>1.5939999999999999E-2</v>
      </c>
      <c r="AO71">
        <v>0.38262000000000002</v>
      </c>
      <c r="AP71">
        <v>4.7829999999999998E-2</v>
      </c>
      <c r="AQ71">
        <v>7.9710000000000003E-2</v>
      </c>
      <c r="AR71">
        <v>3.1890000000000002E-2</v>
      </c>
      <c r="AS71">
        <v>21.145490500000001</v>
      </c>
      <c r="AT71">
        <v>79.171737699999994</v>
      </c>
      <c r="AU71" t="s">
        <v>212</v>
      </c>
      <c r="AV71" s="29" t="s">
        <v>58</v>
      </c>
      <c r="AW71">
        <v>40000</v>
      </c>
      <c r="AX71" s="29" t="str">
        <f>INDEX(Sheet3!$B$2:$E$15,MATCH(Table1_2[[#This Row],[Attribute]],Sheet3!$A$2:$A$15,0),MATCH(Table1_2[[#This Row],[7 Type of Outlet]],Sheet3!$B$1:$E$1,0))</f>
        <v>Auto Repair</v>
      </c>
    </row>
    <row r="72" spans="1:50" x14ac:dyDescent="0.25">
      <c r="A72">
        <v>105712989</v>
      </c>
      <c r="B72" s="29" t="s">
        <v>1</v>
      </c>
      <c r="C72" s="29" t="s">
        <v>75</v>
      </c>
      <c r="D72" s="29" t="s">
        <v>21</v>
      </c>
      <c r="E72" t="s">
        <v>130</v>
      </c>
      <c r="F72">
        <v>1</v>
      </c>
      <c r="G72" s="29" t="s">
        <v>29</v>
      </c>
      <c r="H72">
        <v>25000</v>
      </c>
      <c r="I72">
        <v>40000000</v>
      </c>
      <c r="J72">
        <v>2133.3333333333335</v>
      </c>
      <c r="K72">
        <v>2106.6666666666665</v>
      </c>
      <c r="L72">
        <v>335000</v>
      </c>
      <c r="M72">
        <v>8.3054419238874425E-3</v>
      </c>
      <c r="N72">
        <v>53.6</v>
      </c>
      <c r="O72">
        <v>29.6</v>
      </c>
      <c r="P72">
        <v>185000</v>
      </c>
      <c r="Q72">
        <v>0.44776119402985076</v>
      </c>
      <c r="R72">
        <v>255422</v>
      </c>
      <c r="S72">
        <v>50385</v>
      </c>
      <c r="T72">
        <v>44776</v>
      </c>
      <c r="U72">
        <v>73020</v>
      </c>
      <c r="V72">
        <v>0.19726178637705444</v>
      </c>
      <c r="W72">
        <v>0.17530204915786424</v>
      </c>
      <c r="X72">
        <v>0.28587983807189671</v>
      </c>
      <c r="Y72">
        <v>1.28024</v>
      </c>
      <c r="Z72">
        <v>0.84958</v>
      </c>
      <c r="AA72">
        <v>0.34844000000000003</v>
      </c>
      <c r="AB72">
        <v>3.1320000000000001E-2</v>
      </c>
      <c r="AC72">
        <v>0.14094000000000001</v>
      </c>
      <c r="AD72">
        <v>0</v>
      </c>
      <c r="AE72">
        <v>0</v>
      </c>
      <c r="AF72">
        <v>1.175E-2</v>
      </c>
      <c r="AG72">
        <v>3.9199999999999999E-3</v>
      </c>
      <c r="AH72">
        <v>0.98268999999999995</v>
      </c>
      <c r="AI72">
        <v>0.11354</v>
      </c>
      <c r="AJ72">
        <v>0</v>
      </c>
      <c r="AK72">
        <v>1.958E-2</v>
      </c>
      <c r="AL72">
        <v>1.175E-2</v>
      </c>
      <c r="AM72">
        <v>0.13703000000000001</v>
      </c>
      <c r="AN72">
        <v>0.25840000000000002</v>
      </c>
      <c r="AO72">
        <v>0.46589999999999998</v>
      </c>
      <c r="AP72">
        <v>0.16442999999999999</v>
      </c>
      <c r="AQ72">
        <v>0.12528</v>
      </c>
      <c r="AR72">
        <v>8.6129999999999998E-2</v>
      </c>
      <c r="AS72">
        <v>19.0331397</v>
      </c>
      <c r="AT72">
        <v>73.105224699999994</v>
      </c>
      <c r="AU72" t="s">
        <v>213</v>
      </c>
      <c r="AV72" s="29" t="s">
        <v>44</v>
      </c>
      <c r="AW72">
        <v>75000</v>
      </c>
      <c r="AX72" s="29" t="str">
        <f>INDEX(Sheet3!$B$2:$E$15,MATCH(Table1_2[[#This Row],[Attribute]],Sheet3!$A$2:$A$15,0),MATCH(Table1_2[[#This Row],[7 Type of Outlet]],Sheet3!$B$1:$E$1,0))</f>
        <v>QSR / Restaurant</v>
      </c>
    </row>
    <row r="73" spans="1:50" x14ac:dyDescent="0.25">
      <c r="A73">
        <v>105712989</v>
      </c>
      <c r="B73" s="29" t="s">
        <v>1</v>
      </c>
      <c r="C73" s="29" t="s">
        <v>75</v>
      </c>
      <c r="D73" s="29" t="s">
        <v>21</v>
      </c>
      <c r="E73" t="s">
        <v>130</v>
      </c>
      <c r="F73">
        <v>1</v>
      </c>
      <c r="G73" s="29" t="s">
        <v>29</v>
      </c>
      <c r="H73">
        <v>25000</v>
      </c>
      <c r="I73">
        <v>40000000</v>
      </c>
      <c r="J73">
        <v>2133.3333333333335</v>
      </c>
      <c r="K73">
        <v>2106.6666666666665</v>
      </c>
      <c r="L73">
        <v>335000</v>
      </c>
      <c r="M73">
        <v>8.3054419238874425E-3</v>
      </c>
      <c r="N73">
        <v>53.6</v>
      </c>
      <c r="O73">
        <v>29.6</v>
      </c>
      <c r="P73">
        <v>185000</v>
      </c>
      <c r="Q73">
        <v>0.44776119402985076</v>
      </c>
      <c r="R73">
        <v>255422</v>
      </c>
      <c r="S73">
        <v>50385</v>
      </c>
      <c r="T73">
        <v>44776</v>
      </c>
      <c r="U73">
        <v>73020</v>
      </c>
      <c r="V73">
        <v>0.19726178637705444</v>
      </c>
      <c r="W73">
        <v>0.17530204915786424</v>
      </c>
      <c r="X73">
        <v>0.28587983807189671</v>
      </c>
      <c r="Y73">
        <v>1.28024</v>
      </c>
      <c r="Z73">
        <v>0.84958</v>
      </c>
      <c r="AA73">
        <v>0.34844000000000003</v>
      </c>
      <c r="AB73">
        <v>3.1320000000000001E-2</v>
      </c>
      <c r="AC73">
        <v>0.14094000000000001</v>
      </c>
      <c r="AD73">
        <v>0</v>
      </c>
      <c r="AE73">
        <v>0</v>
      </c>
      <c r="AF73">
        <v>1.175E-2</v>
      </c>
      <c r="AG73">
        <v>3.9199999999999999E-3</v>
      </c>
      <c r="AH73">
        <v>0.98268999999999995</v>
      </c>
      <c r="AI73">
        <v>0.11354</v>
      </c>
      <c r="AJ73">
        <v>0</v>
      </c>
      <c r="AK73">
        <v>1.958E-2</v>
      </c>
      <c r="AL73">
        <v>1.175E-2</v>
      </c>
      <c r="AM73">
        <v>0.13703000000000001</v>
      </c>
      <c r="AN73">
        <v>0.25840000000000002</v>
      </c>
      <c r="AO73">
        <v>0.46589999999999998</v>
      </c>
      <c r="AP73">
        <v>0.16442999999999999</v>
      </c>
      <c r="AQ73">
        <v>0.12528</v>
      </c>
      <c r="AR73">
        <v>8.6129999999999998E-2</v>
      </c>
      <c r="AS73">
        <v>19.0331397</v>
      </c>
      <c r="AT73">
        <v>73.105224699999994</v>
      </c>
      <c r="AU73" t="s">
        <v>213</v>
      </c>
      <c r="AV73" s="29" t="s">
        <v>49</v>
      </c>
      <c r="AW73">
        <v>75000</v>
      </c>
      <c r="AX73" s="29" t="str">
        <f>INDEX(Sheet3!$B$2:$E$15,MATCH(Table1_2[[#This Row],[Attribute]],Sheet3!$A$2:$A$15,0),MATCH(Table1_2[[#This Row],[7 Type of Outlet]],Sheet3!$B$1:$E$1,0))</f>
        <v>Truck Stops (Auto Repair / Rest)</v>
      </c>
    </row>
    <row r="74" spans="1:50" x14ac:dyDescent="0.25">
      <c r="A74">
        <v>105712989</v>
      </c>
      <c r="B74" s="29" t="s">
        <v>1</v>
      </c>
      <c r="C74" s="29" t="s">
        <v>75</v>
      </c>
      <c r="D74" s="29" t="s">
        <v>21</v>
      </c>
      <c r="E74" t="s">
        <v>130</v>
      </c>
      <c r="F74">
        <v>1</v>
      </c>
      <c r="G74" s="29" t="s">
        <v>29</v>
      </c>
      <c r="H74">
        <v>25000</v>
      </c>
      <c r="I74">
        <v>40000000</v>
      </c>
      <c r="J74">
        <v>2133.3333333333335</v>
      </c>
      <c r="K74">
        <v>2106.6666666666665</v>
      </c>
      <c r="L74">
        <v>335000</v>
      </c>
      <c r="M74">
        <v>8.3054419238874425E-3</v>
      </c>
      <c r="N74">
        <v>53.6</v>
      </c>
      <c r="O74">
        <v>29.6</v>
      </c>
      <c r="P74">
        <v>185000</v>
      </c>
      <c r="Q74">
        <v>0.44776119402985076</v>
      </c>
      <c r="R74">
        <v>255422</v>
      </c>
      <c r="S74">
        <v>50385</v>
      </c>
      <c r="T74">
        <v>44776</v>
      </c>
      <c r="U74">
        <v>73020</v>
      </c>
      <c r="V74">
        <v>0.19726178637705444</v>
      </c>
      <c r="W74">
        <v>0.17530204915786424</v>
      </c>
      <c r="X74">
        <v>0.28587983807189671</v>
      </c>
      <c r="Y74">
        <v>1.28024</v>
      </c>
      <c r="Z74">
        <v>0.84958</v>
      </c>
      <c r="AA74">
        <v>0.34844000000000003</v>
      </c>
      <c r="AB74">
        <v>3.1320000000000001E-2</v>
      </c>
      <c r="AC74">
        <v>0.14094000000000001</v>
      </c>
      <c r="AD74">
        <v>0</v>
      </c>
      <c r="AE74">
        <v>0</v>
      </c>
      <c r="AF74">
        <v>1.175E-2</v>
      </c>
      <c r="AG74">
        <v>3.9199999999999999E-3</v>
      </c>
      <c r="AH74">
        <v>0.98268999999999995</v>
      </c>
      <c r="AI74">
        <v>0.11354</v>
      </c>
      <c r="AJ74">
        <v>0</v>
      </c>
      <c r="AK74">
        <v>1.958E-2</v>
      </c>
      <c r="AL74">
        <v>1.175E-2</v>
      </c>
      <c r="AM74">
        <v>0.13703000000000001</v>
      </c>
      <c r="AN74">
        <v>0.25840000000000002</v>
      </c>
      <c r="AO74">
        <v>0.46589999999999998</v>
      </c>
      <c r="AP74">
        <v>0.16442999999999999</v>
      </c>
      <c r="AQ74">
        <v>0.12528</v>
      </c>
      <c r="AR74">
        <v>8.6129999999999998E-2</v>
      </c>
      <c r="AS74">
        <v>19.0331397</v>
      </c>
      <c r="AT74">
        <v>73.105224699999994</v>
      </c>
      <c r="AU74" t="s">
        <v>213</v>
      </c>
      <c r="AV74" s="29" t="s">
        <v>54</v>
      </c>
      <c r="AW74">
        <v>30000</v>
      </c>
      <c r="AX74" s="29" t="str">
        <f>INDEX(Sheet3!$B$2:$E$15,MATCH(Table1_2[[#This Row],[Attribute]],Sheet3!$A$2:$A$15,0),MATCH(Table1_2[[#This Row],[7 Type of Outlet]],Sheet3!$B$1:$E$1,0))</f>
        <v>Pharmacy</v>
      </c>
    </row>
    <row r="75" spans="1:50" x14ac:dyDescent="0.25">
      <c r="A75">
        <v>105712989</v>
      </c>
      <c r="B75" s="29" t="s">
        <v>1</v>
      </c>
      <c r="C75" s="29" t="s">
        <v>75</v>
      </c>
      <c r="D75" s="29" t="s">
        <v>21</v>
      </c>
      <c r="E75" t="s">
        <v>130</v>
      </c>
      <c r="F75">
        <v>1</v>
      </c>
      <c r="G75" s="29" t="s">
        <v>29</v>
      </c>
      <c r="H75">
        <v>25000</v>
      </c>
      <c r="I75">
        <v>40000000</v>
      </c>
      <c r="J75">
        <v>2133.3333333333335</v>
      </c>
      <c r="K75">
        <v>2106.6666666666665</v>
      </c>
      <c r="L75">
        <v>335000</v>
      </c>
      <c r="M75">
        <v>8.3054419238874425E-3</v>
      </c>
      <c r="N75">
        <v>53.6</v>
      </c>
      <c r="O75">
        <v>29.6</v>
      </c>
      <c r="P75">
        <v>185000</v>
      </c>
      <c r="Q75">
        <v>0.44776119402985076</v>
      </c>
      <c r="R75">
        <v>255422</v>
      </c>
      <c r="S75">
        <v>50385</v>
      </c>
      <c r="T75">
        <v>44776</v>
      </c>
      <c r="U75">
        <v>73020</v>
      </c>
      <c r="V75">
        <v>0.19726178637705444</v>
      </c>
      <c r="W75">
        <v>0.17530204915786424</v>
      </c>
      <c r="X75">
        <v>0.28587983807189671</v>
      </c>
      <c r="Y75">
        <v>1.28024</v>
      </c>
      <c r="Z75">
        <v>0.84958</v>
      </c>
      <c r="AA75">
        <v>0.34844000000000003</v>
      </c>
      <c r="AB75">
        <v>3.1320000000000001E-2</v>
      </c>
      <c r="AC75">
        <v>0.14094000000000001</v>
      </c>
      <c r="AD75">
        <v>0</v>
      </c>
      <c r="AE75">
        <v>0</v>
      </c>
      <c r="AF75">
        <v>1.175E-2</v>
      </c>
      <c r="AG75">
        <v>3.9199999999999999E-3</v>
      </c>
      <c r="AH75">
        <v>0.98268999999999995</v>
      </c>
      <c r="AI75">
        <v>0.11354</v>
      </c>
      <c r="AJ75">
        <v>0</v>
      </c>
      <c r="AK75">
        <v>1.958E-2</v>
      </c>
      <c r="AL75">
        <v>1.175E-2</v>
      </c>
      <c r="AM75">
        <v>0.13703000000000001</v>
      </c>
      <c r="AN75">
        <v>0.25840000000000002</v>
      </c>
      <c r="AO75">
        <v>0.46589999999999998</v>
      </c>
      <c r="AP75">
        <v>0.16442999999999999</v>
      </c>
      <c r="AQ75">
        <v>0.12528</v>
      </c>
      <c r="AR75">
        <v>8.6129999999999998E-2</v>
      </c>
      <c r="AS75">
        <v>19.0331397</v>
      </c>
      <c r="AT75">
        <v>73.105224699999994</v>
      </c>
      <c r="AU75" t="s">
        <v>213</v>
      </c>
      <c r="AV75" s="29" t="s">
        <v>57</v>
      </c>
      <c r="AW75">
        <v>35000</v>
      </c>
      <c r="AX75" s="29" t="str">
        <f>INDEX(Sheet3!$B$2:$E$15,MATCH(Table1_2[[#This Row],[Attribute]],Sheet3!$A$2:$A$15,0),MATCH(Table1_2[[#This Row],[7 Type of Outlet]],Sheet3!$B$1:$E$1,0))</f>
        <v>Truck Stops (Auto Repair / Rest)</v>
      </c>
    </row>
    <row r="76" spans="1:50" x14ac:dyDescent="0.25">
      <c r="A76">
        <v>105712989</v>
      </c>
      <c r="B76" s="29" t="s">
        <v>1</v>
      </c>
      <c r="C76" s="29" t="s">
        <v>75</v>
      </c>
      <c r="D76" s="29" t="s">
        <v>21</v>
      </c>
      <c r="E76" t="s">
        <v>130</v>
      </c>
      <c r="F76">
        <v>1</v>
      </c>
      <c r="G76" s="29" t="s">
        <v>29</v>
      </c>
      <c r="H76">
        <v>25000</v>
      </c>
      <c r="I76">
        <v>40000000</v>
      </c>
      <c r="J76">
        <v>2133.3333333333335</v>
      </c>
      <c r="K76">
        <v>2106.6666666666665</v>
      </c>
      <c r="L76">
        <v>335000</v>
      </c>
      <c r="M76">
        <v>8.3054419238874425E-3</v>
      </c>
      <c r="N76">
        <v>53.6</v>
      </c>
      <c r="O76">
        <v>29.6</v>
      </c>
      <c r="P76">
        <v>185000</v>
      </c>
      <c r="Q76">
        <v>0.44776119402985076</v>
      </c>
      <c r="R76">
        <v>255422</v>
      </c>
      <c r="S76">
        <v>50385</v>
      </c>
      <c r="T76">
        <v>44776</v>
      </c>
      <c r="U76">
        <v>73020</v>
      </c>
      <c r="V76">
        <v>0.19726178637705444</v>
      </c>
      <c r="W76">
        <v>0.17530204915786424</v>
      </c>
      <c r="X76">
        <v>0.28587983807189671</v>
      </c>
      <c r="Y76">
        <v>1.28024</v>
      </c>
      <c r="Z76">
        <v>0.84958</v>
      </c>
      <c r="AA76">
        <v>0.34844000000000003</v>
      </c>
      <c r="AB76">
        <v>3.1320000000000001E-2</v>
      </c>
      <c r="AC76">
        <v>0.14094000000000001</v>
      </c>
      <c r="AD76">
        <v>0</v>
      </c>
      <c r="AE76">
        <v>0</v>
      </c>
      <c r="AF76">
        <v>1.175E-2</v>
      </c>
      <c r="AG76">
        <v>3.9199999999999999E-3</v>
      </c>
      <c r="AH76">
        <v>0.98268999999999995</v>
      </c>
      <c r="AI76">
        <v>0.11354</v>
      </c>
      <c r="AJ76">
        <v>0</v>
      </c>
      <c r="AK76">
        <v>1.958E-2</v>
      </c>
      <c r="AL76">
        <v>1.175E-2</v>
      </c>
      <c r="AM76">
        <v>0.13703000000000001</v>
      </c>
      <c r="AN76">
        <v>0.25840000000000002</v>
      </c>
      <c r="AO76">
        <v>0.46589999999999998</v>
      </c>
      <c r="AP76">
        <v>0.16442999999999999</v>
      </c>
      <c r="AQ76">
        <v>0.12528</v>
      </c>
      <c r="AR76">
        <v>8.6129999999999998E-2</v>
      </c>
      <c r="AS76">
        <v>19.0331397</v>
      </c>
      <c r="AT76">
        <v>73.105224699999994</v>
      </c>
      <c r="AU76" t="s">
        <v>213</v>
      </c>
      <c r="AV76" s="29" t="s">
        <v>58</v>
      </c>
      <c r="AW76">
        <v>120000</v>
      </c>
      <c r="AX76" s="29" t="str">
        <f>INDEX(Sheet3!$B$2:$E$15,MATCH(Table1_2[[#This Row],[Attribute]],Sheet3!$A$2:$A$15,0),MATCH(Table1_2[[#This Row],[7 Type of Outlet]],Sheet3!$B$1:$E$1,0))</f>
        <v>Truck Stops (Auto Repair / Rest)</v>
      </c>
    </row>
    <row r="77" spans="1:50" x14ac:dyDescent="0.25">
      <c r="A77">
        <v>105717507</v>
      </c>
      <c r="B77" s="29" t="s">
        <v>9</v>
      </c>
      <c r="C77" s="29" t="s">
        <v>19</v>
      </c>
      <c r="D77" s="29" t="s">
        <v>24</v>
      </c>
      <c r="E77" t="s">
        <v>131</v>
      </c>
      <c r="F77">
        <v>1</v>
      </c>
      <c r="G77" s="29" t="s">
        <v>30</v>
      </c>
      <c r="H77">
        <v>15000</v>
      </c>
      <c r="I77">
        <v>25000000</v>
      </c>
      <c r="J77">
        <v>2222.2222222222222</v>
      </c>
      <c r="K77">
        <v>2200</v>
      </c>
      <c r="L77">
        <v>285000</v>
      </c>
      <c r="M77">
        <v>1.1271504844769626E-2</v>
      </c>
      <c r="N77">
        <v>76</v>
      </c>
      <c r="O77">
        <v>36</v>
      </c>
      <c r="P77">
        <v>135000</v>
      </c>
      <c r="Q77">
        <v>0.52631578947368418</v>
      </c>
      <c r="R77">
        <v>179859</v>
      </c>
      <c r="S77">
        <v>88792</v>
      </c>
      <c r="T77">
        <v>84869</v>
      </c>
      <c r="U77">
        <v>141694</v>
      </c>
      <c r="V77">
        <v>0.49367560144335287</v>
      </c>
      <c r="W77">
        <v>0.47186407130029634</v>
      </c>
      <c r="X77">
        <v>0.78780600359170239</v>
      </c>
      <c r="Y77">
        <v>2.2183999999999999</v>
      </c>
      <c r="Z77">
        <v>0.77283000000000002</v>
      </c>
      <c r="AA77">
        <v>0.53374999999999995</v>
      </c>
      <c r="AB77">
        <v>1.112E-2</v>
      </c>
      <c r="AC77">
        <v>0.30579000000000001</v>
      </c>
      <c r="AD77">
        <v>0</v>
      </c>
      <c r="AE77">
        <v>0</v>
      </c>
      <c r="AF77">
        <v>0</v>
      </c>
      <c r="AG77">
        <v>0</v>
      </c>
      <c r="AH77">
        <v>1.3733</v>
      </c>
      <c r="AI77">
        <v>0.1946</v>
      </c>
      <c r="AJ77">
        <v>0</v>
      </c>
      <c r="AK77">
        <v>3.3360000000000001E-2</v>
      </c>
      <c r="AL77">
        <v>0</v>
      </c>
      <c r="AM77">
        <v>0.31135000000000002</v>
      </c>
      <c r="AN77">
        <v>0.20571999999999999</v>
      </c>
      <c r="AO77">
        <v>0.71167000000000002</v>
      </c>
      <c r="AP77">
        <v>7.7840000000000006E-2</v>
      </c>
      <c r="AQ77">
        <v>0.17791999999999999</v>
      </c>
      <c r="AR77">
        <v>8.8959999999999997E-2</v>
      </c>
      <c r="AS77">
        <v>21.117649799999999</v>
      </c>
      <c r="AT77">
        <v>79.135469799999996</v>
      </c>
      <c r="AU77" t="s">
        <v>214</v>
      </c>
      <c r="AV77" s="29" t="s">
        <v>49</v>
      </c>
      <c r="AW77">
        <v>200000</v>
      </c>
      <c r="AX77" s="29" t="str">
        <f>INDEX(Sheet3!$B$2:$E$15,MATCH(Table1_2[[#This Row],[Attribute]],Sheet3!$A$2:$A$15,0),MATCH(Table1_2[[#This Row],[7 Type of Outlet]],Sheet3!$B$1:$E$1,0))</f>
        <v>Auto Repair</v>
      </c>
    </row>
    <row r="78" spans="1:50" x14ac:dyDescent="0.25">
      <c r="A78">
        <v>105717507</v>
      </c>
      <c r="B78" s="29" t="s">
        <v>9</v>
      </c>
      <c r="C78" s="29" t="s">
        <v>19</v>
      </c>
      <c r="D78" s="29" t="s">
        <v>24</v>
      </c>
      <c r="E78" t="s">
        <v>131</v>
      </c>
      <c r="F78">
        <v>1</v>
      </c>
      <c r="G78" s="29" t="s">
        <v>30</v>
      </c>
      <c r="H78">
        <v>15000</v>
      </c>
      <c r="I78">
        <v>25000000</v>
      </c>
      <c r="J78">
        <v>2222.2222222222222</v>
      </c>
      <c r="K78">
        <v>2200</v>
      </c>
      <c r="L78">
        <v>285000</v>
      </c>
      <c r="M78">
        <v>1.1271504844769626E-2</v>
      </c>
      <c r="N78">
        <v>76</v>
      </c>
      <c r="O78">
        <v>36</v>
      </c>
      <c r="P78">
        <v>135000</v>
      </c>
      <c r="Q78">
        <v>0.52631578947368418</v>
      </c>
      <c r="R78">
        <v>179859</v>
      </c>
      <c r="S78">
        <v>88792</v>
      </c>
      <c r="T78">
        <v>84869</v>
      </c>
      <c r="U78">
        <v>141694</v>
      </c>
      <c r="V78">
        <v>0.49367560144335287</v>
      </c>
      <c r="W78">
        <v>0.47186407130029634</v>
      </c>
      <c r="X78">
        <v>0.78780600359170239</v>
      </c>
      <c r="Y78">
        <v>2.2183999999999999</v>
      </c>
      <c r="Z78">
        <v>0.77283000000000002</v>
      </c>
      <c r="AA78">
        <v>0.53374999999999995</v>
      </c>
      <c r="AB78">
        <v>1.112E-2</v>
      </c>
      <c r="AC78">
        <v>0.30579000000000001</v>
      </c>
      <c r="AD78">
        <v>0</v>
      </c>
      <c r="AE78">
        <v>0</v>
      </c>
      <c r="AF78">
        <v>0</v>
      </c>
      <c r="AG78">
        <v>0</v>
      </c>
      <c r="AH78">
        <v>1.3733</v>
      </c>
      <c r="AI78">
        <v>0.1946</v>
      </c>
      <c r="AJ78">
        <v>0</v>
      </c>
      <c r="AK78">
        <v>3.3360000000000001E-2</v>
      </c>
      <c r="AL78">
        <v>0</v>
      </c>
      <c r="AM78">
        <v>0.31135000000000002</v>
      </c>
      <c r="AN78">
        <v>0.20571999999999999</v>
      </c>
      <c r="AO78">
        <v>0.71167000000000002</v>
      </c>
      <c r="AP78">
        <v>7.7840000000000006E-2</v>
      </c>
      <c r="AQ78">
        <v>0.17791999999999999</v>
      </c>
      <c r="AR78">
        <v>8.8959999999999997E-2</v>
      </c>
      <c r="AS78">
        <v>21.117649799999999</v>
      </c>
      <c r="AT78">
        <v>79.135469799999996</v>
      </c>
      <c r="AU78" t="s">
        <v>214</v>
      </c>
      <c r="AV78" s="29" t="s">
        <v>54</v>
      </c>
      <c r="AW78">
        <v>50000</v>
      </c>
      <c r="AX78" s="29" t="str">
        <f>INDEX(Sheet3!$B$2:$E$15,MATCH(Table1_2[[#This Row],[Attribute]],Sheet3!$A$2:$A$15,0),MATCH(Table1_2[[#This Row],[7 Type of Outlet]],Sheet3!$B$1:$E$1,0))</f>
        <v>Pharmacy</v>
      </c>
    </row>
    <row r="79" spans="1:50" x14ac:dyDescent="0.25">
      <c r="A79">
        <v>105717507</v>
      </c>
      <c r="B79" s="29" t="s">
        <v>9</v>
      </c>
      <c r="C79" s="29" t="s">
        <v>19</v>
      </c>
      <c r="D79" s="29" t="s">
        <v>24</v>
      </c>
      <c r="E79" t="s">
        <v>131</v>
      </c>
      <c r="F79">
        <v>1</v>
      </c>
      <c r="G79" s="29" t="s">
        <v>30</v>
      </c>
      <c r="H79">
        <v>15000</v>
      </c>
      <c r="I79">
        <v>25000000</v>
      </c>
      <c r="J79">
        <v>2222.2222222222222</v>
      </c>
      <c r="K79">
        <v>2200</v>
      </c>
      <c r="L79">
        <v>285000</v>
      </c>
      <c r="M79">
        <v>1.1271504844769626E-2</v>
      </c>
      <c r="N79">
        <v>76</v>
      </c>
      <c r="O79">
        <v>36</v>
      </c>
      <c r="P79">
        <v>135000</v>
      </c>
      <c r="Q79">
        <v>0.52631578947368418</v>
      </c>
      <c r="R79">
        <v>179859</v>
      </c>
      <c r="S79">
        <v>88792</v>
      </c>
      <c r="T79">
        <v>84869</v>
      </c>
      <c r="U79">
        <v>141694</v>
      </c>
      <c r="V79">
        <v>0.49367560144335287</v>
      </c>
      <c r="W79">
        <v>0.47186407130029634</v>
      </c>
      <c r="X79">
        <v>0.78780600359170239</v>
      </c>
      <c r="Y79">
        <v>2.2183999999999999</v>
      </c>
      <c r="Z79">
        <v>0.77283000000000002</v>
      </c>
      <c r="AA79">
        <v>0.53374999999999995</v>
      </c>
      <c r="AB79">
        <v>1.112E-2</v>
      </c>
      <c r="AC79">
        <v>0.30579000000000001</v>
      </c>
      <c r="AD79">
        <v>0</v>
      </c>
      <c r="AE79">
        <v>0</v>
      </c>
      <c r="AF79">
        <v>0</v>
      </c>
      <c r="AG79">
        <v>0</v>
      </c>
      <c r="AH79">
        <v>1.3733</v>
      </c>
      <c r="AI79">
        <v>0.1946</v>
      </c>
      <c r="AJ79">
        <v>0</v>
      </c>
      <c r="AK79">
        <v>3.3360000000000001E-2</v>
      </c>
      <c r="AL79">
        <v>0</v>
      </c>
      <c r="AM79">
        <v>0.31135000000000002</v>
      </c>
      <c r="AN79">
        <v>0.20571999999999999</v>
      </c>
      <c r="AO79">
        <v>0.71167000000000002</v>
      </c>
      <c r="AP79">
        <v>7.7840000000000006E-2</v>
      </c>
      <c r="AQ79">
        <v>0.17791999999999999</v>
      </c>
      <c r="AR79">
        <v>8.8959999999999997E-2</v>
      </c>
      <c r="AS79">
        <v>21.117649799999999</v>
      </c>
      <c r="AT79">
        <v>79.135469799999996</v>
      </c>
      <c r="AU79" t="s">
        <v>214</v>
      </c>
      <c r="AV79" s="29" t="s">
        <v>58</v>
      </c>
      <c r="AW79">
        <v>35000</v>
      </c>
      <c r="AX79" s="29" t="str">
        <f>INDEX(Sheet3!$B$2:$E$15,MATCH(Table1_2[[#This Row],[Attribute]],Sheet3!$A$2:$A$15,0),MATCH(Table1_2[[#This Row],[7 Type of Outlet]],Sheet3!$B$1:$E$1,0))</f>
        <v>Auto Repair</v>
      </c>
    </row>
    <row r="80" spans="1:50" x14ac:dyDescent="0.25">
      <c r="A80">
        <v>105721283</v>
      </c>
      <c r="B80" s="29" t="s">
        <v>6</v>
      </c>
      <c r="C80" s="29" t="s">
        <v>73</v>
      </c>
      <c r="D80" s="29" t="s">
        <v>21</v>
      </c>
      <c r="E80" t="s">
        <v>132</v>
      </c>
      <c r="F80">
        <v>1</v>
      </c>
      <c r="G80" s="29" t="s">
        <v>30</v>
      </c>
      <c r="H80">
        <v>14900</v>
      </c>
      <c r="I80">
        <v>9000000</v>
      </c>
      <c r="J80">
        <v>805.36912751677858</v>
      </c>
      <c r="K80">
        <v>774.04921700223713</v>
      </c>
      <c r="L80">
        <v>70000</v>
      </c>
      <c r="M80">
        <v>7.717750826901874E-3</v>
      </c>
      <c r="N80">
        <v>18.791946308724832</v>
      </c>
      <c r="O80">
        <v>4.026845637583893</v>
      </c>
      <c r="P80">
        <v>15000</v>
      </c>
      <c r="Q80">
        <v>0.7857142857142857</v>
      </c>
      <c r="R80">
        <v>21613</v>
      </c>
      <c r="S80">
        <v>6532</v>
      </c>
      <c r="T80">
        <v>6069</v>
      </c>
      <c r="U80">
        <v>10428</v>
      </c>
      <c r="V80">
        <v>0.30222551242307871</v>
      </c>
      <c r="W80">
        <v>0.28080322028408827</v>
      </c>
      <c r="X80">
        <v>0.48248739184749917</v>
      </c>
      <c r="Y80">
        <v>1.06416</v>
      </c>
      <c r="Z80">
        <v>1.1567000000000001</v>
      </c>
      <c r="AA80">
        <v>0.41641</v>
      </c>
      <c r="AB80">
        <v>4.6269999999999999E-2</v>
      </c>
      <c r="AC80">
        <v>0.23133999999999999</v>
      </c>
      <c r="AD80">
        <v>0</v>
      </c>
      <c r="AE80">
        <v>0</v>
      </c>
      <c r="AF80">
        <v>0</v>
      </c>
      <c r="AG80">
        <v>0</v>
      </c>
      <c r="AH80">
        <v>0.92535999999999996</v>
      </c>
      <c r="AI80">
        <v>0.13880000000000001</v>
      </c>
      <c r="AJ80">
        <v>0</v>
      </c>
      <c r="AK80">
        <v>0</v>
      </c>
      <c r="AL80">
        <v>0</v>
      </c>
      <c r="AM80">
        <v>0.13880000000000001</v>
      </c>
      <c r="AN80">
        <v>0</v>
      </c>
      <c r="AO80">
        <v>0.32388</v>
      </c>
      <c r="AP80">
        <v>0</v>
      </c>
      <c r="AQ80">
        <v>0.27761000000000002</v>
      </c>
      <c r="AR80">
        <v>0</v>
      </c>
      <c r="AS80">
        <v>26.118521000000001</v>
      </c>
      <c r="AT80">
        <v>91.696685200000005</v>
      </c>
      <c r="AU80" t="s">
        <v>215</v>
      </c>
      <c r="AV80" s="29" t="s">
        <v>57</v>
      </c>
      <c r="AW80">
        <v>40000</v>
      </c>
      <c r="AX80" s="29" t="str">
        <f>INDEX(Sheet3!$B$2:$E$15,MATCH(Table1_2[[#This Row],[Attribute]],Sheet3!$A$2:$A$15,0),MATCH(Table1_2[[#This Row],[7 Type of Outlet]],Sheet3!$B$1:$E$1,0))</f>
        <v>Aggregated vehicle related requirements</v>
      </c>
    </row>
    <row r="81" spans="1:50" x14ac:dyDescent="0.25">
      <c r="A81">
        <v>105721283</v>
      </c>
      <c r="B81" s="29" t="s">
        <v>6</v>
      </c>
      <c r="C81" s="29" t="s">
        <v>73</v>
      </c>
      <c r="D81" s="29" t="s">
        <v>21</v>
      </c>
      <c r="E81" t="s">
        <v>132</v>
      </c>
      <c r="F81">
        <v>1</v>
      </c>
      <c r="G81" s="29" t="s">
        <v>30</v>
      </c>
      <c r="H81">
        <v>14900</v>
      </c>
      <c r="I81">
        <v>9000000</v>
      </c>
      <c r="J81">
        <v>805.36912751677858</v>
      </c>
      <c r="K81">
        <v>774.04921700223713</v>
      </c>
      <c r="L81">
        <v>70000</v>
      </c>
      <c r="M81">
        <v>7.717750826901874E-3</v>
      </c>
      <c r="N81">
        <v>18.791946308724832</v>
      </c>
      <c r="O81">
        <v>4.026845637583893</v>
      </c>
      <c r="P81">
        <v>15000</v>
      </c>
      <c r="Q81">
        <v>0.7857142857142857</v>
      </c>
      <c r="R81">
        <v>21613</v>
      </c>
      <c r="S81">
        <v>6532</v>
      </c>
      <c r="T81">
        <v>6069</v>
      </c>
      <c r="U81">
        <v>10428</v>
      </c>
      <c r="V81">
        <v>0.30222551242307871</v>
      </c>
      <c r="W81">
        <v>0.28080322028408827</v>
      </c>
      <c r="X81">
        <v>0.48248739184749917</v>
      </c>
      <c r="Y81">
        <v>1.06416</v>
      </c>
      <c r="Z81">
        <v>1.1567000000000001</v>
      </c>
      <c r="AA81">
        <v>0.41641</v>
      </c>
      <c r="AB81">
        <v>4.6269999999999999E-2</v>
      </c>
      <c r="AC81">
        <v>0.23133999999999999</v>
      </c>
      <c r="AD81">
        <v>0</v>
      </c>
      <c r="AE81">
        <v>0</v>
      </c>
      <c r="AF81">
        <v>0</v>
      </c>
      <c r="AG81">
        <v>0</v>
      </c>
      <c r="AH81">
        <v>0.92535999999999996</v>
      </c>
      <c r="AI81">
        <v>0.13880000000000001</v>
      </c>
      <c r="AJ81">
        <v>0</v>
      </c>
      <c r="AK81">
        <v>0</v>
      </c>
      <c r="AL81">
        <v>0</v>
      </c>
      <c r="AM81">
        <v>0.13880000000000001</v>
      </c>
      <c r="AN81">
        <v>0</v>
      </c>
      <c r="AO81">
        <v>0.32388</v>
      </c>
      <c r="AP81">
        <v>0</v>
      </c>
      <c r="AQ81">
        <v>0.27761000000000002</v>
      </c>
      <c r="AR81">
        <v>0</v>
      </c>
      <c r="AS81">
        <v>26.118521000000001</v>
      </c>
      <c r="AT81">
        <v>91.696685200000005</v>
      </c>
      <c r="AU81" t="s">
        <v>215</v>
      </c>
      <c r="AV81" s="29" t="s">
        <v>58</v>
      </c>
      <c r="AW81">
        <v>30000</v>
      </c>
      <c r="AX81" s="29" t="str">
        <f>INDEX(Sheet3!$B$2:$E$15,MATCH(Table1_2[[#This Row],[Attribute]],Sheet3!$A$2:$A$15,0),MATCH(Table1_2[[#This Row],[7 Type of Outlet]],Sheet3!$B$1:$E$1,0))</f>
        <v>Aggregated vehicle related requirements</v>
      </c>
    </row>
    <row r="82" spans="1:50" x14ac:dyDescent="0.25">
      <c r="A82">
        <v>105724823</v>
      </c>
      <c r="B82" s="29" t="s">
        <v>9</v>
      </c>
      <c r="C82" s="29" t="s">
        <v>19</v>
      </c>
      <c r="D82" s="29" t="s">
        <v>21</v>
      </c>
      <c r="E82" t="s">
        <v>133</v>
      </c>
      <c r="F82">
        <v>1</v>
      </c>
      <c r="G82" s="29" t="s">
        <v>31</v>
      </c>
      <c r="H82">
        <v>5000</v>
      </c>
      <c r="I82">
        <v>20000000</v>
      </c>
      <c r="J82">
        <v>5333.333333333333</v>
      </c>
      <c r="K82">
        <v>5253.333333333333</v>
      </c>
      <c r="L82">
        <v>205000</v>
      </c>
      <c r="M82">
        <v>1.0146003464488988E-2</v>
      </c>
      <c r="N82">
        <v>164</v>
      </c>
      <c r="O82">
        <v>24</v>
      </c>
      <c r="P82">
        <v>30000</v>
      </c>
      <c r="Q82">
        <v>0.85365853658536583</v>
      </c>
      <c r="R82">
        <v>277976</v>
      </c>
      <c r="S82">
        <v>129970</v>
      </c>
      <c r="T82">
        <v>125181</v>
      </c>
      <c r="U82">
        <v>210441</v>
      </c>
      <c r="V82">
        <v>0.46755835036118226</v>
      </c>
      <c r="W82">
        <v>0.45033024433764068</v>
      </c>
      <c r="X82">
        <v>0.75704737099605723</v>
      </c>
      <c r="Y82">
        <v>2.4570400000000001</v>
      </c>
      <c r="Z82">
        <v>1.1619699999999999</v>
      </c>
      <c r="AA82">
        <v>0.62234999999999996</v>
      </c>
      <c r="AB82">
        <v>0.10073</v>
      </c>
      <c r="AC82">
        <v>0.30937999999999999</v>
      </c>
      <c r="AD82">
        <v>0</v>
      </c>
      <c r="AE82">
        <v>0</v>
      </c>
      <c r="AF82">
        <v>4.317E-2</v>
      </c>
      <c r="AG82">
        <v>4.317E-2</v>
      </c>
      <c r="AH82">
        <v>1.79871</v>
      </c>
      <c r="AI82">
        <v>0.21944</v>
      </c>
      <c r="AJ82">
        <v>0</v>
      </c>
      <c r="AK82">
        <v>5.756E-2</v>
      </c>
      <c r="AL82">
        <v>1.0789999999999999E-2</v>
      </c>
      <c r="AM82">
        <v>0.46766999999999997</v>
      </c>
      <c r="AN82">
        <v>0.29138999999999998</v>
      </c>
      <c r="AO82">
        <v>0.87777000000000005</v>
      </c>
      <c r="AP82">
        <v>0.24102999999999999</v>
      </c>
      <c r="AQ82">
        <v>0.40650999999999998</v>
      </c>
      <c r="AR82">
        <v>0.15109</v>
      </c>
      <c r="AS82">
        <v>21.148361099999999</v>
      </c>
      <c r="AT82">
        <v>79.123120400000005</v>
      </c>
      <c r="AU82" t="s">
        <v>216</v>
      </c>
      <c r="AV82" s="29" t="s">
        <v>49</v>
      </c>
      <c r="AW82">
        <v>150000</v>
      </c>
      <c r="AX82" s="29" t="str">
        <f>INDEX(Sheet3!$B$2:$E$15,MATCH(Table1_2[[#This Row],[Attribute]],Sheet3!$A$2:$A$15,0),MATCH(Table1_2[[#This Row],[7 Type of Outlet]],Sheet3!$B$1:$E$1,0))</f>
        <v>Auto Repair</v>
      </c>
    </row>
    <row r="83" spans="1:50" x14ac:dyDescent="0.25">
      <c r="A83">
        <v>105724823</v>
      </c>
      <c r="B83" s="29" t="s">
        <v>9</v>
      </c>
      <c r="C83" s="29" t="s">
        <v>19</v>
      </c>
      <c r="D83" s="29" t="s">
        <v>21</v>
      </c>
      <c r="E83" t="s">
        <v>133</v>
      </c>
      <c r="F83">
        <v>1</v>
      </c>
      <c r="G83" s="29" t="s">
        <v>31</v>
      </c>
      <c r="H83">
        <v>5000</v>
      </c>
      <c r="I83">
        <v>20000000</v>
      </c>
      <c r="J83">
        <v>5333.333333333333</v>
      </c>
      <c r="K83">
        <v>5253.333333333333</v>
      </c>
      <c r="L83">
        <v>205000</v>
      </c>
      <c r="M83">
        <v>1.0146003464488988E-2</v>
      </c>
      <c r="N83">
        <v>164</v>
      </c>
      <c r="O83">
        <v>24</v>
      </c>
      <c r="P83">
        <v>30000</v>
      </c>
      <c r="Q83">
        <v>0.85365853658536583</v>
      </c>
      <c r="R83">
        <v>277976</v>
      </c>
      <c r="S83">
        <v>129970</v>
      </c>
      <c r="T83">
        <v>125181</v>
      </c>
      <c r="U83">
        <v>210441</v>
      </c>
      <c r="V83">
        <v>0.46755835036118226</v>
      </c>
      <c r="W83">
        <v>0.45033024433764068</v>
      </c>
      <c r="X83">
        <v>0.75704737099605723</v>
      </c>
      <c r="Y83">
        <v>2.4570400000000001</v>
      </c>
      <c r="Z83">
        <v>1.1619699999999999</v>
      </c>
      <c r="AA83">
        <v>0.62234999999999996</v>
      </c>
      <c r="AB83">
        <v>0.10073</v>
      </c>
      <c r="AC83">
        <v>0.30937999999999999</v>
      </c>
      <c r="AD83">
        <v>0</v>
      </c>
      <c r="AE83">
        <v>0</v>
      </c>
      <c r="AF83">
        <v>4.317E-2</v>
      </c>
      <c r="AG83">
        <v>4.317E-2</v>
      </c>
      <c r="AH83">
        <v>1.79871</v>
      </c>
      <c r="AI83">
        <v>0.21944</v>
      </c>
      <c r="AJ83">
        <v>0</v>
      </c>
      <c r="AK83">
        <v>5.756E-2</v>
      </c>
      <c r="AL83">
        <v>1.0789999999999999E-2</v>
      </c>
      <c r="AM83">
        <v>0.46766999999999997</v>
      </c>
      <c r="AN83">
        <v>0.29138999999999998</v>
      </c>
      <c r="AO83">
        <v>0.87777000000000005</v>
      </c>
      <c r="AP83">
        <v>0.24102999999999999</v>
      </c>
      <c r="AQ83">
        <v>0.40650999999999998</v>
      </c>
      <c r="AR83">
        <v>0.15109</v>
      </c>
      <c r="AS83">
        <v>21.148361099999999</v>
      </c>
      <c r="AT83">
        <v>79.123120400000005</v>
      </c>
      <c r="AU83" t="s">
        <v>216</v>
      </c>
      <c r="AV83" s="29" t="s">
        <v>54</v>
      </c>
      <c r="AW83">
        <v>25000</v>
      </c>
      <c r="AX83" s="29" t="str">
        <f>INDEX(Sheet3!$B$2:$E$15,MATCH(Table1_2[[#This Row],[Attribute]],Sheet3!$A$2:$A$15,0),MATCH(Table1_2[[#This Row],[7 Type of Outlet]],Sheet3!$B$1:$E$1,0))</f>
        <v>Pharmacy</v>
      </c>
    </row>
    <row r="84" spans="1:50" x14ac:dyDescent="0.25">
      <c r="A84">
        <v>105724823</v>
      </c>
      <c r="B84" s="29" t="s">
        <v>9</v>
      </c>
      <c r="C84" s="29" t="s">
        <v>19</v>
      </c>
      <c r="D84" s="29" t="s">
        <v>21</v>
      </c>
      <c r="E84" t="s">
        <v>133</v>
      </c>
      <c r="F84">
        <v>1</v>
      </c>
      <c r="G84" s="29" t="s">
        <v>31</v>
      </c>
      <c r="H84">
        <v>5000</v>
      </c>
      <c r="I84">
        <v>20000000</v>
      </c>
      <c r="J84">
        <v>5333.333333333333</v>
      </c>
      <c r="K84">
        <v>5253.333333333333</v>
      </c>
      <c r="L84">
        <v>205000</v>
      </c>
      <c r="M84">
        <v>1.0146003464488988E-2</v>
      </c>
      <c r="N84">
        <v>164</v>
      </c>
      <c r="O84">
        <v>24</v>
      </c>
      <c r="P84">
        <v>30000</v>
      </c>
      <c r="Q84">
        <v>0.85365853658536583</v>
      </c>
      <c r="R84">
        <v>277976</v>
      </c>
      <c r="S84">
        <v>129970</v>
      </c>
      <c r="T84">
        <v>125181</v>
      </c>
      <c r="U84">
        <v>210441</v>
      </c>
      <c r="V84">
        <v>0.46755835036118226</v>
      </c>
      <c r="W84">
        <v>0.45033024433764068</v>
      </c>
      <c r="X84">
        <v>0.75704737099605723</v>
      </c>
      <c r="Y84">
        <v>2.4570400000000001</v>
      </c>
      <c r="Z84">
        <v>1.1619699999999999</v>
      </c>
      <c r="AA84">
        <v>0.62234999999999996</v>
      </c>
      <c r="AB84">
        <v>0.10073</v>
      </c>
      <c r="AC84">
        <v>0.30937999999999999</v>
      </c>
      <c r="AD84">
        <v>0</v>
      </c>
      <c r="AE84">
        <v>0</v>
      </c>
      <c r="AF84">
        <v>4.317E-2</v>
      </c>
      <c r="AG84">
        <v>4.317E-2</v>
      </c>
      <c r="AH84">
        <v>1.79871</v>
      </c>
      <c r="AI84">
        <v>0.21944</v>
      </c>
      <c r="AJ84">
        <v>0</v>
      </c>
      <c r="AK84">
        <v>5.756E-2</v>
      </c>
      <c r="AL84">
        <v>1.0789999999999999E-2</v>
      </c>
      <c r="AM84">
        <v>0.46766999999999997</v>
      </c>
      <c r="AN84">
        <v>0.29138999999999998</v>
      </c>
      <c r="AO84">
        <v>0.87777000000000005</v>
      </c>
      <c r="AP84">
        <v>0.24102999999999999</v>
      </c>
      <c r="AQ84">
        <v>0.40650999999999998</v>
      </c>
      <c r="AR84">
        <v>0.15109</v>
      </c>
      <c r="AS84">
        <v>21.148361099999999</v>
      </c>
      <c r="AT84">
        <v>79.123120400000005</v>
      </c>
      <c r="AU84" t="s">
        <v>216</v>
      </c>
      <c r="AV84" s="29" t="s">
        <v>58</v>
      </c>
      <c r="AW84">
        <v>30000</v>
      </c>
      <c r="AX84" s="29" t="str">
        <f>INDEX(Sheet3!$B$2:$E$15,MATCH(Table1_2[[#This Row],[Attribute]],Sheet3!$A$2:$A$15,0),MATCH(Table1_2[[#This Row],[7 Type of Outlet]],Sheet3!$B$1:$E$1,0))</f>
        <v>Auto Repair</v>
      </c>
    </row>
    <row r="85" spans="1:50" x14ac:dyDescent="0.25">
      <c r="A85">
        <v>105729255</v>
      </c>
      <c r="B85" s="29" t="s">
        <v>0</v>
      </c>
      <c r="C85" s="29" t="s">
        <v>67</v>
      </c>
      <c r="D85" s="29" t="s">
        <v>23</v>
      </c>
      <c r="E85" t="s">
        <v>134</v>
      </c>
      <c r="F85">
        <v>1</v>
      </c>
      <c r="G85" s="29" t="s">
        <v>31</v>
      </c>
      <c r="H85">
        <v>8500</v>
      </c>
      <c r="I85">
        <v>16000000</v>
      </c>
      <c r="J85">
        <v>2509.8039215686276</v>
      </c>
      <c r="K85">
        <v>2447.0588235294117</v>
      </c>
      <c r="L85">
        <v>110000</v>
      </c>
      <c r="M85">
        <v>6.8280571073867161E-3</v>
      </c>
      <c r="N85">
        <v>51.764705882352942</v>
      </c>
      <c r="O85">
        <v>16.470588235294116</v>
      </c>
      <c r="P85">
        <v>35000</v>
      </c>
      <c r="Q85">
        <v>0.68181818181818177</v>
      </c>
      <c r="R85">
        <v>490396</v>
      </c>
      <c r="S85">
        <v>418882</v>
      </c>
      <c r="T85">
        <v>372679</v>
      </c>
      <c r="U85">
        <v>574086</v>
      </c>
      <c r="V85">
        <v>0.85417091493405328</v>
      </c>
      <c r="W85">
        <v>0.75995521986313097</v>
      </c>
      <c r="X85">
        <v>1.1706579988417525</v>
      </c>
      <c r="Y85">
        <v>2.4286500000000002</v>
      </c>
      <c r="Z85">
        <v>0.57301000000000002</v>
      </c>
      <c r="AA85">
        <v>0.28955999999999998</v>
      </c>
      <c r="AB85">
        <v>4.2819999999999997E-2</v>
      </c>
      <c r="AC85">
        <v>0.13255</v>
      </c>
      <c r="AD85">
        <v>0</v>
      </c>
      <c r="AE85">
        <v>8.1600000000000006E-3</v>
      </c>
      <c r="AF85">
        <v>3.2629999999999999E-2</v>
      </c>
      <c r="AG85">
        <v>6.1199999999999996E-3</v>
      </c>
      <c r="AH85">
        <v>2.4735100000000001</v>
      </c>
      <c r="AI85">
        <v>0.20188</v>
      </c>
      <c r="AJ85">
        <v>0</v>
      </c>
      <c r="AK85">
        <v>2.0389999999999998E-2</v>
      </c>
      <c r="AL85">
        <v>6.1199999999999996E-3</v>
      </c>
      <c r="AM85">
        <v>0.24062</v>
      </c>
      <c r="AN85">
        <v>0.21819</v>
      </c>
      <c r="AO85">
        <v>0.80750999999999995</v>
      </c>
      <c r="AP85">
        <v>0.15498000000000001</v>
      </c>
      <c r="AQ85">
        <v>0.21207000000000001</v>
      </c>
      <c r="AR85">
        <v>6.5250000000000002E-2</v>
      </c>
      <c r="AS85">
        <v>28.7016898</v>
      </c>
      <c r="AT85">
        <v>77.288153199999996</v>
      </c>
      <c r="AU85" t="s">
        <v>217</v>
      </c>
      <c r="AV85" s="29" t="s">
        <v>54</v>
      </c>
      <c r="AW85">
        <v>60000</v>
      </c>
      <c r="AX85" s="29" t="str">
        <f>INDEX(Sheet3!$B$2:$E$15,MATCH(Table1_2[[#This Row],[Attribute]],Sheet3!$A$2:$A$15,0),MATCH(Table1_2[[#This Row],[7 Type of Outlet]],Sheet3!$B$1:$E$1,0))</f>
        <v>Pharmacy</v>
      </c>
    </row>
    <row r="86" spans="1:50" x14ac:dyDescent="0.25">
      <c r="A86">
        <v>105729255</v>
      </c>
      <c r="B86" s="29" t="s">
        <v>0</v>
      </c>
      <c r="C86" s="29" t="s">
        <v>67</v>
      </c>
      <c r="D86" s="29" t="s">
        <v>23</v>
      </c>
      <c r="E86" t="s">
        <v>134</v>
      </c>
      <c r="F86">
        <v>1</v>
      </c>
      <c r="G86" s="29" t="s">
        <v>31</v>
      </c>
      <c r="H86">
        <v>8500</v>
      </c>
      <c r="I86">
        <v>16000000</v>
      </c>
      <c r="J86">
        <v>2509.8039215686276</v>
      </c>
      <c r="K86">
        <v>2447.0588235294117</v>
      </c>
      <c r="L86">
        <v>110000</v>
      </c>
      <c r="M86">
        <v>6.8280571073867161E-3</v>
      </c>
      <c r="N86">
        <v>51.764705882352942</v>
      </c>
      <c r="O86">
        <v>16.470588235294116</v>
      </c>
      <c r="P86">
        <v>35000</v>
      </c>
      <c r="Q86">
        <v>0.68181818181818177</v>
      </c>
      <c r="R86">
        <v>490396</v>
      </c>
      <c r="S86">
        <v>418882</v>
      </c>
      <c r="T86">
        <v>372679</v>
      </c>
      <c r="U86">
        <v>574086</v>
      </c>
      <c r="V86">
        <v>0.85417091493405328</v>
      </c>
      <c r="W86">
        <v>0.75995521986313097</v>
      </c>
      <c r="X86">
        <v>1.1706579988417525</v>
      </c>
      <c r="Y86">
        <v>2.4286500000000002</v>
      </c>
      <c r="Z86">
        <v>0.57301000000000002</v>
      </c>
      <c r="AA86">
        <v>0.28955999999999998</v>
      </c>
      <c r="AB86">
        <v>4.2819999999999997E-2</v>
      </c>
      <c r="AC86">
        <v>0.13255</v>
      </c>
      <c r="AD86">
        <v>0</v>
      </c>
      <c r="AE86">
        <v>8.1600000000000006E-3</v>
      </c>
      <c r="AF86">
        <v>3.2629999999999999E-2</v>
      </c>
      <c r="AG86">
        <v>6.1199999999999996E-3</v>
      </c>
      <c r="AH86">
        <v>2.4735100000000001</v>
      </c>
      <c r="AI86">
        <v>0.20188</v>
      </c>
      <c r="AJ86">
        <v>0</v>
      </c>
      <c r="AK86">
        <v>2.0389999999999998E-2</v>
      </c>
      <c r="AL86">
        <v>6.1199999999999996E-3</v>
      </c>
      <c r="AM86">
        <v>0.24062</v>
      </c>
      <c r="AN86">
        <v>0.21819</v>
      </c>
      <c r="AO86">
        <v>0.80750999999999995</v>
      </c>
      <c r="AP86">
        <v>0.15498000000000001</v>
      </c>
      <c r="AQ86">
        <v>0.21207000000000001</v>
      </c>
      <c r="AR86">
        <v>6.5250000000000002E-2</v>
      </c>
      <c r="AS86">
        <v>28.7016898</v>
      </c>
      <c r="AT86">
        <v>77.288153199999996</v>
      </c>
      <c r="AU86" t="s">
        <v>217</v>
      </c>
      <c r="AV86" s="29" t="s">
        <v>57</v>
      </c>
      <c r="AW86">
        <v>10000</v>
      </c>
      <c r="AX86" s="29" t="str">
        <f>INDEX(Sheet3!$B$2:$E$15,MATCH(Table1_2[[#This Row],[Attribute]],Sheet3!$A$2:$A$15,0),MATCH(Table1_2[[#This Row],[7 Type of Outlet]],Sheet3!$B$1:$E$1,0))</f>
        <v>Aggregated vehicle related requirements</v>
      </c>
    </row>
    <row r="87" spans="1:50" x14ac:dyDescent="0.25">
      <c r="A87">
        <v>105729255</v>
      </c>
      <c r="B87" s="29" t="s">
        <v>0</v>
      </c>
      <c r="C87" s="29" t="s">
        <v>67</v>
      </c>
      <c r="D87" s="29" t="s">
        <v>23</v>
      </c>
      <c r="E87" t="s">
        <v>134</v>
      </c>
      <c r="F87">
        <v>1</v>
      </c>
      <c r="G87" s="29" t="s">
        <v>31</v>
      </c>
      <c r="H87">
        <v>8500</v>
      </c>
      <c r="I87">
        <v>16000000</v>
      </c>
      <c r="J87">
        <v>2509.8039215686276</v>
      </c>
      <c r="K87">
        <v>2447.0588235294117</v>
      </c>
      <c r="L87">
        <v>110000</v>
      </c>
      <c r="M87">
        <v>6.8280571073867161E-3</v>
      </c>
      <c r="N87">
        <v>51.764705882352942</v>
      </c>
      <c r="O87">
        <v>16.470588235294116</v>
      </c>
      <c r="P87">
        <v>35000</v>
      </c>
      <c r="Q87">
        <v>0.68181818181818177</v>
      </c>
      <c r="R87">
        <v>490396</v>
      </c>
      <c r="S87">
        <v>418882</v>
      </c>
      <c r="T87">
        <v>372679</v>
      </c>
      <c r="U87">
        <v>574086</v>
      </c>
      <c r="V87">
        <v>0.85417091493405328</v>
      </c>
      <c r="W87">
        <v>0.75995521986313097</v>
      </c>
      <c r="X87">
        <v>1.1706579988417525</v>
      </c>
      <c r="Y87">
        <v>2.4286500000000002</v>
      </c>
      <c r="Z87">
        <v>0.57301000000000002</v>
      </c>
      <c r="AA87">
        <v>0.28955999999999998</v>
      </c>
      <c r="AB87">
        <v>4.2819999999999997E-2</v>
      </c>
      <c r="AC87">
        <v>0.13255</v>
      </c>
      <c r="AD87">
        <v>0</v>
      </c>
      <c r="AE87">
        <v>8.1600000000000006E-3</v>
      </c>
      <c r="AF87">
        <v>3.2629999999999999E-2</v>
      </c>
      <c r="AG87">
        <v>6.1199999999999996E-3</v>
      </c>
      <c r="AH87">
        <v>2.4735100000000001</v>
      </c>
      <c r="AI87">
        <v>0.20188</v>
      </c>
      <c r="AJ87">
        <v>0</v>
      </c>
      <c r="AK87">
        <v>2.0389999999999998E-2</v>
      </c>
      <c r="AL87">
        <v>6.1199999999999996E-3</v>
      </c>
      <c r="AM87">
        <v>0.24062</v>
      </c>
      <c r="AN87">
        <v>0.21819</v>
      </c>
      <c r="AO87">
        <v>0.80750999999999995</v>
      </c>
      <c r="AP87">
        <v>0.15498000000000001</v>
      </c>
      <c r="AQ87">
        <v>0.21207000000000001</v>
      </c>
      <c r="AR87">
        <v>6.5250000000000002E-2</v>
      </c>
      <c r="AS87">
        <v>28.7016898</v>
      </c>
      <c r="AT87">
        <v>77.288153199999996</v>
      </c>
      <c r="AU87" t="s">
        <v>217</v>
      </c>
      <c r="AV87" s="29" t="s">
        <v>58</v>
      </c>
      <c r="AW87">
        <v>40000</v>
      </c>
      <c r="AX87" s="29" t="str">
        <f>INDEX(Sheet3!$B$2:$E$15,MATCH(Table1_2[[#This Row],[Attribute]],Sheet3!$A$2:$A$15,0),MATCH(Table1_2[[#This Row],[7 Type of Outlet]],Sheet3!$B$1:$E$1,0))</f>
        <v>Aggregated vehicle related requirements</v>
      </c>
    </row>
    <row r="88" spans="1:50" x14ac:dyDescent="0.25">
      <c r="A88">
        <v>105735647</v>
      </c>
      <c r="B88" s="29" t="s">
        <v>9</v>
      </c>
      <c r="C88" s="29" t="s">
        <v>19</v>
      </c>
      <c r="D88" s="29" t="s">
        <v>23</v>
      </c>
      <c r="E88" t="s">
        <v>135</v>
      </c>
      <c r="F88">
        <v>1</v>
      </c>
      <c r="G88" s="29" t="s">
        <v>31</v>
      </c>
      <c r="H88">
        <v>5000</v>
      </c>
      <c r="I88">
        <v>22500000</v>
      </c>
      <c r="J88">
        <v>6000</v>
      </c>
      <c r="K88">
        <v>5933.333333333333</v>
      </c>
      <c r="L88">
        <v>100000</v>
      </c>
      <c r="M88">
        <v>4.4247787610619468E-3</v>
      </c>
      <c r="N88">
        <v>80</v>
      </c>
      <c r="O88">
        <v>20</v>
      </c>
      <c r="P88">
        <v>25000</v>
      </c>
      <c r="Q88">
        <v>0.75</v>
      </c>
      <c r="R88">
        <v>150167</v>
      </c>
      <c r="S88">
        <v>70479</v>
      </c>
      <c r="T88">
        <v>67845</v>
      </c>
      <c r="U88">
        <v>113998</v>
      </c>
      <c r="V88">
        <v>0.46933747094901013</v>
      </c>
      <c r="W88">
        <v>0.45179699934073397</v>
      </c>
      <c r="X88">
        <v>0.75914148914208845</v>
      </c>
      <c r="Y88">
        <v>2.1642600000000001</v>
      </c>
      <c r="Z88">
        <v>0.80576999999999999</v>
      </c>
      <c r="AA88">
        <v>0.45283000000000001</v>
      </c>
      <c r="AB88">
        <v>6.6600000000000001E-3</v>
      </c>
      <c r="AC88">
        <v>0.23973</v>
      </c>
      <c r="AD88">
        <v>0</v>
      </c>
      <c r="AE88">
        <v>0</v>
      </c>
      <c r="AF88">
        <v>6.6600000000000001E-3</v>
      </c>
      <c r="AG88">
        <v>1.9980000000000001E-2</v>
      </c>
      <c r="AH88">
        <v>1.38513</v>
      </c>
      <c r="AI88">
        <v>0.19312000000000001</v>
      </c>
      <c r="AJ88">
        <v>0</v>
      </c>
      <c r="AK88">
        <v>6.6600000000000001E-3</v>
      </c>
      <c r="AL88">
        <v>0</v>
      </c>
      <c r="AM88">
        <v>0.27302999999999999</v>
      </c>
      <c r="AN88">
        <v>0.17313999999999999</v>
      </c>
      <c r="AO88">
        <v>0.58601999999999999</v>
      </c>
      <c r="AP88">
        <v>7.3249999999999996E-2</v>
      </c>
      <c r="AQ88">
        <v>0.26637</v>
      </c>
      <c r="AR88">
        <v>9.3229999999999993E-2</v>
      </c>
      <c r="AS88">
        <v>21.137393599999999</v>
      </c>
      <c r="AT88">
        <v>79.145468899999997</v>
      </c>
      <c r="AU88" t="s">
        <v>218</v>
      </c>
      <c r="AV88" s="29" t="s">
        <v>54</v>
      </c>
      <c r="AW88">
        <v>50000</v>
      </c>
      <c r="AX88" s="29" t="str">
        <f>INDEX(Sheet3!$B$2:$E$15,MATCH(Table1_2[[#This Row],[Attribute]],Sheet3!$A$2:$A$15,0),MATCH(Table1_2[[#This Row],[7 Type of Outlet]],Sheet3!$B$1:$E$1,0))</f>
        <v>Pharmacy</v>
      </c>
    </row>
    <row r="89" spans="1:50" x14ac:dyDescent="0.25">
      <c r="A89">
        <v>105735647</v>
      </c>
      <c r="B89" s="29" t="s">
        <v>9</v>
      </c>
      <c r="C89" s="29" t="s">
        <v>19</v>
      </c>
      <c r="D89" s="29" t="s">
        <v>23</v>
      </c>
      <c r="E89" t="s">
        <v>135</v>
      </c>
      <c r="F89">
        <v>1</v>
      </c>
      <c r="G89" s="29" t="s">
        <v>31</v>
      </c>
      <c r="H89">
        <v>5000</v>
      </c>
      <c r="I89">
        <v>22500000</v>
      </c>
      <c r="J89">
        <v>6000</v>
      </c>
      <c r="K89">
        <v>5933.333333333333</v>
      </c>
      <c r="L89">
        <v>100000</v>
      </c>
      <c r="M89">
        <v>4.4247787610619468E-3</v>
      </c>
      <c r="N89">
        <v>80</v>
      </c>
      <c r="O89">
        <v>20</v>
      </c>
      <c r="P89">
        <v>25000</v>
      </c>
      <c r="Q89">
        <v>0.75</v>
      </c>
      <c r="R89">
        <v>150167</v>
      </c>
      <c r="S89">
        <v>70479</v>
      </c>
      <c r="T89">
        <v>67845</v>
      </c>
      <c r="U89">
        <v>113998</v>
      </c>
      <c r="V89">
        <v>0.46933747094901013</v>
      </c>
      <c r="W89">
        <v>0.45179699934073397</v>
      </c>
      <c r="X89">
        <v>0.75914148914208845</v>
      </c>
      <c r="Y89">
        <v>2.1642600000000001</v>
      </c>
      <c r="Z89">
        <v>0.80576999999999999</v>
      </c>
      <c r="AA89">
        <v>0.45283000000000001</v>
      </c>
      <c r="AB89">
        <v>6.6600000000000001E-3</v>
      </c>
      <c r="AC89">
        <v>0.23973</v>
      </c>
      <c r="AD89">
        <v>0</v>
      </c>
      <c r="AE89">
        <v>0</v>
      </c>
      <c r="AF89">
        <v>6.6600000000000001E-3</v>
      </c>
      <c r="AG89">
        <v>1.9980000000000001E-2</v>
      </c>
      <c r="AH89">
        <v>1.38513</v>
      </c>
      <c r="AI89">
        <v>0.19312000000000001</v>
      </c>
      <c r="AJ89">
        <v>0</v>
      </c>
      <c r="AK89">
        <v>6.6600000000000001E-3</v>
      </c>
      <c r="AL89">
        <v>0</v>
      </c>
      <c r="AM89">
        <v>0.27302999999999999</v>
      </c>
      <c r="AN89">
        <v>0.17313999999999999</v>
      </c>
      <c r="AO89">
        <v>0.58601999999999999</v>
      </c>
      <c r="AP89">
        <v>7.3249999999999996E-2</v>
      </c>
      <c r="AQ89">
        <v>0.26637</v>
      </c>
      <c r="AR89">
        <v>9.3229999999999993E-2</v>
      </c>
      <c r="AS89">
        <v>21.137393599999999</v>
      </c>
      <c r="AT89">
        <v>79.145468899999997</v>
      </c>
      <c r="AU89" t="s">
        <v>218</v>
      </c>
      <c r="AV89" s="29" t="s">
        <v>57</v>
      </c>
      <c r="AW89">
        <v>20000</v>
      </c>
      <c r="AX89" s="29" t="str">
        <f>INDEX(Sheet3!$B$2:$E$15,MATCH(Table1_2[[#This Row],[Attribute]],Sheet3!$A$2:$A$15,0),MATCH(Table1_2[[#This Row],[7 Type of Outlet]],Sheet3!$B$1:$E$1,0))</f>
        <v>Auto Repair</v>
      </c>
    </row>
    <row r="90" spans="1:50" x14ac:dyDescent="0.25">
      <c r="A90">
        <v>105735647</v>
      </c>
      <c r="B90" s="29" t="s">
        <v>9</v>
      </c>
      <c r="C90" s="29" t="s">
        <v>19</v>
      </c>
      <c r="D90" s="29" t="s">
        <v>23</v>
      </c>
      <c r="E90" t="s">
        <v>135</v>
      </c>
      <c r="F90">
        <v>1</v>
      </c>
      <c r="G90" s="29" t="s">
        <v>31</v>
      </c>
      <c r="H90">
        <v>5000</v>
      </c>
      <c r="I90">
        <v>22500000</v>
      </c>
      <c r="J90">
        <v>6000</v>
      </c>
      <c r="K90">
        <v>5933.333333333333</v>
      </c>
      <c r="L90">
        <v>100000</v>
      </c>
      <c r="M90">
        <v>4.4247787610619468E-3</v>
      </c>
      <c r="N90">
        <v>80</v>
      </c>
      <c r="O90">
        <v>20</v>
      </c>
      <c r="P90">
        <v>25000</v>
      </c>
      <c r="Q90">
        <v>0.75</v>
      </c>
      <c r="R90">
        <v>150167</v>
      </c>
      <c r="S90">
        <v>70479</v>
      </c>
      <c r="T90">
        <v>67845</v>
      </c>
      <c r="U90">
        <v>113998</v>
      </c>
      <c r="V90">
        <v>0.46933747094901013</v>
      </c>
      <c r="W90">
        <v>0.45179699934073397</v>
      </c>
      <c r="X90">
        <v>0.75914148914208845</v>
      </c>
      <c r="Y90">
        <v>2.1642600000000001</v>
      </c>
      <c r="Z90">
        <v>0.80576999999999999</v>
      </c>
      <c r="AA90">
        <v>0.45283000000000001</v>
      </c>
      <c r="AB90">
        <v>6.6600000000000001E-3</v>
      </c>
      <c r="AC90">
        <v>0.23973</v>
      </c>
      <c r="AD90">
        <v>0</v>
      </c>
      <c r="AE90">
        <v>0</v>
      </c>
      <c r="AF90">
        <v>6.6600000000000001E-3</v>
      </c>
      <c r="AG90">
        <v>1.9980000000000001E-2</v>
      </c>
      <c r="AH90">
        <v>1.38513</v>
      </c>
      <c r="AI90">
        <v>0.19312000000000001</v>
      </c>
      <c r="AJ90">
        <v>0</v>
      </c>
      <c r="AK90">
        <v>6.6600000000000001E-3</v>
      </c>
      <c r="AL90">
        <v>0</v>
      </c>
      <c r="AM90">
        <v>0.27302999999999999</v>
      </c>
      <c r="AN90">
        <v>0.17313999999999999</v>
      </c>
      <c r="AO90">
        <v>0.58601999999999999</v>
      </c>
      <c r="AP90">
        <v>7.3249999999999996E-2</v>
      </c>
      <c r="AQ90">
        <v>0.26637</v>
      </c>
      <c r="AR90">
        <v>9.3229999999999993E-2</v>
      </c>
      <c r="AS90">
        <v>21.137393599999999</v>
      </c>
      <c r="AT90">
        <v>79.145468899999997</v>
      </c>
      <c r="AU90" t="s">
        <v>218</v>
      </c>
      <c r="AV90" s="29" t="s">
        <v>58</v>
      </c>
      <c r="AW90">
        <v>30000</v>
      </c>
      <c r="AX90" s="29" t="str">
        <f>INDEX(Sheet3!$B$2:$E$15,MATCH(Table1_2[[#This Row],[Attribute]],Sheet3!$A$2:$A$15,0),MATCH(Table1_2[[#This Row],[7 Type of Outlet]],Sheet3!$B$1:$E$1,0))</f>
        <v>Auto Repair</v>
      </c>
    </row>
    <row r="91" spans="1:50" x14ac:dyDescent="0.25">
      <c r="A91">
        <v>105744457</v>
      </c>
      <c r="B91" s="29" t="s">
        <v>9</v>
      </c>
      <c r="C91" s="29" t="s">
        <v>19</v>
      </c>
      <c r="D91" s="29" t="s">
        <v>21</v>
      </c>
      <c r="E91" t="s">
        <v>136</v>
      </c>
      <c r="F91">
        <v>1</v>
      </c>
      <c r="G91" s="29" t="s">
        <v>31</v>
      </c>
      <c r="H91">
        <v>7500</v>
      </c>
      <c r="I91">
        <v>30000000</v>
      </c>
      <c r="J91">
        <v>5333.333333333333</v>
      </c>
      <c r="K91">
        <v>5288.8888888888887</v>
      </c>
      <c r="L91">
        <v>165000</v>
      </c>
      <c r="M91">
        <v>5.4699154649428148E-3</v>
      </c>
      <c r="N91">
        <v>88</v>
      </c>
      <c r="O91">
        <v>8</v>
      </c>
      <c r="P91">
        <v>15000</v>
      </c>
      <c r="Q91">
        <v>0.90909090909090906</v>
      </c>
      <c r="R91">
        <v>99309</v>
      </c>
      <c r="S91">
        <v>46433</v>
      </c>
      <c r="T91">
        <v>44722</v>
      </c>
      <c r="U91">
        <v>75182</v>
      </c>
      <c r="V91">
        <v>0.46756084544200427</v>
      </c>
      <c r="W91">
        <v>0.45033179268747042</v>
      </c>
      <c r="X91">
        <v>0.75705122395754665</v>
      </c>
      <c r="Y91">
        <v>1.6614800000000001</v>
      </c>
      <c r="Z91">
        <v>0.84584000000000004</v>
      </c>
      <c r="AA91">
        <v>0.33229999999999998</v>
      </c>
      <c r="AB91">
        <v>4.0280000000000003E-2</v>
      </c>
      <c r="AC91">
        <v>0.12083000000000001</v>
      </c>
      <c r="AD91">
        <v>0</v>
      </c>
      <c r="AE91">
        <v>0</v>
      </c>
      <c r="AF91">
        <v>1.0070000000000001E-2</v>
      </c>
      <c r="AG91">
        <v>0</v>
      </c>
      <c r="AH91">
        <v>1.7017500000000001</v>
      </c>
      <c r="AI91">
        <v>0.11076999999999999</v>
      </c>
      <c r="AJ91">
        <v>0</v>
      </c>
      <c r="AK91">
        <v>2.0140000000000002E-2</v>
      </c>
      <c r="AL91">
        <v>0</v>
      </c>
      <c r="AM91">
        <v>0.12083000000000001</v>
      </c>
      <c r="AN91">
        <v>5.0349999999999999E-2</v>
      </c>
      <c r="AO91">
        <v>0.54376000000000002</v>
      </c>
      <c r="AP91">
        <v>0.15104000000000001</v>
      </c>
      <c r="AQ91">
        <v>0.16111</v>
      </c>
      <c r="AR91">
        <v>0.13089999999999999</v>
      </c>
      <c r="AS91">
        <v>21.152975999999999</v>
      </c>
      <c r="AT91">
        <v>79.004588799999993</v>
      </c>
      <c r="AU91" t="s">
        <v>219</v>
      </c>
      <c r="AV91" s="29" t="s">
        <v>49</v>
      </c>
      <c r="AW91">
        <v>80000</v>
      </c>
      <c r="AX91" s="29" t="str">
        <f>INDEX(Sheet3!$B$2:$E$15,MATCH(Table1_2[[#This Row],[Attribute]],Sheet3!$A$2:$A$15,0),MATCH(Table1_2[[#This Row],[7 Type of Outlet]],Sheet3!$B$1:$E$1,0))</f>
        <v>Auto Repair</v>
      </c>
    </row>
    <row r="92" spans="1:50" x14ac:dyDescent="0.25">
      <c r="A92">
        <v>105744457</v>
      </c>
      <c r="B92" s="29" t="s">
        <v>9</v>
      </c>
      <c r="C92" s="29" t="s">
        <v>19</v>
      </c>
      <c r="D92" s="29" t="s">
        <v>21</v>
      </c>
      <c r="E92" t="s">
        <v>136</v>
      </c>
      <c r="F92">
        <v>1</v>
      </c>
      <c r="G92" s="29" t="s">
        <v>31</v>
      </c>
      <c r="H92">
        <v>7500</v>
      </c>
      <c r="I92">
        <v>30000000</v>
      </c>
      <c r="J92">
        <v>5333.333333333333</v>
      </c>
      <c r="K92">
        <v>5288.8888888888887</v>
      </c>
      <c r="L92">
        <v>165000</v>
      </c>
      <c r="M92">
        <v>5.4699154649428148E-3</v>
      </c>
      <c r="N92">
        <v>88</v>
      </c>
      <c r="O92">
        <v>8</v>
      </c>
      <c r="P92">
        <v>15000</v>
      </c>
      <c r="Q92">
        <v>0.90909090909090906</v>
      </c>
      <c r="R92">
        <v>99309</v>
      </c>
      <c r="S92">
        <v>46433</v>
      </c>
      <c r="T92">
        <v>44722</v>
      </c>
      <c r="U92">
        <v>75182</v>
      </c>
      <c r="V92">
        <v>0.46756084544200427</v>
      </c>
      <c r="W92">
        <v>0.45033179268747042</v>
      </c>
      <c r="X92">
        <v>0.75705122395754665</v>
      </c>
      <c r="Y92">
        <v>1.6614800000000001</v>
      </c>
      <c r="Z92">
        <v>0.84584000000000004</v>
      </c>
      <c r="AA92">
        <v>0.33229999999999998</v>
      </c>
      <c r="AB92">
        <v>4.0280000000000003E-2</v>
      </c>
      <c r="AC92">
        <v>0.12083000000000001</v>
      </c>
      <c r="AD92">
        <v>0</v>
      </c>
      <c r="AE92">
        <v>0</v>
      </c>
      <c r="AF92">
        <v>1.0070000000000001E-2</v>
      </c>
      <c r="AG92">
        <v>0</v>
      </c>
      <c r="AH92">
        <v>1.7017500000000001</v>
      </c>
      <c r="AI92">
        <v>0.11076999999999999</v>
      </c>
      <c r="AJ92">
        <v>0</v>
      </c>
      <c r="AK92">
        <v>2.0140000000000002E-2</v>
      </c>
      <c r="AL92">
        <v>0</v>
      </c>
      <c r="AM92">
        <v>0.12083000000000001</v>
      </c>
      <c r="AN92">
        <v>5.0349999999999999E-2</v>
      </c>
      <c r="AO92">
        <v>0.54376000000000002</v>
      </c>
      <c r="AP92">
        <v>0.15104000000000001</v>
      </c>
      <c r="AQ92">
        <v>0.16111</v>
      </c>
      <c r="AR92">
        <v>0.13089999999999999</v>
      </c>
      <c r="AS92">
        <v>21.152975999999999</v>
      </c>
      <c r="AT92">
        <v>79.004588799999993</v>
      </c>
      <c r="AU92" t="s">
        <v>219</v>
      </c>
      <c r="AV92" s="29" t="s">
        <v>54</v>
      </c>
      <c r="AW92">
        <v>50000</v>
      </c>
      <c r="AX92" s="29" t="str">
        <f>INDEX(Sheet3!$B$2:$E$15,MATCH(Table1_2[[#This Row],[Attribute]],Sheet3!$A$2:$A$15,0),MATCH(Table1_2[[#This Row],[7 Type of Outlet]],Sheet3!$B$1:$E$1,0))</f>
        <v>Pharmacy</v>
      </c>
    </row>
    <row r="93" spans="1:50" x14ac:dyDescent="0.25">
      <c r="A93">
        <v>105744457</v>
      </c>
      <c r="B93" s="29" t="s">
        <v>9</v>
      </c>
      <c r="C93" s="29" t="s">
        <v>19</v>
      </c>
      <c r="D93" s="29" t="s">
        <v>21</v>
      </c>
      <c r="E93" t="s">
        <v>136</v>
      </c>
      <c r="F93">
        <v>1</v>
      </c>
      <c r="G93" s="29" t="s">
        <v>31</v>
      </c>
      <c r="H93">
        <v>7500</v>
      </c>
      <c r="I93">
        <v>30000000</v>
      </c>
      <c r="J93">
        <v>5333.333333333333</v>
      </c>
      <c r="K93">
        <v>5288.8888888888887</v>
      </c>
      <c r="L93">
        <v>165000</v>
      </c>
      <c r="M93">
        <v>5.4699154649428148E-3</v>
      </c>
      <c r="N93">
        <v>88</v>
      </c>
      <c r="O93">
        <v>8</v>
      </c>
      <c r="P93">
        <v>15000</v>
      </c>
      <c r="Q93">
        <v>0.90909090909090906</v>
      </c>
      <c r="R93">
        <v>99309</v>
      </c>
      <c r="S93">
        <v>46433</v>
      </c>
      <c r="T93">
        <v>44722</v>
      </c>
      <c r="U93">
        <v>75182</v>
      </c>
      <c r="V93">
        <v>0.46756084544200427</v>
      </c>
      <c r="W93">
        <v>0.45033179268747042</v>
      </c>
      <c r="X93">
        <v>0.75705122395754665</v>
      </c>
      <c r="Y93">
        <v>1.6614800000000001</v>
      </c>
      <c r="Z93">
        <v>0.84584000000000004</v>
      </c>
      <c r="AA93">
        <v>0.33229999999999998</v>
      </c>
      <c r="AB93">
        <v>4.0280000000000003E-2</v>
      </c>
      <c r="AC93">
        <v>0.12083000000000001</v>
      </c>
      <c r="AD93">
        <v>0</v>
      </c>
      <c r="AE93">
        <v>0</v>
      </c>
      <c r="AF93">
        <v>1.0070000000000001E-2</v>
      </c>
      <c r="AG93">
        <v>0</v>
      </c>
      <c r="AH93">
        <v>1.7017500000000001</v>
      </c>
      <c r="AI93">
        <v>0.11076999999999999</v>
      </c>
      <c r="AJ93">
        <v>0</v>
      </c>
      <c r="AK93">
        <v>2.0140000000000002E-2</v>
      </c>
      <c r="AL93">
        <v>0</v>
      </c>
      <c r="AM93">
        <v>0.12083000000000001</v>
      </c>
      <c r="AN93">
        <v>5.0349999999999999E-2</v>
      </c>
      <c r="AO93">
        <v>0.54376000000000002</v>
      </c>
      <c r="AP93">
        <v>0.15104000000000001</v>
      </c>
      <c r="AQ93">
        <v>0.16111</v>
      </c>
      <c r="AR93">
        <v>0.13089999999999999</v>
      </c>
      <c r="AS93">
        <v>21.152975999999999</v>
      </c>
      <c r="AT93">
        <v>79.004588799999993</v>
      </c>
      <c r="AU93" t="s">
        <v>219</v>
      </c>
      <c r="AV93" s="29" t="s">
        <v>58</v>
      </c>
      <c r="AW93">
        <v>35000</v>
      </c>
      <c r="AX93" s="29" t="str">
        <f>INDEX(Sheet3!$B$2:$E$15,MATCH(Table1_2[[#This Row],[Attribute]],Sheet3!$A$2:$A$15,0),MATCH(Table1_2[[#This Row],[7 Type of Outlet]],Sheet3!$B$1:$E$1,0))</f>
        <v>Auto Repair</v>
      </c>
    </row>
    <row r="94" spans="1:50" x14ac:dyDescent="0.25">
      <c r="A94">
        <v>105748380</v>
      </c>
      <c r="B94" s="29" t="s">
        <v>3</v>
      </c>
      <c r="C94" s="29" t="s">
        <v>73</v>
      </c>
      <c r="D94" s="29" t="s">
        <v>20</v>
      </c>
      <c r="E94" t="s">
        <v>137</v>
      </c>
      <c r="F94">
        <v>1</v>
      </c>
      <c r="G94" s="29" t="s">
        <v>30</v>
      </c>
      <c r="H94">
        <v>10000</v>
      </c>
      <c r="I94">
        <v>11000000</v>
      </c>
      <c r="J94">
        <v>1466.6666666666667</v>
      </c>
      <c r="K94">
        <v>1420</v>
      </c>
      <c r="L94">
        <v>50000</v>
      </c>
      <c r="M94">
        <v>4.5248868778280547E-3</v>
      </c>
      <c r="N94">
        <v>20</v>
      </c>
      <c r="O94">
        <v>-2</v>
      </c>
      <c r="P94">
        <v>-5000</v>
      </c>
      <c r="Q94">
        <v>1.1000000000000001</v>
      </c>
      <c r="R94">
        <v>250744</v>
      </c>
      <c r="S94">
        <v>106493</v>
      </c>
      <c r="T94">
        <v>95626</v>
      </c>
      <c r="U94">
        <v>158583</v>
      </c>
      <c r="V94">
        <v>0.42470806878728901</v>
      </c>
      <c r="W94">
        <v>0.38136904571993746</v>
      </c>
      <c r="X94">
        <v>0.63244982930797944</v>
      </c>
      <c r="Y94">
        <v>0.96911999999999998</v>
      </c>
      <c r="Z94">
        <v>0.54239000000000004</v>
      </c>
      <c r="AA94">
        <v>0.37886999999999998</v>
      </c>
      <c r="AB94">
        <v>4.3869999999999999E-2</v>
      </c>
      <c r="AC94">
        <v>7.1790000000000007E-2</v>
      </c>
      <c r="AD94">
        <v>0</v>
      </c>
      <c r="AE94">
        <v>7.9799999999999992E-3</v>
      </c>
      <c r="AF94">
        <v>2.393E-2</v>
      </c>
      <c r="AG94">
        <v>3.9899999999999996E-3</v>
      </c>
      <c r="AH94">
        <v>1.2123900000000001</v>
      </c>
      <c r="AI94">
        <v>5.5829999999999998E-2</v>
      </c>
      <c r="AJ94">
        <v>0</v>
      </c>
      <c r="AK94">
        <v>2.792E-2</v>
      </c>
      <c r="AL94">
        <v>7.9799999999999992E-3</v>
      </c>
      <c r="AM94">
        <v>0.14756</v>
      </c>
      <c r="AN94">
        <v>9.1730000000000006E-2</v>
      </c>
      <c r="AO94">
        <v>0.35095999999999999</v>
      </c>
      <c r="AP94">
        <v>6.7799999999999999E-2</v>
      </c>
      <c r="AQ94">
        <v>0.15953000000000001</v>
      </c>
      <c r="AR94">
        <v>0.10369</v>
      </c>
      <c r="AS94">
        <v>22.990759099999998</v>
      </c>
      <c r="AT94">
        <v>72.582389399999997</v>
      </c>
      <c r="AU94" t="s">
        <v>220</v>
      </c>
      <c r="AV94" s="29" t="s">
        <v>58</v>
      </c>
      <c r="AW94">
        <v>50000</v>
      </c>
      <c r="AX94" s="29" t="str">
        <f>INDEX(Sheet3!$B$2:$E$15,MATCH(Table1_2[[#This Row],[Attribute]],Sheet3!$A$2:$A$15,0),MATCH(Table1_2[[#This Row],[7 Type of Outlet]],Sheet3!$B$1:$E$1,0))</f>
        <v>Aggregated vehicle related requirements</v>
      </c>
    </row>
    <row r="95" spans="1:50" x14ac:dyDescent="0.25">
      <c r="A95">
        <v>105752001</v>
      </c>
      <c r="B95" s="29" t="s">
        <v>4</v>
      </c>
      <c r="C95" s="29" t="s">
        <v>67</v>
      </c>
      <c r="D95" s="29" t="s">
        <v>22</v>
      </c>
      <c r="E95" t="s">
        <v>139</v>
      </c>
      <c r="F95">
        <v>1</v>
      </c>
      <c r="G95" s="29" t="s">
        <v>31</v>
      </c>
      <c r="H95">
        <v>8000</v>
      </c>
      <c r="I95">
        <v>7000000</v>
      </c>
      <c r="J95">
        <v>1166.6666666666667</v>
      </c>
      <c r="K95">
        <v>1125</v>
      </c>
      <c r="L95">
        <v>130000</v>
      </c>
      <c r="M95">
        <v>1.82328190743338E-2</v>
      </c>
      <c r="N95">
        <v>65</v>
      </c>
      <c r="O95">
        <v>30</v>
      </c>
      <c r="P95">
        <v>60000</v>
      </c>
      <c r="Q95">
        <v>0.53846153846153844</v>
      </c>
      <c r="R95">
        <v>64471</v>
      </c>
      <c r="S95">
        <v>19337</v>
      </c>
      <c r="T95">
        <v>18399</v>
      </c>
      <c r="U95">
        <v>27667</v>
      </c>
      <c r="V95">
        <v>0.29993330334569029</v>
      </c>
      <c r="W95">
        <v>0.28538412619627429</v>
      </c>
      <c r="X95">
        <v>0.42913868250841464</v>
      </c>
      <c r="Y95">
        <v>1.4114899999999999</v>
      </c>
      <c r="Z95">
        <v>0.52737000000000001</v>
      </c>
      <c r="AA95">
        <v>0.35675000000000001</v>
      </c>
      <c r="AB95">
        <v>4.6530000000000002E-2</v>
      </c>
      <c r="AC95">
        <v>0.40328000000000003</v>
      </c>
      <c r="AD95">
        <v>0</v>
      </c>
      <c r="AE95">
        <v>0</v>
      </c>
      <c r="AF95">
        <v>0</v>
      </c>
      <c r="AG95">
        <v>0</v>
      </c>
      <c r="AH95">
        <v>0.86860999999999999</v>
      </c>
      <c r="AI95">
        <v>9.307E-2</v>
      </c>
      <c r="AJ95">
        <v>0</v>
      </c>
      <c r="AK95">
        <v>3.1019999999999999E-2</v>
      </c>
      <c r="AL95">
        <v>0</v>
      </c>
      <c r="AM95">
        <v>9.307E-2</v>
      </c>
      <c r="AN95">
        <v>0.10858</v>
      </c>
      <c r="AO95">
        <v>0.54288000000000003</v>
      </c>
      <c r="AP95">
        <v>0.20164000000000001</v>
      </c>
      <c r="AQ95">
        <v>0.15511</v>
      </c>
      <c r="AR95">
        <v>3.1019999999999999E-2</v>
      </c>
      <c r="AS95">
        <v>17.3304008</v>
      </c>
      <c r="AT95">
        <v>78.607722300000006</v>
      </c>
      <c r="AU95" t="s">
        <v>222</v>
      </c>
      <c r="AV95" s="29" t="s">
        <v>57</v>
      </c>
      <c r="AW95">
        <v>30000</v>
      </c>
      <c r="AX95" s="29" t="str">
        <f>INDEX(Sheet3!$B$2:$E$15,MATCH(Table1_2[[#This Row],[Attribute]],Sheet3!$A$2:$A$15,0),MATCH(Table1_2[[#This Row],[7 Type of Outlet]],Sheet3!$B$1:$E$1,0))</f>
        <v>Aggregated vehicle related requirements</v>
      </c>
    </row>
    <row r="96" spans="1:50" x14ac:dyDescent="0.25">
      <c r="A96">
        <v>105752001</v>
      </c>
      <c r="B96" s="29" t="s">
        <v>4</v>
      </c>
      <c r="C96" s="29" t="s">
        <v>67</v>
      </c>
      <c r="D96" s="29" t="s">
        <v>22</v>
      </c>
      <c r="E96" t="s">
        <v>139</v>
      </c>
      <c r="F96">
        <v>1</v>
      </c>
      <c r="G96" s="29" t="s">
        <v>31</v>
      </c>
      <c r="H96">
        <v>8000</v>
      </c>
      <c r="I96">
        <v>7000000</v>
      </c>
      <c r="J96">
        <v>1166.6666666666667</v>
      </c>
      <c r="K96">
        <v>1125</v>
      </c>
      <c r="L96">
        <v>130000</v>
      </c>
      <c r="M96">
        <v>1.82328190743338E-2</v>
      </c>
      <c r="N96">
        <v>65</v>
      </c>
      <c r="O96">
        <v>30</v>
      </c>
      <c r="P96">
        <v>60000</v>
      </c>
      <c r="Q96">
        <v>0.53846153846153844</v>
      </c>
      <c r="R96">
        <v>64471</v>
      </c>
      <c r="S96">
        <v>19337</v>
      </c>
      <c r="T96">
        <v>18399</v>
      </c>
      <c r="U96">
        <v>27667</v>
      </c>
      <c r="V96">
        <v>0.29993330334569029</v>
      </c>
      <c r="W96">
        <v>0.28538412619627429</v>
      </c>
      <c r="X96">
        <v>0.42913868250841464</v>
      </c>
      <c r="Y96">
        <v>1.4114899999999999</v>
      </c>
      <c r="Z96">
        <v>0.52737000000000001</v>
      </c>
      <c r="AA96">
        <v>0.35675000000000001</v>
      </c>
      <c r="AB96">
        <v>4.6530000000000002E-2</v>
      </c>
      <c r="AC96">
        <v>0.40328000000000003</v>
      </c>
      <c r="AD96">
        <v>0</v>
      </c>
      <c r="AE96">
        <v>0</v>
      </c>
      <c r="AF96">
        <v>0</v>
      </c>
      <c r="AG96">
        <v>0</v>
      </c>
      <c r="AH96">
        <v>0.86860999999999999</v>
      </c>
      <c r="AI96">
        <v>9.307E-2</v>
      </c>
      <c r="AJ96">
        <v>0</v>
      </c>
      <c r="AK96">
        <v>3.1019999999999999E-2</v>
      </c>
      <c r="AL96">
        <v>0</v>
      </c>
      <c r="AM96">
        <v>9.307E-2</v>
      </c>
      <c r="AN96">
        <v>0.10858</v>
      </c>
      <c r="AO96">
        <v>0.54288000000000003</v>
      </c>
      <c r="AP96">
        <v>0.20164000000000001</v>
      </c>
      <c r="AQ96">
        <v>0.15511</v>
      </c>
      <c r="AR96">
        <v>3.1019999999999999E-2</v>
      </c>
      <c r="AS96">
        <v>17.3304008</v>
      </c>
      <c r="AT96">
        <v>78.607722300000006</v>
      </c>
      <c r="AU96" t="s">
        <v>222</v>
      </c>
      <c r="AV96" s="29" t="s">
        <v>58</v>
      </c>
      <c r="AW96">
        <v>100000</v>
      </c>
      <c r="AX96" s="29" t="str">
        <f>INDEX(Sheet3!$B$2:$E$15,MATCH(Table1_2[[#This Row],[Attribute]],Sheet3!$A$2:$A$15,0),MATCH(Table1_2[[#This Row],[7 Type of Outlet]],Sheet3!$B$1:$E$1,0))</f>
        <v>Aggregated vehicle related requirements</v>
      </c>
    </row>
    <row r="97" spans="1:50" x14ac:dyDescent="0.25">
      <c r="A97">
        <v>105753065</v>
      </c>
      <c r="B97" s="29" t="s">
        <v>3</v>
      </c>
      <c r="C97" s="29" t="s">
        <v>73</v>
      </c>
      <c r="D97" s="29" t="s">
        <v>22</v>
      </c>
      <c r="E97" t="s">
        <v>140</v>
      </c>
      <c r="F97">
        <v>1</v>
      </c>
      <c r="G97" s="29" t="s">
        <v>30</v>
      </c>
      <c r="H97">
        <v>13000</v>
      </c>
      <c r="I97">
        <v>10000000</v>
      </c>
      <c r="J97">
        <v>1025.6410256410256</v>
      </c>
      <c r="K97">
        <v>989.74358974358972</v>
      </c>
      <c r="L97">
        <v>50000</v>
      </c>
      <c r="M97">
        <v>4.9751243781094526E-3</v>
      </c>
      <c r="N97">
        <v>15.384615384615385</v>
      </c>
      <c r="O97">
        <v>-7.6923076923076925</v>
      </c>
      <c r="P97">
        <v>-25000</v>
      </c>
      <c r="Q97">
        <v>1.5</v>
      </c>
      <c r="R97">
        <v>258560</v>
      </c>
      <c r="S97">
        <v>109813</v>
      </c>
      <c r="T97">
        <v>98607</v>
      </c>
      <c r="U97">
        <v>163526</v>
      </c>
      <c r="V97">
        <v>0.42470993193069306</v>
      </c>
      <c r="W97">
        <v>0.38136989480198019</v>
      </c>
      <c r="X97">
        <v>0.632448948019802</v>
      </c>
      <c r="Y97">
        <v>1.4039299999999999</v>
      </c>
      <c r="Z97">
        <v>0.76190999999999998</v>
      </c>
      <c r="AA97">
        <v>0.36742000000000002</v>
      </c>
      <c r="AB97">
        <v>3.0939999999999999E-2</v>
      </c>
      <c r="AC97">
        <v>5.4149999999999997E-2</v>
      </c>
      <c r="AD97">
        <v>0</v>
      </c>
      <c r="AE97">
        <v>0</v>
      </c>
      <c r="AF97">
        <v>1.1599999999999999E-2</v>
      </c>
      <c r="AG97">
        <v>7.7400000000000004E-3</v>
      </c>
      <c r="AH97">
        <v>1.10226</v>
      </c>
      <c r="AI97">
        <v>8.8950000000000001E-2</v>
      </c>
      <c r="AJ97">
        <v>0</v>
      </c>
      <c r="AK97">
        <v>3.8679999999999999E-2</v>
      </c>
      <c r="AL97">
        <v>1.5469999999999999E-2</v>
      </c>
      <c r="AM97">
        <v>0.19725000000000001</v>
      </c>
      <c r="AN97">
        <v>0.13922999999999999</v>
      </c>
      <c r="AO97">
        <v>0.43317</v>
      </c>
      <c r="AP97">
        <v>8.5089999999999999E-2</v>
      </c>
      <c r="AQ97">
        <v>0.13922999999999999</v>
      </c>
      <c r="AR97">
        <v>0.12376</v>
      </c>
      <c r="AS97">
        <v>22.993253899999999</v>
      </c>
      <c r="AT97">
        <v>72.525827300000003</v>
      </c>
      <c r="AU97" t="s">
        <v>223</v>
      </c>
      <c r="AV97" s="29" t="s">
        <v>58</v>
      </c>
      <c r="AW97">
        <v>50000</v>
      </c>
      <c r="AX97" s="29" t="str">
        <f>INDEX(Sheet3!$B$2:$E$15,MATCH(Table1_2[[#This Row],[Attribute]],Sheet3!$A$2:$A$15,0),MATCH(Table1_2[[#This Row],[7 Type of Outlet]],Sheet3!$B$1:$E$1,0))</f>
        <v>Aggregated vehicle related requirements</v>
      </c>
    </row>
    <row r="98" spans="1:50" x14ac:dyDescent="0.25">
      <c r="A98">
        <v>105753231</v>
      </c>
      <c r="B98" s="29" t="s">
        <v>10</v>
      </c>
      <c r="C98" s="29" t="s">
        <v>75</v>
      </c>
      <c r="D98" s="29" t="s">
        <v>22</v>
      </c>
      <c r="E98" t="s">
        <v>141</v>
      </c>
      <c r="F98">
        <v>1</v>
      </c>
      <c r="G98" s="29" t="s">
        <v>30</v>
      </c>
      <c r="H98">
        <v>10000</v>
      </c>
      <c r="I98">
        <v>75000000</v>
      </c>
      <c r="J98">
        <v>10000</v>
      </c>
      <c r="K98">
        <v>9946.6666666666661</v>
      </c>
      <c r="L98">
        <v>290000</v>
      </c>
      <c r="M98">
        <v>3.8517731438438038E-3</v>
      </c>
      <c r="N98">
        <v>116</v>
      </c>
      <c r="O98">
        <v>56</v>
      </c>
      <c r="P98">
        <v>140000</v>
      </c>
      <c r="Q98">
        <v>0.51724137931034486</v>
      </c>
      <c r="R98">
        <v>28076</v>
      </c>
      <c r="S98">
        <v>12743</v>
      </c>
      <c r="T98">
        <v>11170</v>
      </c>
      <c r="U98">
        <v>15109</v>
      </c>
      <c r="V98">
        <v>0.45387519589685138</v>
      </c>
      <c r="W98">
        <v>0.39784869639549791</v>
      </c>
      <c r="X98">
        <v>0.53814645960963103</v>
      </c>
      <c r="Y98">
        <v>0.53425999999999996</v>
      </c>
      <c r="Z98">
        <v>0.28494000000000003</v>
      </c>
      <c r="AA98">
        <v>0.17809</v>
      </c>
      <c r="AB98">
        <v>0</v>
      </c>
      <c r="AC98">
        <v>0.10685</v>
      </c>
      <c r="AD98">
        <v>0</v>
      </c>
      <c r="AE98">
        <v>0</v>
      </c>
      <c r="AF98">
        <v>0</v>
      </c>
      <c r="AG98">
        <v>0</v>
      </c>
      <c r="AH98">
        <v>0.2137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3.5619999999999999E-2</v>
      </c>
      <c r="AP98">
        <v>0.14247000000000001</v>
      </c>
      <c r="AQ98">
        <v>0</v>
      </c>
      <c r="AR98">
        <v>7.1230000000000002E-2</v>
      </c>
      <c r="AS98">
        <v>28.215015399999999</v>
      </c>
      <c r="AT98">
        <v>77.303200500000003</v>
      </c>
      <c r="AU98" t="s">
        <v>224</v>
      </c>
      <c r="AV98" s="29" t="s">
        <v>43</v>
      </c>
      <c r="AW98">
        <v>160000</v>
      </c>
      <c r="AX98" s="29" t="str">
        <f>INDEX(Sheet3!$B$2:$E$15,MATCH(Table1_2[[#This Row],[Attribute]],Sheet3!$A$2:$A$15,0),MATCH(Table1_2[[#This Row],[7 Type of Outlet]],Sheet3!$B$1:$E$1,0))</f>
        <v>Truck Stops (Auto Repair / Rest)</v>
      </c>
    </row>
    <row r="99" spans="1:50" x14ac:dyDescent="0.25">
      <c r="A99">
        <v>105753231</v>
      </c>
      <c r="B99" s="29" t="s">
        <v>10</v>
      </c>
      <c r="C99" s="29" t="s">
        <v>75</v>
      </c>
      <c r="D99" s="29" t="s">
        <v>22</v>
      </c>
      <c r="E99" t="s">
        <v>141</v>
      </c>
      <c r="F99">
        <v>1</v>
      </c>
      <c r="G99" s="29" t="s">
        <v>30</v>
      </c>
      <c r="H99">
        <v>10000</v>
      </c>
      <c r="I99">
        <v>75000000</v>
      </c>
      <c r="J99">
        <v>10000</v>
      </c>
      <c r="K99">
        <v>9946.6666666666661</v>
      </c>
      <c r="L99">
        <v>290000</v>
      </c>
      <c r="M99">
        <v>3.8517731438438038E-3</v>
      </c>
      <c r="N99">
        <v>116</v>
      </c>
      <c r="O99">
        <v>56</v>
      </c>
      <c r="P99">
        <v>140000</v>
      </c>
      <c r="Q99">
        <v>0.51724137931034486</v>
      </c>
      <c r="R99">
        <v>28076</v>
      </c>
      <c r="S99">
        <v>12743</v>
      </c>
      <c r="T99">
        <v>11170</v>
      </c>
      <c r="U99">
        <v>15109</v>
      </c>
      <c r="V99">
        <v>0.45387519589685138</v>
      </c>
      <c r="W99">
        <v>0.39784869639549791</v>
      </c>
      <c r="X99">
        <v>0.53814645960963103</v>
      </c>
      <c r="Y99">
        <v>0.53425999999999996</v>
      </c>
      <c r="Z99">
        <v>0.28494000000000003</v>
      </c>
      <c r="AA99">
        <v>0.17809</v>
      </c>
      <c r="AB99">
        <v>0</v>
      </c>
      <c r="AC99">
        <v>0.10685</v>
      </c>
      <c r="AD99">
        <v>0</v>
      </c>
      <c r="AE99">
        <v>0</v>
      </c>
      <c r="AF99">
        <v>0</v>
      </c>
      <c r="AG99">
        <v>0</v>
      </c>
      <c r="AH99">
        <v>0.2137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3.5619999999999999E-2</v>
      </c>
      <c r="AP99">
        <v>0.14247000000000001</v>
      </c>
      <c r="AQ99">
        <v>0</v>
      </c>
      <c r="AR99">
        <v>7.1230000000000002E-2</v>
      </c>
      <c r="AS99">
        <v>28.215015399999999</v>
      </c>
      <c r="AT99">
        <v>77.303200500000003</v>
      </c>
      <c r="AU99" t="s">
        <v>224</v>
      </c>
      <c r="AV99" s="29" t="s">
        <v>54</v>
      </c>
      <c r="AW99">
        <v>20000</v>
      </c>
      <c r="AX99" s="29" t="str">
        <f>INDEX(Sheet3!$B$2:$E$15,MATCH(Table1_2[[#This Row],[Attribute]],Sheet3!$A$2:$A$15,0),MATCH(Table1_2[[#This Row],[7 Type of Outlet]],Sheet3!$B$1:$E$1,0))</f>
        <v>Pharmacy</v>
      </c>
    </row>
    <row r="100" spans="1:50" x14ac:dyDescent="0.25">
      <c r="A100">
        <v>105753231</v>
      </c>
      <c r="B100" s="29" t="s">
        <v>10</v>
      </c>
      <c r="C100" s="29" t="s">
        <v>75</v>
      </c>
      <c r="D100" s="29" t="s">
        <v>22</v>
      </c>
      <c r="E100" t="s">
        <v>141</v>
      </c>
      <c r="F100">
        <v>1</v>
      </c>
      <c r="G100" s="29" t="s">
        <v>30</v>
      </c>
      <c r="H100">
        <v>10000</v>
      </c>
      <c r="I100">
        <v>75000000</v>
      </c>
      <c r="J100">
        <v>10000</v>
      </c>
      <c r="K100">
        <v>9946.6666666666661</v>
      </c>
      <c r="L100">
        <v>290000</v>
      </c>
      <c r="M100">
        <v>3.8517731438438038E-3</v>
      </c>
      <c r="N100">
        <v>116</v>
      </c>
      <c r="O100">
        <v>56</v>
      </c>
      <c r="P100">
        <v>140000</v>
      </c>
      <c r="Q100">
        <v>0.51724137931034486</v>
      </c>
      <c r="R100">
        <v>28076</v>
      </c>
      <c r="S100">
        <v>12743</v>
      </c>
      <c r="T100">
        <v>11170</v>
      </c>
      <c r="U100">
        <v>15109</v>
      </c>
      <c r="V100">
        <v>0.45387519589685138</v>
      </c>
      <c r="W100">
        <v>0.39784869639549791</v>
      </c>
      <c r="X100">
        <v>0.53814645960963103</v>
      </c>
      <c r="Y100">
        <v>0.53425999999999996</v>
      </c>
      <c r="Z100">
        <v>0.28494000000000003</v>
      </c>
      <c r="AA100">
        <v>0.17809</v>
      </c>
      <c r="AB100">
        <v>0</v>
      </c>
      <c r="AC100">
        <v>0.10685</v>
      </c>
      <c r="AD100">
        <v>0</v>
      </c>
      <c r="AE100">
        <v>0</v>
      </c>
      <c r="AF100">
        <v>0</v>
      </c>
      <c r="AG100">
        <v>0</v>
      </c>
      <c r="AH100">
        <v>0.2137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3.5619999999999999E-2</v>
      </c>
      <c r="AP100">
        <v>0.14247000000000001</v>
      </c>
      <c r="AQ100">
        <v>0</v>
      </c>
      <c r="AR100">
        <v>7.1230000000000002E-2</v>
      </c>
      <c r="AS100">
        <v>28.215015399999999</v>
      </c>
      <c r="AT100">
        <v>77.303200500000003</v>
      </c>
      <c r="AU100" t="s">
        <v>224</v>
      </c>
      <c r="AV100" s="29" t="s">
        <v>58</v>
      </c>
      <c r="AW100">
        <v>110000</v>
      </c>
      <c r="AX100" s="29" t="str">
        <f>INDEX(Sheet3!$B$2:$E$15,MATCH(Table1_2[[#This Row],[Attribute]],Sheet3!$A$2:$A$15,0),MATCH(Table1_2[[#This Row],[7 Type of Outlet]],Sheet3!$B$1:$E$1,0))</f>
        <v>Truck Stops (Auto Repair / Rest)</v>
      </c>
    </row>
    <row r="101" spans="1:50" x14ac:dyDescent="0.25">
      <c r="A101">
        <v>105756279</v>
      </c>
      <c r="B101" s="29" t="s">
        <v>3</v>
      </c>
      <c r="C101" s="29" t="s">
        <v>73</v>
      </c>
      <c r="D101" s="29" t="s">
        <v>24</v>
      </c>
      <c r="E101" t="s">
        <v>142</v>
      </c>
      <c r="F101">
        <v>1</v>
      </c>
      <c r="G101" s="29" t="s">
        <v>28</v>
      </c>
      <c r="H101">
        <v>2000</v>
      </c>
      <c r="I101">
        <v>8000000</v>
      </c>
      <c r="J101">
        <v>5333.333333333333</v>
      </c>
      <c r="K101">
        <v>5033.333333333333</v>
      </c>
      <c r="L101">
        <v>40000</v>
      </c>
      <c r="M101">
        <v>4.9751243781094526E-3</v>
      </c>
      <c r="N101">
        <v>80</v>
      </c>
      <c r="O101">
        <v>-20</v>
      </c>
      <c r="P101">
        <v>-10000</v>
      </c>
      <c r="Q101">
        <v>1.25</v>
      </c>
      <c r="R101">
        <v>335007</v>
      </c>
      <c r="S101">
        <v>142280</v>
      </c>
      <c r="T101">
        <v>127761</v>
      </c>
      <c r="U101">
        <v>211875</v>
      </c>
      <c r="V101">
        <v>0.42470754342446576</v>
      </c>
      <c r="W101">
        <v>0.38136815051625789</v>
      </c>
      <c r="X101">
        <v>0.63244947120507933</v>
      </c>
      <c r="Y101">
        <v>1.2208699999999999</v>
      </c>
      <c r="Z101">
        <v>0.88654999999999995</v>
      </c>
      <c r="AA101">
        <v>0.65969</v>
      </c>
      <c r="AB101">
        <v>6.8659999999999999E-2</v>
      </c>
      <c r="AC101">
        <v>0.17015</v>
      </c>
      <c r="AD101">
        <v>0</v>
      </c>
      <c r="AE101">
        <v>1.4930000000000001E-2</v>
      </c>
      <c r="AF101">
        <v>6.8659999999999999E-2</v>
      </c>
      <c r="AG101">
        <v>1.1939999999999999E-2</v>
      </c>
      <c r="AH101">
        <v>1.3343</v>
      </c>
      <c r="AI101">
        <v>9.851E-2</v>
      </c>
      <c r="AJ101">
        <v>0</v>
      </c>
      <c r="AK101">
        <v>5.0750000000000003E-2</v>
      </c>
      <c r="AL101">
        <v>5.9699999999999996E-3</v>
      </c>
      <c r="AM101">
        <v>0.26865</v>
      </c>
      <c r="AN101">
        <v>0.18806</v>
      </c>
      <c r="AO101">
        <v>0.4985</v>
      </c>
      <c r="AP101">
        <v>0.17910000000000001</v>
      </c>
      <c r="AQ101">
        <v>0.29552</v>
      </c>
      <c r="AR101">
        <v>0.15223999999999999</v>
      </c>
      <c r="AS101">
        <v>22.999126400000002</v>
      </c>
      <c r="AT101">
        <v>72.593241899999995</v>
      </c>
      <c r="AU101" t="s">
        <v>225</v>
      </c>
      <c r="AV101" s="29" t="s">
        <v>58</v>
      </c>
      <c r="AW101">
        <v>40000</v>
      </c>
      <c r="AX101" s="29" t="str">
        <f>INDEX(Sheet3!$B$2:$E$15,MATCH(Table1_2[[#This Row],[Attribute]],Sheet3!$A$2:$A$15,0),MATCH(Table1_2[[#This Row],[7 Type of Outlet]],Sheet3!$B$1:$E$1,0))</f>
        <v>Aggregated vehicle related requirements</v>
      </c>
    </row>
    <row r="102" spans="1:50" x14ac:dyDescent="0.25">
      <c r="A102">
        <v>105756499</v>
      </c>
      <c r="B102" s="29" t="s">
        <v>9</v>
      </c>
      <c r="C102" s="29" t="s">
        <v>19</v>
      </c>
      <c r="D102" s="29" t="s">
        <v>20</v>
      </c>
      <c r="E102" t="s">
        <v>143</v>
      </c>
      <c r="F102">
        <v>1</v>
      </c>
      <c r="G102" s="29" t="s">
        <v>31</v>
      </c>
      <c r="H102">
        <v>9000</v>
      </c>
      <c r="I102">
        <v>10000000</v>
      </c>
      <c r="J102">
        <v>1481.4814814814815</v>
      </c>
      <c r="K102">
        <v>1451.851851851852</v>
      </c>
      <c r="L102">
        <v>195000</v>
      </c>
      <c r="M102">
        <v>1.9127023050514957E-2</v>
      </c>
      <c r="N102">
        <v>86.666666666666671</v>
      </c>
      <c r="O102">
        <v>15.555555555555555</v>
      </c>
      <c r="P102">
        <v>35000</v>
      </c>
      <c r="Q102">
        <v>0.82051282051282048</v>
      </c>
      <c r="R102">
        <v>220770</v>
      </c>
      <c r="S102">
        <v>103222</v>
      </c>
      <c r="T102">
        <v>99419</v>
      </c>
      <c r="U102">
        <v>167133</v>
      </c>
      <c r="V102">
        <v>0.46755446845132942</v>
      </c>
      <c r="W102">
        <v>0.45032839606830638</v>
      </c>
      <c r="X102">
        <v>0.75704579426552521</v>
      </c>
      <c r="Y102">
        <v>1.13693</v>
      </c>
      <c r="Z102">
        <v>1.9114899999999999</v>
      </c>
      <c r="AA102">
        <v>1.2818799999999999</v>
      </c>
      <c r="AB102">
        <v>5.4359999999999999E-2</v>
      </c>
      <c r="AC102">
        <v>0.76549999999999996</v>
      </c>
      <c r="AD102">
        <v>0</v>
      </c>
      <c r="AE102">
        <v>4.0770000000000001E-2</v>
      </c>
      <c r="AF102">
        <v>0.12230000000000001</v>
      </c>
      <c r="AG102">
        <v>5.4359999999999999E-2</v>
      </c>
      <c r="AH102">
        <v>1.1958200000000001</v>
      </c>
      <c r="AI102">
        <v>0.26724999999999999</v>
      </c>
      <c r="AJ102">
        <v>0</v>
      </c>
      <c r="AK102">
        <v>8.1530000000000005E-2</v>
      </c>
      <c r="AL102">
        <v>3.1710000000000002E-2</v>
      </c>
      <c r="AM102">
        <v>1.4222999999999999</v>
      </c>
      <c r="AN102">
        <v>0.51185000000000003</v>
      </c>
      <c r="AO102">
        <v>0.69303000000000003</v>
      </c>
      <c r="AP102">
        <v>0.26724999999999999</v>
      </c>
      <c r="AQ102">
        <v>0.48466999999999999</v>
      </c>
      <c r="AR102">
        <v>0.48466999999999999</v>
      </c>
      <c r="AS102">
        <v>21.135701099999999</v>
      </c>
      <c r="AT102">
        <v>79.060922899999994</v>
      </c>
      <c r="AU102" t="s">
        <v>226</v>
      </c>
      <c r="AV102" s="29" t="s">
        <v>49</v>
      </c>
      <c r="AW102">
        <v>125000</v>
      </c>
      <c r="AX102" s="29" t="str">
        <f>INDEX(Sheet3!$B$2:$E$15,MATCH(Table1_2[[#This Row],[Attribute]],Sheet3!$A$2:$A$15,0),MATCH(Table1_2[[#This Row],[7 Type of Outlet]],Sheet3!$B$1:$E$1,0))</f>
        <v>Auto Repair</v>
      </c>
    </row>
    <row r="103" spans="1:50" x14ac:dyDescent="0.25">
      <c r="A103">
        <v>105756499</v>
      </c>
      <c r="B103" s="29" t="s">
        <v>9</v>
      </c>
      <c r="C103" s="29" t="s">
        <v>19</v>
      </c>
      <c r="D103" s="29" t="s">
        <v>20</v>
      </c>
      <c r="E103" t="s">
        <v>143</v>
      </c>
      <c r="F103">
        <v>1</v>
      </c>
      <c r="G103" s="29" t="s">
        <v>31</v>
      </c>
      <c r="H103">
        <v>9000</v>
      </c>
      <c r="I103">
        <v>10000000</v>
      </c>
      <c r="J103">
        <v>1481.4814814814815</v>
      </c>
      <c r="K103">
        <v>1451.851851851852</v>
      </c>
      <c r="L103">
        <v>195000</v>
      </c>
      <c r="M103">
        <v>1.9127023050514957E-2</v>
      </c>
      <c r="N103">
        <v>86.666666666666671</v>
      </c>
      <c r="O103">
        <v>15.555555555555555</v>
      </c>
      <c r="P103">
        <v>35000</v>
      </c>
      <c r="Q103">
        <v>0.82051282051282048</v>
      </c>
      <c r="R103">
        <v>220770</v>
      </c>
      <c r="S103">
        <v>103222</v>
      </c>
      <c r="T103">
        <v>99419</v>
      </c>
      <c r="U103">
        <v>167133</v>
      </c>
      <c r="V103">
        <v>0.46755446845132942</v>
      </c>
      <c r="W103">
        <v>0.45032839606830638</v>
      </c>
      <c r="X103">
        <v>0.75704579426552521</v>
      </c>
      <c r="Y103">
        <v>1.13693</v>
      </c>
      <c r="Z103">
        <v>1.9114899999999999</v>
      </c>
      <c r="AA103">
        <v>1.2818799999999999</v>
      </c>
      <c r="AB103">
        <v>5.4359999999999999E-2</v>
      </c>
      <c r="AC103">
        <v>0.76549999999999996</v>
      </c>
      <c r="AD103">
        <v>0</v>
      </c>
      <c r="AE103">
        <v>4.0770000000000001E-2</v>
      </c>
      <c r="AF103">
        <v>0.12230000000000001</v>
      </c>
      <c r="AG103">
        <v>5.4359999999999999E-2</v>
      </c>
      <c r="AH103">
        <v>1.1958200000000001</v>
      </c>
      <c r="AI103">
        <v>0.26724999999999999</v>
      </c>
      <c r="AJ103">
        <v>0</v>
      </c>
      <c r="AK103">
        <v>8.1530000000000005E-2</v>
      </c>
      <c r="AL103">
        <v>3.1710000000000002E-2</v>
      </c>
      <c r="AM103">
        <v>1.4222999999999999</v>
      </c>
      <c r="AN103">
        <v>0.51185000000000003</v>
      </c>
      <c r="AO103">
        <v>0.69303000000000003</v>
      </c>
      <c r="AP103">
        <v>0.26724999999999999</v>
      </c>
      <c r="AQ103">
        <v>0.48466999999999999</v>
      </c>
      <c r="AR103">
        <v>0.48466999999999999</v>
      </c>
      <c r="AS103">
        <v>21.135701099999999</v>
      </c>
      <c r="AT103">
        <v>79.060922899999994</v>
      </c>
      <c r="AU103" t="s">
        <v>226</v>
      </c>
      <c r="AV103" s="29" t="s">
        <v>54</v>
      </c>
      <c r="AW103">
        <v>30000</v>
      </c>
      <c r="AX103" s="29" t="str">
        <f>INDEX(Sheet3!$B$2:$E$15,MATCH(Table1_2[[#This Row],[Attribute]],Sheet3!$A$2:$A$15,0),MATCH(Table1_2[[#This Row],[7 Type of Outlet]],Sheet3!$B$1:$E$1,0))</f>
        <v>Pharmacy</v>
      </c>
    </row>
    <row r="104" spans="1:50" x14ac:dyDescent="0.25">
      <c r="A104">
        <v>105756499</v>
      </c>
      <c r="B104" s="29" t="s">
        <v>9</v>
      </c>
      <c r="C104" s="29" t="s">
        <v>19</v>
      </c>
      <c r="D104" s="29" t="s">
        <v>20</v>
      </c>
      <c r="E104" t="s">
        <v>143</v>
      </c>
      <c r="F104">
        <v>1</v>
      </c>
      <c r="G104" s="29" t="s">
        <v>31</v>
      </c>
      <c r="H104">
        <v>9000</v>
      </c>
      <c r="I104">
        <v>10000000</v>
      </c>
      <c r="J104">
        <v>1481.4814814814815</v>
      </c>
      <c r="K104">
        <v>1451.851851851852</v>
      </c>
      <c r="L104">
        <v>195000</v>
      </c>
      <c r="M104">
        <v>1.9127023050514957E-2</v>
      </c>
      <c r="N104">
        <v>86.666666666666671</v>
      </c>
      <c r="O104">
        <v>15.555555555555555</v>
      </c>
      <c r="P104">
        <v>35000</v>
      </c>
      <c r="Q104">
        <v>0.82051282051282048</v>
      </c>
      <c r="R104">
        <v>220770</v>
      </c>
      <c r="S104">
        <v>103222</v>
      </c>
      <c r="T104">
        <v>99419</v>
      </c>
      <c r="U104">
        <v>167133</v>
      </c>
      <c r="V104">
        <v>0.46755446845132942</v>
      </c>
      <c r="W104">
        <v>0.45032839606830638</v>
      </c>
      <c r="X104">
        <v>0.75704579426552521</v>
      </c>
      <c r="Y104">
        <v>1.13693</v>
      </c>
      <c r="Z104">
        <v>1.9114899999999999</v>
      </c>
      <c r="AA104">
        <v>1.2818799999999999</v>
      </c>
      <c r="AB104">
        <v>5.4359999999999999E-2</v>
      </c>
      <c r="AC104">
        <v>0.76549999999999996</v>
      </c>
      <c r="AD104">
        <v>0</v>
      </c>
      <c r="AE104">
        <v>4.0770000000000001E-2</v>
      </c>
      <c r="AF104">
        <v>0.12230000000000001</v>
      </c>
      <c r="AG104">
        <v>5.4359999999999999E-2</v>
      </c>
      <c r="AH104">
        <v>1.1958200000000001</v>
      </c>
      <c r="AI104">
        <v>0.26724999999999999</v>
      </c>
      <c r="AJ104">
        <v>0</v>
      </c>
      <c r="AK104">
        <v>8.1530000000000005E-2</v>
      </c>
      <c r="AL104">
        <v>3.1710000000000002E-2</v>
      </c>
      <c r="AM104">
        <v>1.4222999999999999</v>
      </c>
      <c r="AN104">
        <v>0.51185000000000003</v>
      </c>
      <c r="AO104">
        <v>0.69303000000000003</v>
      </c>
      <c r="AP104">
        <v>0.26724999999999999</v>
      </c>
      <c r="AQ104">
        <v>0.48466999999999999</v>
      </c>
      <c r="AR104">
        <v>0.48466999999999999</v>
      </c>
      <c r="AS104">
        <v>21.135701099999999</v>
      </c>
      <c r="AT104">
        <v>79.060922899999994</v>
      </c>
      <c r="AU104" t="s">
        <v>226</v>
      </c>
      <c r="AV104" s="29" t="s">
        <v>58</v>
      </c>
      <c r="AW104">
        <v>40000</v>
      </c>
      <c r="AX104" s="29" t="str">
        <f>INDEX(Sheet3!$B$2:$E$15,MATCH(Table1_2[[#This Row],[Attribute]],Sheet3!$A$2:$A$15,0),MATCH(Table1_2[[#This Row],[7 Type of Outlet]],Sheet3!$B$1:$E$1,0))</f>
        <v>Auto Repair</v>
      </c>
    </row>
    <row r="105" spans="1:50" x14ac:dyDescent="0.25">
      <c r="A105">
        <v>105781455</v>
      </c>
      <c r="B105" s="29" t="s">
        <v>7</v>
      </c>
      <c r="C105" s="29" t="s">
        <v>19</v>
      </c>
      <c r="D105" s="29" t="s">
        <v>23</v>
      </c>
      <c r="E105" t="s">
        <v>144</v>
      </c>
      <c r="F105">
        <v>1</v>
      </c>
      <c r="G105" s="29" t="s">
        <v>30</v>
      </c>
      <c r="H105">
        <v>14000</v>
      </c>
      <c r="I105">
        <v>10000000</v>
      </c>
      <c r="J105">
        <v>952.38095238095241</v>
      </c>
      <c r="K105">
        <v>928.57142857142856</v>
      </c>
      <c r="L105">
        <v>100000</v>
      </c>
      <c r="M105">
        <v>9.9009900990099011E-3</v>
      </c>
      <c r="N105">
        <v>28.571428571428573</v>
      </c>
      <c r="O105">
        <v>0</v>
      </c>
      <c r="P105">
        <v>0</v>
      </c>
      <c r="Q105">
        <v>1</v>
      </c>
      <c r="R105">
        <v>108222</v>
      </c>
      <c r="S105">
        <v>46697</v>
      </c>
      <c r="T105">
        <v>42993</v>
      </c>
      <c r="U105">
        <v>64667</v>
      </c>
      <c r="V105">
        <v>0.43149267246955331</v>
      </c>
      <c r="W105">
        <v>0.39726672950047126</v>
      </c>
      <c r="X105">
        <v>0.59754024135573169</v>
      </c>
      <c r="Y105">
        <v>2.8182900000000002</v>
      </c>
      <c r="Z105">
        <v>1.05339</v>
      </c>
      <c r="AA105">
        <v>0.60985999999999996</v>
      </c>
      <c r="AB105">
        <v>6.4680000000000001E-2</v>
      </c>
      <c r="AC105">
        <v>0.38808999999999999</v>
      </c>
      <c r="AD105">
        <v>9.2399999999999999E-3</v>
      </c>
      <c r="AE105">
        <v>5.5440000000000003E-2</v>
      </c>
      <c r="AF105">
        <v>6.4680000000000001E-2</v>
      </c>
      <c r="AG105">
        <v>1.848E-2</v>
      </c>
      <c r="AH105">
        <v>2.1807099999999999</v>
      </c>
      <c r="AI105">
        <v>0.33265</v>
      </c>
      <c r="AJ105">
        <v>9.2399999999999999E-3</v>
      </c>
      <c r="AK105">
        <v>7.392E-2</v>
      </c>
      <c r="AL105">
        <v>9.2399999999999999E-3</v>
      </c>
      <c r="AM105">
        <v>0.58213999999999999</v>
      </c>
      <c r="AN105">
        <v>0.34189000000000003</v>
      </c>
      <c r="AO105">
        <v>0.85011000000000003</v>
      </c>
      <c r="AP105">
        <v>0.12936</v>
      </c>
      <c r="AQ105">
        <v>0.28644999999999998</v>
      </c>
      <c r="AR105">
        <v>0.21253</v>
      </c>
      <c r="AS105">
        <v>26.77881</v>
      </c>
      <c r="AT105">
        <v>80.942679999999996</v>
      </c>
      <c r="AU105" t="s">
        <v>227</v>
      </c>
      <c r="AV105" s="29" t="s">
        <v>54</v>
      </c>
      <c r="AW105">
        <v>60000</v>
      </c>
      <c r="AX105" s="29" t="str">
        <f>INDEX(Sheet3!$B$2:$E$15,MATCH(Table1_2[[#This Row],[Attribute]],Sheet3!$A$2:$A$15,0),MATCH(Table1_2[[#This Row],[7 Type of Outlet]],Sheet3!$B$1:$E$1,0))</f>
        <v>Pharmacy</v>
      </c>
    </row>
    <row r="106" spans="1:50" x14ac:dyDescent="0.25">
      <c r="A106">
        <v>105781455</v>
      </c>
      <c r="B106" s="29" t="s">
        <v>7</v>
      </c>
      <c r="C106" s="29" t="s">
        <v>19</v>
      </c>
      <c r="D106" s="29" t="s">
        <v>23</v>
      </c>
      <c r="E106" t="s">
        <v>144</v>
      </c>
      <c r="F106">
        <v>1</v>
      </c>
      <c r="G106" s="29" t="s">
        <v>30</v>
      </c>
      <c r="H106">
        <v>14000</v>
      </c>
      <c r="I106">
        <v>10000000</v>
      </c>
      <c r="J106">
        <v>952.38095238095241</v>
      </c>
      <c r="K106">
        <v>928.57142857142856</v>
      </c>
      <c r="L106">
        <v>100000</v>
      </c>
      <c r="M106">
        <v>9.9009900990099011E-3</v>
      </c>
      <c r="N106">
        <v>28.571428571428573</v>
      </c>
      <c r="O106">
        <v>0</v>
      </c>
      <c r="P106">
        <v>0</v>
      </c>
      <c r="Q106">
        <v>1</v>
      </c>
      <c r="R106">
        <v>108222</v>
      </c>
      <c r="S106">
        <v>46697</v>
      </c>
      <c r="T106">
        <v>42993</v>
      </c>
      <c r="U106">
        <v>64667</v>
      </c>
      <c r="V106">
        <v>0.43149267246955331</v>
      </c>
      <c r="W106">
        <v>0.39726672950047126</v>
      </c>
      <c r="X106">
        <v>0.59754024135573169</v>
      </c>
      <c r="Y106">
        <v>2.8182900000000002</v>
      </c>
      <c r="Z106">
        <v>1.05339</v>
      </c>
      <c r="AA106">
        <v>0.60985999999999996</v>
      </c>
      <c r="AB106">
        <v>6.4680000000000001E-2</v>
      </c>
      <c r="AC106">
        <v>0.38808999999999999</v>
      </c>
      <c r="AD106">
        <v>9.2399999999999999E-3</v>
      </c>
      <c r="AE106">
        <v>5.5440000000000003E-2</v>
      </c>
      <c r="AF106">
        <v>6.4680000000000001E-2</v>
      </c>
      <c r="AG106">
        <v>1.848E-2</v>
      </c>
      <c r="AH106">
        <v>2.1807099999999999</v>
      </c>
      <c r="AI106">
        <v>0.33265</v>
      </c>
      <c r="AJ106">
        <v>9.2399999999999999E-3</v>
      </c>
      <c r="AK106">
        <v>7.392E-2</v>
      </c>
      <c r="AL106">
        <v>9.2399999999999999E-3</v>
      </c>
      <c r="AM106">
        <v>0.58213999999999999</v>
      </c>
      <c r="AN106">
        <v>0.34189000000000003</v>
      </c>
      <c r="AO106">
        <v>0.85011000000000003</v>
      </c>
      <c r="AP106">
        <v>0.12936</v>
      </c>
      <c r="AQ106">
        <v>0.28644999999999998</v>
      </c>
      <c r="AR106">
        <v>0.21253</v>
      </c>
      <c r="AS106">
        <v>26.77881</v>
      </c>
      <c r="AT106">
        <v>80.942679999999996</v>
      </c>
      <c r="AU106" t="s">
        <v>227</v>
      </c>
      <c r="AV106" s="29" t="s">
        <v>58</v>
      </c>
      <c r="AW106">
        <v>25000</v>
      </c>
      <c r="AX106" s="29" t="str">
        <f>INDEX(Sheet3!$B$2:$E$15,MATCH(Table1_2[[#This Row],[Attribute]],Sheet3!$A$2:$A$15,0),MATCH(Table1_2[[#This Row],[7 Type of Outlet]],Sheet3!$B$1:$E$1,0))</f>
        <v>Auto Repair</v>
      </c>
    </row>
    <row r="107" spans="1:50" x14ac:dyDescent="0.25">
      <c r="A107">
        <v>105781455</v>
      </c>
      <c r="B107" s="29" t="s">
        <v>7</v>
      </c>
      <c r="C107" s="29" t="s">
        <v>19</v>
      </c>
      <c r="D107" s="29" t="s">
        <v>23</v>
      </c>
      <c r="E107" t="s">
        <v>144</v>
      </c>
      <c r="F107">
        <v>1</v>
      </c>
      <c r="G107" s="29" t="s">
        <v>30</v>
      </c>
      <c r="H107">
        <v>14000</v>
      </c>
      <c r="I107">
        <v>10000000</v>
      </c>
      <c r="J107">
        <v>952.38095238095241</v>
      </c>
      <c r="K107">
        <v>928.57142857142856</v>
      </c>
      <c r="L107">
        <v>100000</v>
      </c>
      <c r="M107">
        <v>9.9009900990099011E-3</v>
      </c>
      <c r="N107">
        <v>28.571428571428573</v>
      </c>
      <c r="O107">
        <v>0</v>
      </c>
      <c r="P107">
        <v>0</v>
      </c>
      <c r="Q107">
        <v>1</v>
      </c>
      <c r="R107">
        <v>108222</v>
      </c>
      <c r="S107">
        <v>46697</v>
      </c>
      <c r="T107">
        <v>42993</v>
      </c>
      <c r="U107">
        <v>64667</v>
      </c>
      <c r="V107">
        <v>0.43149267246955331</v>
      </c>
      <c r="W107">
        <v>0.39726672950047126</v>
      </c>
      <c r="X107">
        <v>0.59754024135573169</v>
      </c>
      <c r="Y107">
        <v>2.8182900000000002</v>
      </c>
      <c r="Z107">
        <v>1.05339</v>
      </c>
      <c r="AA107">
        <v>0.60985999999999996</v>
      </c>
      <c r="AB107">
        <v>6.4680000000000001E-2</v>
      </c>
      <c r="AC107">
        <v>0.38808999999999999</v>
      </c>
      <c r="AD107">
        <v>9.2399999999999999E-3</v>
      </c>
      <c r="AE107">
        <v>5.5440000000000003E-2</v>
      </c>
      <c r="AF107">
        <v>6.4680000000000001E-2</v>
      </c>
      <c r="AG107">
        <v>1.848E-2</v>
      </c>
      <c r="AH107">
        <v>2.1807099999999999</v>
      </c>
      <c r="AI107">
        <v>0.33265</v>
      </c>
      <c r="AJ107">
        <v>9.2399999999999999E-3</v>
      </c>
      <c r="AK107">
        <v>7.392E-2</v>
      </c>
      <c r="AL107">
        <v>9.2399999999999999E-3</v>
      </c>
      <c r="AM107">
        <v>0.58213999999999999</v>
      </c>
      <c r="AN107">
        <v>0.34189000000000003</v>
      </c>
      <c r="AO107">
        <v>0.85011000000000003</v>
      </c>
      <c r="AP107">
        <v>0.12936</v>
      </c>
      <c r="AQ107">
        <v>0.28644999999999998</v>
      </c>
      <c r="AR107">
        <v>0.21253</v>
      </c>
      <c r="AS107">
        <v>26.77881</v>
      </c>
      <c r="AT107">
        <v>80.942679999999996</v>
      </c>
      <c r="AU107" t="s">
        <v>227</v>
      </c>
      <c r="AV107" s="29" t="s">
        <v>59</v>
      </c>
      <c r="AW107">
        <v>15000</v>
      </c>
      <c r="AX107" s="29" t="str">
        <f>INDEX(Sheet3!$B$2:$E$15,MATCH(Table1_2[[#This Row],[Attribute]],Sheet3!$A$2:$A$15,0),MATCH(Table1_2[[#This Row],[7 Type of Outlet]],Sheet3!$B$1:$E$1,0))</f>
        <v>Pharmacy</v>
      </c>
    </row>
    <row r="108" spans="1:50" x14ac:dyDescent="0.25">
      <c r="A108">
        <v>105787493</v>
      </c>
      <c r="B108" s="29" t="s">
        <v>7</v>
      </c>
      <c r="C108" s="29" t="s">
        <v>19</v>
      </c>
      <c r="D108" s="29" t="s">
        <v>23</v>
      </c>
      <c r="E108" t="s">
        <v>145</v>
      </c>
      <c r="F108">
        <v>1</v>
      </c>
      <c r="G108" s="29" t="s">
        <v>29</v>
      </c>
      <c r="H108">
        <v>16000</v>
      </c>
      <c r="I108">
        <v>2000000</v>
      </c>
      <c r="J108">
        <v>166.66666666666666</v>
      </c>
      <c r="K108">
        <v>141.66666666666666</v>
      </c>
      <c r="L108">
        <v>75000</v>
      </c>
      <c r="M108">
        <v>3.614457831325301E-2</v>
      </c>
      <c r="N108">
        <v>18.75</v>
      </c>
      <c r="O108">
        <v>1.25</v>
      </c>
      <c r="P108">
        <v>5000</v>
      </c>
      <c r="Q108">
        <v>0.93333333333333335</v>
      </c>
      <c r="R108">
        <v>126656</v>
      </c>
      <c r="S108">
        <v>57163</v>
      </c>
      <c r="T108">
        <v>53072</v>
      </c>
      <c r="U108">
        <v>73763</v>
      </c>
      <c r="V108">
        <v>0.45132484840828702</v>
      </c>
      <c r="W108">
        <v>0.41902475997978778</v>
      </c>
      <c r="X108">
        <v>0.5823885169277413</v>
      </c>
      <c r="Y108">
        <v>1.8159400000000001</v>
      </c>
      <c r="Z108">
        <v>0.91586999999999996</v>
      </c>
      <c r="AA108">
        <v>0.63163000000000002</v>
      </c>
      <c r="AB108">
        <v>0.10264</v>
      </c>
      <c r="AC108">
        <v>0.45004</v>
      </c>
      <c r="AD108">
        <v>0</v>
      </c>
      <c r="AE108">
        <v>6.3159999999999994E-2</v>
      </c>
      <c r="AF108">
        <v>6.3159999999999994E-2</v>
      </c>
      <c r="AG108">
        <v>4.7370000000000002E-2</v>
      </c>
      <c r="AH108">
        <v>2.6528499999999999</v>
      </c>
      <c r="AI108">
        <v>0.12633</v>
      </c>
      <c r="AJ108">
        <v>0</v>
      </c>
      <c r="AK108">
        <v>3.9480000000000001E-2</v>
      </c>
      <c r="AL108">
        <v>0</v>
      </c>
      <c r="AM108">
        <v>0.26844000000000001</v>
      </c>
      <c r="AN108">
        <v>0.20527999999999999</v>
      </c>
      <c r="AO108">
        <v>1.6817200000000001</v>
      </c>
      <c r="AP108">
        <v>0.32371</v>
      </c>
      <c r="AQ108">
        <v>0.65532000000000001</v>
      </c>
      <c r="AR108">
        <v>0.11842999999999999</v>
      </c>
      <c r="AS108">
        <v>26.7729751</v>
      </c>
      <c r="AT108">
        <v>82.145793400000002</v>
      </c>
      <c r="AU108" t="s">
        <v>228</v>
      </c>
      <c r="AV108" s="29" t="s">
        <v>54</v>
      </c>
      <c r="AW108">
        <v>50000</v>
      </c>
      <c r="AX108" s="29" t="str">
        <f>INDEX(Sheet3!$B$2:$E$15,MATCH(Table1_2[[#This Row],[Attribute]],Sheet3!$A$2:$A$15,0),MATCH(Table1_2[[#This Row],[7 Type of Outlet]],Sheet3!$B$1:$E$1,0))</f>
        <v>Pharmacy</v>
      </c>
    </row>
    <row r="109" spans="1:50" x14ac:dyDescent="0.25">
      <c r="A109">
        <v>105787493</v>
      </c>
      <c r="B109" s="29" t="s">
        <v>7</v>
      </c>
      <c r="C109" s="29" t="s">
        <v>19</v>
      </c>
      <c r="D109" s="29" t="s">
        <v>23</v>
      </c>
      <c r="E109" t="s">
        <v>145</v>
      </c>
      <c r="F109">
        <v>1</v>
      </c>
      <c r="G109" s="29" t="s">
        <v>29</v>
      </c>
      <c r="H109">
        <v>16000</v>
      </c>
      <c r="I109">
        <v>2000000</v>
      </c>
      <c r="J109">
        <v>166.66666666666666</v>
      </c>
      <c r="K109">
        <v>141.66666666666666</v>
      </c>
      <c r="L109">
        <v>75000</v>
      </c>
      <c r="M109">
        <v>3.614457831325301E-2</v>
      </c>
      <c r="N109">
        <v>18.75</v>
      </c>
      <c r="O109">
        <v>1.25</v>
      </c>
      <c r="P109">
        <v>5000</v>
      </c>
      <c r="Q109">
        <v>0.93333333333333335</v>
      </c>
      <c r="R109">
        <v>126656</v>
      </c>
      <c r="S109">
        <v>57163</v>
      </c>
      <c r="T109">
        <v>53072</v>
      </c>
      <c r="U109">
        <v>73763</v>
      </c>
      <c r="V109">
        <v>0.45132484840828702</v>
      </c>
      <c r="W109">
        <v>0.41902475997978778</v>
      </c>
      <c r="X109">
        <v>0.5823885169277413</v>
      </c>
      <c r="Y109">
        <v>1.8159400000000001</v>
      </c>
      <c r="Z109">
        <v>0.91586999999999996</v>
      </c>
      <c r="AA109">
        <v>0.63163000000000002</v>
      </c>
      <c r="AB109">
        <v>0.10264</v>
      </c>
      <c r="AC109">
        <v>0.45004</v>
      </c>
      <c r="AD109">
        <v>0</v>
      </c>
      <c r="AE109">
        <v>6.3159999999999994E-2</v>
      </c>
      <c r="AF109">
        <v>6.3159999999999994E-2</v>
      </c>
      <c r="AG109">
        <v>4.7370000000000002E-2</v>
      </c>
      <c r="AH109">
        <v>2.6528499999999999</v>
      </c>
      <c r="AI109">
        <v>0.12633</v>
      </c>
      <c r="AJ109">
        <v>0</v>
      </c>
      <c r="AK109">
        <v>3.9480000000000001E-2</v>
      </c>
      <c r="AL109">
        <v>0</v>
      </c>
      <c r="AM109">
        <v>0.26844000000000001</v>
      </c>
      <c r="AN109">
        <v>0.20527999999999999</v>
      </c>
      <c r="AO109">
        <v>1.6817200000000001</v>
      </c>
      <c r="AP109">
        <v>0.32371</v>
      </c>
      <c r="AQ109">
        <v>0.65532000000000001</v>
      </c>
      <c r="AR109">
        <v>0.11842999999999999</v>
      </c>
      <c r="AS109">
        <v>26.7729751</v>
      </c>
      <c r="AT109">
        <v>82.145793400000002</v>
      </c>
      <c r="AU109" t="s">
        <v>228</v>
      </c>
      <c r="AV109" s="29" t="s">
        <v>58</v>
      </c>
      <c r="AW109">
        <v>25000</v>
      </c>
      <c r="AX109" s="29" t="str">
        <f>INDEX(Sheet3!$B$2:$E$15,MATCH(Table1_2[[#This Row],[Attribute]],Sheet3!$A$2:$A$15,0),MATCH(Table1_2[[#This Row],[7 Type of Outlet]],Sheet3!$B$1:$E$1,0))</f>
        <v>Auto Repair</v>
      </c>
    </row>
    <row r="110" spans="1:50" x14ac:dyDescent="0.25">
      <c r="A110">
        <v>105799748</v>
      </c>
      <c r="B110" s="29" t="s">
        <v>7</v>
      </c>
      <c r="C110" s="29" t="s">
        <v>19</v>
      </c>
      <c r="D110" s="29" t="s">
        <v>21</v>
      </c>
      <c r="E110" t="s">
        <v>146</v>
      </c>
      <c r="F110">
        <v>1</v>
      </c>
      <c r="G110" s="29" t="s">
        <v>30</v>
      </c>
      <c r="H110">
        <v>12000</v>
      </c>
      <c r="I110">
        <v>2000000</v>
      </c>
      <c r="J110">
        <v>222.22222222222223</v>
      </c>
      <c r="K110">
        <v>188.88888888888889</v>
      </c>
      <c r="L110">
        <v>210000</v>
      </c>
      <c r="M110">
        <v>9.5022624434389136E-2</v>
      </c>
      <c r="N110">
        <v>70</v>
      </c>
      <c r="O110">
        <v>28.333333333333332</v>
      </c>
      <c r="P110">
        <v>85000</v>
      </c>
      <c r="Q110">
        <v>0.59523809523809523</v>
      </c>
      <c r="R110">
        <v>30872</v>
      </c>
      <c r="S110">
        <v>13321</v>
      </c>
      <c r="T110">
        <v>12264</v>
      </c>
      <c r="U110">
        <v>18447</v>
      </c>
      <c r="V110">
        <v>0.43149131899455817</v>
      </c>
      <c r="W110">
        <v>0.39725317439751229</v>
      </c>
      <c r="X110">
        <v>0.5975317439751231</v>
      </c>
      <c r="Y110">
        <v>1.9435</v>
      </c>
      <c r="Z110">
        <v>0.93935999999999997</v>
      </c>
      <c r="AA110">
        <v>0.38869999999999999</v>
      </c>
      <c r="AB110">
        <v>6.4780000000000004E-2</v>
      </c>
      <c r="AC110">
        <v>0.90697000000000005</v>
      </c>
      <c r="AD110">
        <v>0</v>
      </c>
      <c r="AE110">
        <v>0</v>
      </c>
      <c r="AF110">
        <v>0</v>
      </c>
      <c r="AG110">
        <v>0</v>
      </c>
      <c r="AH110">
        <v>1.7167600000000001</v>
      </c>
      <c r="AI110">
        <v>0.16195999999999999</v>
      </c>
      <c r="AJ110">
        <v>0</v>
      </c>
      <c r="AK110">
        <v>0</v>
      </c>
      <c r="AL110">
        <v>0</v>
      </c>
      <c r="AM110">
        <v>0.12956999999999999</v>
      </c>
      <c r="AN110">
        <v>0.16195999999999999</v>
      </c>
      <c r="AO110">
        <v>0.48587000000000002</v>
      </c>
      <c r="AP110">
        <v>3.2390000000000002E-2</v>
      </c>
      <c r="AQ110">
        <v>0.32391999999999999</v>
      </c>
      <c r="AR110">
        <v>0.19434999999999999</v>
      </c>
      <c r="AS110">
        <v>26.731913500000001</v>
      </c>
      <c r="AT110">
        <v>80.901884699999997</v>
      </c>
      <c r="AU110" t="s">
        <v>229</v>
      </c>
      <c r="AV110" s="29" t="s">
        <v>52</v>
      </c>
      <c r="AW110">
        <v>125000</v>
      </c>
      <c r="AX110" s="29" t="str">
        <f>INDEX(Sheet3!$B$2:$E$15,MATCH(Table1_2[[#This Row],[Attribute]],Sheet3!$A$2:$A$15,0),MATCH(Table1_2[[#This Row],[7 Type of Outlet]],Sheet3!$B$1:$E$1,0))</f>
        <v>One stop for daily farmer needs</v>
      </c>
    </row>
    <row r="111" spans="1:50" x14ac:dyDescent="0.25">
      <c r="A111">
        <v>105799748</v>
      </c>
      <c r="B111" s="29" t="s">
        <v>7</v>
      </c>
      <c r="C111" s="29" t="s">
        <v>19</v>
      </c>
      <c r="D111" s="29" t="s">
        <v>21</v>
      </c>
      <c r="E111" t="s">
        <v>146</v>
      </c>
      <c r="F111">
        <v>1</v>
      </c>
      <c r="G111" s="29" t="s">
        <v>30</v>
      </c>
      <c r="H111">
        <v>12000</v>
      </c>
      <c r="I111">
        <v>2000000</v>
      </c>
      <c r="J111">
        <v>222.22222222222223</v>
      </c>
      <c r="K111">
        <v>188.88888888888889</v>
      </c>
      <c r="L111">
        <v>210000</v>
      </c>
      <c r="M111">
        <v>9.5022624434389136E-2</v>
      </c>
      <c r="N111">
        <v>70</v>
      </c>
      <c r="O111">
        <v>28.333333333333332</v>
      </c>
      <c r="P111">
        <v>85000</v>
      </c>
      <c r="Q111">
        <v>0.59523809523809523</v>
      </c>
      <c r="R111">
        <v>30872</v>
      </c>
      <c r="S111">
        <v>13321</v>
      </c>
      <c r="T111">
        <v>12264</v>
      </c>
      <c r="U111">
        <v>18447</v>
      </c>
      <c r="V111">
        <v>0.43149131899455817</v>
      </c>
      <c r="W111">
        <v>0.39725317439751229</v>
      </c>
      <c r="X111">
        <v>0.5975317439751231</v>
      </c>
      <c r="Y111">
        <v>1.9435</v>
      </c>
      <c r="Z111">
        <v>0.93935999999999997</v>
      </c>
      <c r="AA111">
        <v>0.38869999999999999</v>
      </c>
      <c r="AB111">
        <v>6.4780000000000004E-2</v>
      </c>
      <c r="AC111">
        <v>0.90697000000000005</v>
      </c>
      <c r="AD111">
        <v>0</v>
      </c>
      <c r="AE111">
        <v>0</v>
      </c>
      <c r="AF111">
        <v>0</v>
      </c>
      <c r="AG111">
        <v>0</v>
      </c>
      <c r="AH111">
        <v>1.7167600000000001</v>
      </c>
      <c r="AI111">
        <v>0.16195999999999999</v>
      </c>
      <c r="AJ111">
        <v>0</v>
      </c>
      <c r="AK111">
        <v>0</v>
      </c>
      <c r="AL111">
        <v>0</v>
      </c>
      <c r="AM111">
        <v>0.12956999999999999</v>
      </c>
      <c r="AN111">
        <v>0.16195999999999999</v>
      </c>
      <c r="AO111">
        <v>0.48587000000000002</v>
      </c>
      <c r="AP111">
        <v>3.2390000000000002E-2</v>
      </c>
      <c r="AQ111">
        <v>0.32391999999999999</v>
      </c>
      <c r="AR111">
        <v>0.19434999999999999</v>
      </c>
      <c r="AS111">
        <v>26.731913500000001</v>
      </c>
      <c r="AT111">
        <v>80.901884699999997</v>
      </c>
      <c r="AU111" t="s">
        <v>229</v>
      </c>
      <c r="AV111" s="29" t="s">
        <v>54</v>
      </c>
      <c r="AW111">
        <v>60000</v>
      </c>
      <c r="AX111" s="29" t="str">
        <f>INDEX(Sheet3!$B$2:$E$15,MATCH(Table1_2[[#This Row],[Attribute]],Sheet3!$A$2:$A$15,0),MATCH(Table1_2[[#This Row],[7 Type of Outlet]],Sheet3!$B$1:$E$1,0))</f>
        <v>Pharmacy</v>
      </c>
    </row>
    <row r="112" spans="1:50" x14ac:dyDescent="0.25">
      <c r="A112">
        <v>105799748</v>
      </c>
      <c r="B112" s="29" t="s">
        <v>7</v>
      </c>
      <c r="C112" s="29" t="s">
        <v>19</v>
      </c>
      <c r="D112" s="29" t="s">
        <v>21</v>
      </c>
      <c r="E112" t="s">
        <v>146</v>
      </c>
      <c r="F112">
        <v>1</v>
      </c>
      <c r="G112" s="29" t="s">
        <v>30</v>
      </c>
      <c r="H112">
        <v>12000</v>
      </c>
      <c r="I112">
        <v>2000000</v>
      </c>
      <c r="J112">
        <v>222.22222222222223</v>
      </c>
      <c r="K112">
        <v>188.88888888888889</v>
      </c>
      <c r="L112">
        <v>210000</v>
      </c>
      <c r="M112">
        <v>9.5022624434389136E-2</v>
      </c>
      <c r="N112">
        <v>70</v>
      </c>
      <c r="O112">
        <v>28.333333333333332</v>
      </c>
      <c r="P112">
        <v>85000</v>
      </c>
      <c r="Q112">
        <v>0.59523809523809523</v>
      </c>
      <c r="R112">
        <v>30872</v>
      </c>
      <c r="S112">
        <v>13321</v>
      </c>
      <c r="T112">
        <v>12264</v>
      </c>
      <c r="U112">
        <v>18447</v>
      </c>
      <c r="V112">
        <v>0.43149131899455817</v>
      </c>
      <c r="W112">
        <v>0.39725317439751229</v>
      </c>
      <c r="X112">
        <v>0.5975317439751231</v>
      </c>
      <c r="Y112">
        <v>1.9435</v>
      </c>
      <c r="Z112">
        <v>0.93935999999999997</v>
      </c>
      <c r="AA112">
        <v>0.38869999999999999</v>
      </c>
      <c r="AB112">
        <v>6.4780000000000004E-2</v>
      </c>
      <c r="AC112">
        <v>0.90697000000000005</v>
      </c>
      <c r="AD112">
        <v>0</v>
      </c>
      <c r="AE112">
        <v>0</v>
      </c>
      <c r="AF112">
        <v>0</v>
      </c>
      <c r="AG112">
        <v>0</v>
      </c>
      <c r="AH112">
        <v>1.7167600000000001</v>
      </c>
      <c r="AI112">
        <v>0.16195999999999999</v>
      </c>
      <c r="AJ112">
        <v>0</v>
      </c>
      <c r="AK112">
        <v>0</v>
      </c>
      <c r="AL112">
        <v>0</v>
      </c>
      <c r="AM112">
        <v>0.12956999999999999</v>
      </c>
      <c r="AN112">
        <v>0.16195999999999999</v>
      </c>
      <c r="AO112">
        <v>0.48587000000000002</v>
      </c>
      <c r="AP112">
        <v>3.2390000000000002E-2</v>
      </c>
      <c r="AQ112">
        <v>0.32391999999999999</v>
      </c>
      <c r="AR112">
        <v>0.19434999999999999</v>
      </c>
      <c r="AS112">
        <v>26.731913500000001</v>
      </c>
      <c r="AT112">
        <v>80.901884699999997</v>
      </c>
      <c r="AU112" t="s">
        <v>229</v>
      </c>
      <c r="AV112" s="29" t="s">
        <v>58</v>
      </c>
      <c r="AW112">
        <v>25000</v>
      </c>
      <c r="AX112" s="29" t="str">
        <f>INDEX(Sheet3!$B$2:$E$15,MATCH(Table1_2[[#This Row],[Attribute]],Sheet3!$A$2:$A$15,0),MATCH(Table1_2[[#This Row],[7 Type of Outlet]],Sheet3!$B$1:$E$1,0))</f>
        <v>Auto Repair</v>
      </c>
    </row>
    <row r="113" spans="1:50" x14ac:dyDescent="0.25">
      <c r="A113">
        <v>105850790</v>
      </c>
      <c r="B113" s="29" t="s">
        <v>6</v>
      </c>
      <c r="C113" s="29" t="s">
        <v>73</v>
      </c>
      <c r="D113" s="29" t="s">
        <v>20</v>
      </c>
      <c r="E113" t="s">
        <v>147</v>
      </c>
      <c r="F113">
        <v>1</v>
      </c>
      <c r="G113" s="29" t="s">
        <v>30</v>
      </c>
      <c r="H113">
        <v>13000</v>
      </c>
      <c r="I113">
        <v>8000000</v>
      </c>
      <c r="J113">
        <v>820.51282051282055</v>
      </c>
      <c r="K113">
        <v>784.61538461538464</v>
      </c>
      <c r="L113">
        <v>90000</v>
      </c>
      <c r="M113">
        <v>1.1124845488257108E-2</v>
      </c>
      <c r="N113">
        <v>27.692307692307693</v>
      </c>
      <c r="O113">
        <v>9.2307692307692299</v>
      </c>
      <c r="P113">
        <v>30000</v>
      </c>
      <c r="Q113">
        <v>0.66666666666666663</v>
      </c>
      <c r="R113">
        <v>119403</v>
      </c>
      <c r="S113">
        <v>36084</v>
      </c>
      <c r="T113">
        <v>33526</v>
      </c>
      <c r="U113">
        <v>57611</v>
      </c>
      <c r="V113">
        <v>0.30220346222456723</v>
      </c>
      <c r="W113">
        <v>0.28078021490247312</v>
      </c>
      <c r="X113">
        <v>0.48249206468849193</v>
      </c>
      <c r="Y113">
        <v>1.41537</v>
      </c>
      <c r="Z113">
        <v>1.3818699999999999</v>
      </c>
      <c r="AA113">
        <v>0.17587</v>
      </c>
      <c r="AB113">
        <v>3.3500000000000002E-2</v>
      </c>
      <c r="AC113">
        <v>0.37686999999999998</v>
      </c>
      <c r="AD113">
        <v>0</v>
      </c>
      <c r="AE113">
        <v>0</v>
      </c>
      <c r="AF113">
        <v>6.7000000000000004E-2</v>
      </c>
      <c r="AG113">
        <v>0</v>
      </c>
      <c r="AH113">
        <v>1.3818699999999999</v>
      </c>
      <c r="AI113">
        <v>0.30149999999999999</v>
      </c>
      <c r="AJ113">
        <v>0</v>
      </c>
      <c r="AK113">
        <v>6.7000000000000004E-2</v>
      </c>
      <c r="AL113">
        <v>3.3500000000000002E-2</v>
      </c>
      <c r="AM113">
        <v>0.37686999999999998</v>
      </c>
      <c r="AN113">
        <v>0.24287</v>
      </c>
      <c r="AO113">
        <v>0.73699999999999999</v>
      </c>
      <c r="AP113">
        <v>0.24287</v>
      </c>
      <c r="AQ113">
        <v>0.66161999999999999</v>
      </c>
      <c r="AR113">
        <v>7.5370000000000006E-2</v>
      </c>
      <c r="AS113">
        <v>26.116164399999999</v>
      </c>
      <c r="AT113">
        <v>91.786828600000007</v>
      </c>
      <c r="AU113" t="s">
        <v>230</v>
      </c>
      <c r="AV113" s="29" t="s">
        <v>58</v>
      </c>
      <c r="AW113">
        <v>70000</v>
      </c>
      <c r="AX113" s="29" t="str">
        <f>INDEX(Sheet3!$B$2:$E$15,MATCH(Table1_2[[#This Row],[Attribute]],Sheet3!$A$2:$A$15,0),MATCH(Table1_2[[#This Row],[7 Type of Outlet]],Sheet3!$B$1:$E$1,0))</f>
        <v>Aggregated vehicle related requirements</v>
      </c>
    </row>
    <row r="114" spans="1:50" x14ac:dyDescent="0.25">
      <c r="A114">
        <v>105850790</v>
      </c>
      <c r="B114" s="29" t="s">
        <v>6</v>
      </c>
      <c r="C114" s="29" t="s">
        <v>73</v>
      </c>
      <c r="D114" s="29" t="s">
        <v>20</v>
      </c>
      <c r="E114" t="s">
        <v>147</v>
      </c>
      <c r="F114">
        <v>1</v>
      </c>
      <c r="G114" s="29" t="s">
        <v>30</v>
      </c>
      <c r="H114">
        <v>13000</v>
      </c>
      <c r="I114">
        <v>8000000</v>
      </c>
      <c r="J114">
        <v>820.51282051282055</v>
      </c>
      <c r="K114">
        <v>784.61538461538464</v>
      </c>
      <c r="L114">
        <v>90000</v>
      </c>
      <c r="M114">
        <v>1.1124845488257108E-2</v>
      </c>
      <c r="N114">
        <v>27.692307692307693</v>
      </c>
      <c r="O114">
        <v>9.2307692307692299</v>
      </c>
      <c r="P114">
        <v>30000</v>
      </c>
      <c r="Q114">
        <v>0.66666666666666663</v>
      </c>
      <c r="R114">
        <v>119403</v>
      </c>
      <c r="S114">
        <v>36084</v>
      </c>
      <c r="T114">
        <v>33526</v>
      </c>
      <c r="U114">
        <v>57611</v>
      </c>
      <c r="V114">
        <v>0.30220346222456723</v>
      </c>
      <c r="W114">
        <v>0.28078021490247312</v>
      </c>
      <c r="X114">
        <v>0.48249206468849193</v>
      </c>
      <c r="Y114">
        <v>1.41537</v>
      </c>
      <c r="Z114">
        <v>1.3818699999999999</v>
      </c>
      <c r="AA114">
        <v>0.17587</v>
      </c>
      <c r="AB114">
        <v>3.3500000000000002E-2</v>
      </c>
      <c r="AC114">
        <v>0.37686999999999998</v>
      </c>
      <c r="AD114">
        <v>0</v>
      </c>
      <c r="AE114">
        <v>0</v>
      </c>
      <c r="AF114">
        <v>6.7000000000000004E-2</v>
      </c>
      <c r="AG114">
        <v>0</v>
      </c>
      <c r="AH114">
        <v>1.3818699999999999</v>
      </c>
      <c r="AI114">
        <v>0.30149999999999999</v>
      </c>
      <c r="AJ114">
        <v>0</v>
      </c>
      <c r="AK114">
        <v>6.7000000000000004E-2</v>
      </c>
      <c r="AL114">
        <v>3.3500000000000002E-2</v>
      </c>
      <c r="AM114">
        <v>0.37686999999999998</v>
      </c>
      <c r="AN114">
        <v>0.24287</v>
      </c>
      <c r="AO114">
        <v>0.73699999999999999</v>
      </c>
      <c r="AP114">
        <v>0.24287</v>
      </c>
      <c r="AQ114">
        <v>0.66161999999999999</v>
      </c>
      <c r="AR114">
        <v>7.5370000000000006E-2</v>
      </c>
      <c r="AS114">
        <v>26.116164399999999</v>
      </c>
      <c r="AT114">
        <v>91.786828600000007</v>
      </c>
      <c r="AU114" t="s">
        <v>230</v>
      </c>
      <c r="AV114" s="29" t="s">
        <v>61</v>
      </c>
      <c r="AW114">
        <v>20000</v>
      </c>
      <c r="AX114" s="29" t="str">
        <f>INDEX(Sheet3!$B$2:$E$15,MATCH(Table1_2[[#This Row],[Attribute]],Sheet3!$A$2:$A$15,0),MATCH(Table1_2[[#This Row],[7 Type of Outlet]],Sheet3!$B$1:$E$1,0))</f>
        <v>Forecourt Advertising</v>
      </c>
    </row>
    <row r="115" spans="1:50" x14ac:dyDescent="0.25">
      <c r="A115">
        <v>105854002</v>
      </c>
      <c r="B115" s="29" t="s">
        <v>6</v>
      </c>
      <c r="C115" s="29" t="s">
        <v>73</v>
      </c>
      <c r="D115" s="29" t="s">
        <v>23</v>
      </c>
      <c r="E115" t="s">
        <v>148</v>
      </c>
      <c r="F115">
        <v>1</v>
      </c>
      <c r="G115" s="29" t="s">
        <v>30</v>
      </c>
      <c r="H115">
        <v>14200</v>
      </c>
      <c r="I115">
        <v>6000000</v>
      </c>
      <c r="J115">
        <v>563.38028169014081</v>
      </c>
      <c r="K115">
        <v>535.21126760563379</v>
      </c>
      <c r="L115">
        <v>90000</v>
      </c>
      <c r="M115">
        <v>1.4778325123152709E-2</v>
      </c>
      <c r="N115">
        <v>25.35211267605634</v>
      </c>
      <c r="O115">
        <v>11.267605633802816</v>
      </c>
      <c r="P115">
        <v>40000</v>
      </c>
      <c r="Q115">
        <v>0.55555555555555558</v>
      </c>
      <c r="R115">
        <v>115093</v>
      </c>
      <c r="S115">
        <v>34781</v>
      </c>
      <c r="T115">
        <v>32316</v>
      </c>
      <c r="U115">
        <v>55531</v>
      </c>
      <c r="V115">
        <v>0.30219909116974969</v>
      </c>
      <c r="W115">
        <v>0.28078162876977747</v>
      </c>
      <c r="X115">
        <v>0.48248807486119921</v>
      </c>
      <c r="Y115">
        <v>1.1469</v>
      </c>
      <c r="Z115">
        <v>1.62477</v>
      </c>
      <c r="AA115">
        <v>0.26066</v>
      </c>
      <c r="AB115">
        <v>3.4750000000000003E-2</v>
      </c>
      <c r="AC115">
        <v>0.33885999999999999</v>
      </c>
      <c r="AD115">
        <v>0</v>
      </c>
      <c r="AE115">
        <v>3.4750000000000003E-2</v>
      </c>
      <c r="AF115">
        <v>5.2130000000000003E-2</v>
      </c>
      <c r="AG115">
        <v>8.6899999999999998E-3</v>
      </c>
      <c r="AH115">
        <v>0.74722</v>
      </c>
      <c r="AI115">
        <v>0.37361</v>
      </c>
      <c r="AJ115">
        <v>0</v>
      </c>
      <c r="AK115">
        <v>6.0819999999999999E-2</v>
      </c>
      <c r="AL115">
        <v>5.2130000000000003E-2</v>
      </c>
      <c r="AM115">
        <v>0.21722</v>
      </c>
      <c r="AN115">
        <v>0.26934999999999998</v>
      </c>
      <c r="AO115">
        <v>0.59950999999999999</v>
      </c>
      <c r="AP115">
        <v>0.12164</v>
      </c>
      <c r="AQ115">
        <v>0.50394000000000005</v>
      </c>
      <c r="AR115">
        <v>0.17377000000000001</v>
      </c>
      <c r="AS115">
        <v>26.140134799999998</v>
      </c>
      <c r="AT115">
        <v>91.811708800000005</v>
      </c>
      <c r="AU115" t="s">
        <v>231</v>
      </c>
      <c r="AV115" s="29" t="s">
        <v>58</v>
      </c>
      <c r="AW115">
        <v>75000</v>
      </c>
      <c r="AX115" s="29" t="str">
        <f>INDEX(Sheet3!$B$2:$E$15,MATCH(Table1_2[[#This Row],[Attribute]],Sheet3!$A$2:$A$15,0),MATCH(Table1_2[[#This Row],[7 Type of Outlet]],Sheet3!$B$1:$E$1,0))</f>
        <v>Aggregated vehicle related requirements</v>
      </c>
    </row>
    <row r="116" spans="1:50" x14ac:dyDescent="0.25">
      <c r="A116">
        <v>105854002</v>
      </c>
      <c r="B116" s="29" t="s">
        <v>6</v>
      </c>
      <c r="C116" s="29" t="s">
        <v>73</v>
      </c>
      <c r="D116" s="29" t="s">
        <v>23</v>
      </c>
      <c r="E116" t="s">
        <v>148</v>
      </c>
      <c r="F116">
        <v>1</v>
      </c>
      <c r="G116" s="29" t="s">
        <v>30</v>
      </c>
      <c r="H116">
        <v>14200</v>
      </c>
      <c r="I116">
        <v>6000000</v>
      </c>
      <c r="J116">
        <v>563.38028169014081</v>
      </c>
      <c r="K116">
        <v>535.21126760563379</v>
      </c>
      <c r="L116">
        <v>90000</v>
      </c>
      <c r="M116">
        <v>1.4778325123152709E-2</v>
      </c>
      <c r="N116">
        <v>25.35211267605634</v>
      </c>
      <c r="O116">
        <v>11.267605633802816</v>
      </c>
      <c r="P116">
        <v>40000</v>
      </c>
      <c r="Q116">
        <v>0.55555555555555558</v>
      </c>
      <c r="R116">
        <v>115093</v>
      </c>
      <c r="S116">
        <v>34781</v>
      </c>
      <c r="T116">
        <v>32316</v>
      </c>
      <c r="U116">
        <v>55531</v>
      </c>
      <c r="V116">
        <v>0.30219909116974969</v>
      </c>
      <c r="W116">
        <v>0.28078162876977747</v>
      </c>
      <c r="X116">
        <v>0.48248807486119921</v>
      </c>
      <c r="Y116">
        <v>1.1469</v>
      </c>
      <c r="Z116">
        <v>1.62477</v>
      </c>
      <c r="AA116">
        <v>0.26066</v>
      </c>
      <c r="AB116">
        <v>3.4750000000000003E-2</v>
      </c>
      <c r="AC116">
        <v>0.33885999999999999</v>
      </c>
      <c r="AD116">
        <v>0</v>
      </c>
      <c r="AE116">
        <v>3.4750000000000003E-2</v>
      </c>
      <c r="AF116">
        <v>5.2130000000000003E-2</v>
      </c>
      <c r="AG116">
        <v>8.6899999999999998E-3</v>
      </c>
      <c r="AH116">
        <v>0.74722</v>
      </c>
      <c r="AI116">
        <v>0.37361</v>
      </c>
      <c r="AJ116">
        <v>0</v>
      </c>
      <c r="AK116">
        <v>6.0819999999999999E-2</v>
      </c>
      <c r="AL116">
        <v>5.2130000000000003E-2</v>
      </c>
      <c r="AM116">
        <v>0.21722</v>
      </c>
      <c r="AN116">
        <v>0.26934999999999998</v>
      </c>
      <c r="AO116">
        <v>0.59950999999999999</v>
      </c>
      <c r="AP116">
        <v>0.12164</v>
      </c>
      <c r="AQ116">
        <v>0.50394000000000005</v>
      </c>
      <c r="AR116">
        <v>0.17377000000000001</v>
      </c>
      <c r="AS116">
        <v>26.140134799999998</v>
      </c>
      <c r="AT116">
        <v>91.811708800000005</v>
      </c>
      <c r="AU116" t="s">
        <v>231</v>
      </c>
      <c r="AV116" s="29" t="s">
        <v>61</v>
      </c>
      <c r="AW116">
        <v>15000</v>
      </c>
      <c r="AX116" s="29" t="str">
        <f>INDEX(Sheet3!$B$2:$E$15,MATCH(Table1_2[[#This Row],[Attribute]],Sheet3!$A$2:$A$15,0),MATCH(Table1_2[[#This Row],[7 Type of Outlet]],Sheet3!$B$1:$E$1,0))</f>
        <v>Forecourt Advertising</v>
      </c>
    </row>
    <row r="117" spans="1:50" x14ac:dyDescent="0.25">
      <c r="A117">
        <v>105856336</v>
      </c>
      <c r="B117" s="29" t="s">
        <v>6</v>
      </c>
      <c r="C117" s="29" t="s">
        <v>73</v>
      </c>
      <c r="D117" s="29" t="s">
        <v>22</v>
      </c>
      <c r="E117" t="s">
        <v>149</v>
      </c>
      <c r="F117">
        <v>1</v>
      </c>
      <c r="G117" s="29" t="s">
        <v>30</v>
      </c>
      <c r="H117">
        <v>14200</v>
      </c>
      <c r="I117">
        <v>9000000</v>
      </c>
      <c r="J117">
        <v>845.07042253521126</v>
      </c>
      <c r="K117">
        <v>816.90140845070425</v>
      </c>
      <c r="L117">
        <v>80000</v>
      </c>
      <c r="M117">
        <v>8.8105726872246704E-3</v>
      </c>
      <c r="N117">
        <v>22.535211267605632</v>
      </c>
      <c r="O117">
        <v>2.816901408450704</v>
      </c>
      <c r="P117">
        <v>10000</v>
      </c>
      <c r="Q117">
        <v>0.875</v>
      </c>
      <c r="R117">
        <v>37807</v>
      </c>
      <c r="S117">
        <v>11487</v>
      </c>
      <c r="T117">
        <v>10696</v>
      </c>
      <c r="U117">
        <v>17901</v>
      </c>
      <c r="V117">
        <v>0.30383262358822438</v>
      </c>
      <c r="W117">
        <v>0.28291057211627474</v>
      </c>
      <c r="X117">
        <v>0.47348374639617002</v>
      </c>
      <c r="Y117">
        <v>1.4018699999999999</v>
      </c>
      <c r="Z117">
        <v>1.5605800000000001</v>
      </c>
      <c r="AA117">
        <v>0.29094999999999999</v>
      </c>
      <c r="AB117">
        <v>2.6450000000000001E-2</v>
      </c>
      <c r="AC117">
        <v>0.29094999999999999</v>
      </c>
      <c r="AD117">
        <v>0</v>
      </c>
      <c r="AE117">
        <v>2.6450000000000001E-2</v>
      </c>
      <c r="AF117">
        <v>5.2900000000000003E-2</v>
      </c>
      <c r="AG117">
        <v>2.6450000000000001E-2</v>
      </c>
      <c r="AH117">
        <v>1.05802</v>
      </c>
      <c r="AI117">
        <v>0.39676</v>
      </c>
      <c r="AJ117">
        <v>0</v>
      </c>
      <c r="AK117">
        <v>5.2900000000000003E-2</v>
      </c>
      <c r="AL117">
        <v>7.9350000000000004E-2</v>
      </c>
      <c r="AM117">
        <v>0.13225000000000001</v>
      </c>
      <c r="AN117">
        <v>0.26450000000000001</v>
      </c>
      <c r="AO117">
        <v>0.34386</v>
      </c>
      <c r="AP117">
        <v>5.2900000000000003E-2</v>
      </c>
      <c r="AQ117">
        <v>0.29094999999999999</v>
      </c>
      <c r="AR117">
        <v>0.13225000000000001</v>
      </c>
      <c r="AS117">
        <v>26.158495500000001</v>
      </c>
      <c r="AT117">
        <v>91.811872399999999</v>
      </c>
      <c r="AU117" t="s">
        <v>232</v>
      </c>
      <c r="AV117" s="29" t="s">
        <v>58</v>
      </c>
      <c r="AW117">
        <v>80000</v>
      </c>
      <c r="AX117" s="29" t="str">
        <f>INDEX(Sheet3!$B$2:$E$15,MATCH(Table1_2[[#This Row],[Attribute]],Sheet3!$A$2:$A$15,0),MATCH(Table1_2[[#This Row],[7 Type of Outlet]],Sheet3!$B$1:$E$1,0))</f>
        <v>Aggregated vehicle related requirements</v>
      </c>
    </row>
    <row r="118" spans="1:50" x14ac:dyDescent="0.25">
      <c r="A118">
        <v>105872653</v>
      </c>
      <c r="B118" s="29" t="s">
        <v>11</v>
      </c>
      <c r="C118" s="29" t="s">
        <v>73</v>
      </c>
      <c r="D118" s="29" t="s">
        <v>24</v>
      </c>
      <c r="E118" t="s">
        <v>150</v>
      </c>
      <c r="F118">
        <v>1</v>
      </c>
      <c r="G118" s="29" t="s">
        <v>30</v>
      </c>
      <c r="H118">
        <v>10000</v>
      </c>
      <c r="I118">
        <v>7000000</v>
      </c>
      <c r="J118">
        <v>933.33333333333337</v>
      </c>
      <c r="K118">
        <v>886.66666666666663</v>
      </c>
      <c r="L118">
        <v>60000</v>
      </c>
      <c r="M118">
        <v>8.4985835694051E-3</v>
      </c>
      <c r="N118">
        <v>24</v>
      </c>
      <c r="O118">
        <v>8</v>
      </c>
      <c r="P118">
        <v>20000</v>
      </c>
      <c r="Q118">
        <v>0.66666666666666663</v>
      </c>
      <c r="R118">
        <v>22108</v>
      </c>
      <c r="S118">
        <v>9025</v>
      </c>
      <c r="T118">
        <v>7912</v>
      </c>
      <c r="U118">
        <v>9231</v>
      </c>
      <c r="V118">
        <v>0.40822326759544059</v>
      </c>
      <c r="W118">
        <v>0.35787950063325491</v>
      </c>
      <c r="X118">
        <v>0.41754116157047222</v>
      </c>
      <c r="Y118">
        <v>4.5229999999999999E-2</v>
      </c>
      <c r="Z118">
        <v>4.5229999999999999E-2</v>
      </c>
      <c r="AA118">
        <v>4.5229999999999999E-2</v>
      </c>
      <c r="AB118">
        <v>0</v>
      </c>
      <c r="AC118">
        <v>4.5229999999999999E-2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4.5229999999999999E-2</v>
      </c>
      <c r="AR118">
        <v>0</v>
      </c>
      <c r="AS118">
        <v>25.323659500000002</v>
      </c>
      <c r="AT118">
        <v>86.023636400000001</v>
      </c>
      <c r="AU118" t="s">
        <v>233</v>
      </c>
      <c r="AV118" s="29" t="s">
        <v>58</v>
      </c>
      <c r="AW118">
        <v>60000</v>
      </c>
      <c r="AX118" s="29" t="str">
        <f>INDEX(Sheet3!$B$2:$E$15,MATCH(Table1_2[[#This Row],[Attribute]],Sheet3!$A$2:$A$15,0),MATCH(Table1_2[[#This Row],[7 Type of Outlet]],Sheet3!$B$1:$E$1,0))</f>
        <v>Aggregated vehicle related requirements</v>
      </c>
    </row>
    <row r="119" spans="1:50" x14ac:dyDescent="0.25">
      <c r="A119">
        <v>105873546</v>
      </c>
      <c r="B119" s="29" t="s">
        <v>6</v>
      </c>
      <c r="C119" s="29" t="s">
        <v>73</v>
      </c>
      <c r="D119" s="29" t="s">
        <v>25</v>
      </c>
      <c r="E119" t="s">
        <v>151</v>
      </c>
      <c r="F119">
        <v>1</v>
      </c>
      <c r="G119" s="29" t="s">
        <v>31</v>
      </c>
      <c r="H119">
        <v>8400</v>
      </c>
      <c r="I119">
        <v>10000000</v>
      </c>
      <c r="J119">
        <v>1587.3015873015872</v>
      </c>
      <c r="K119">
        <v>1539.6825396825398</v>
      </c>
      <c r="L119">
        <v>205000</v>
      </c>
      <c r="M119">
        <v>2.0088192062714356E-2</v>
      </c>
      <c r="N119">
        <v>97.61904761904762</v>
      </c>
      <c r="O119">
        <v>21.428571428571427</v>
      </c>
      <c r="P119">
        <v>45000</v>
      </c>
      <c r="Q119">
        <v>0.78048780487804881</v>
      </c>
      <c r="R119">
        <v>9738</v>
      </c>
      <c r="S119">
        <v>3880</v>
      </c>
      <c r="T119">
        <v>3659</v>
      </c>
      <c r="U119">
        <v>5262</v>
      </c>
      <c r="V119">
        <v>0.39843910453891968</v>
      </c>
      <c r="W119">
        <v>0.37574450605873894</v>
      </c>
      <c r="X119">
        <v>0.54035736290819469</v>
      </c>
      <c r="Y119">
        <v>0</v>
      </c>
      <c r="Z119">
        <v>0</v>
      </c>
      <c r="AA119">
        <v>0.20537</v>
      </c>
      <c r="AB119">
        <v>0</v>
      </c>
      <c r="AC119">
        <v>0.10269</v>
      </c>
      <c r="AD119">
        <v>0</v>
      </c>
      <c r="AE119">
        <v>0</v>
      </c>
      <c r="AF119">
        <v>0</v>
      </c>
      <c r="AG119">
        <v>0</v>
      </c>
      <c r="AH119">
        <v>0.10269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0.30806</v>
      </c>
      <c r="AP119">
        <v>0</v>
      </c>
      <c r="AQ119">
        <v>0.20537</v>
      </c>
      <c r="AR119">
        <v>0</v>
      </c>
      <c r="AS119">
        <v>26.350391800000001</v>
      </c>
      <c r="AT119">
        <v>91.828426300000004</v>
      </c>
      <c r="AU119" t="s">
        <v>234</v>
      </c>
      <c r="AV119" s="29" t="s">
        <v>43</v>
      </c>
      <c r="AW119">
        <v>80000</v>
      </c>
      <c r="AX119" s="29" t="str">
        <f>INDEX(Sheet3!$B$2:$E$15,MATCH(Table1_2[[#This Row],[Attribute]],Sheet3!$A$2:$A$15,0),MATCH(Table1_2[[#This Row],[7 Type of Outlet]],Sheet3!$B$1:$E$1,0))</f>
        <v>Virtual C-store</v>
      </c>
    </row>
    <row r="120" spans="1:50" x14ac:dyDescent="0.25">
      <c r="A120">
        <v>105873546</v>
      </c>
      <c r="B120" s="29" t="s">
        <v>6</v>
      </c>
      <c r="C120" s="29" t="s">
        <v>73</v>
      </c>
      <c r="D120" s="29" t="s">
        <v>25</v>
      </c>
      <c r="E120" t="s">
        <v>151</v>
      </c>
      <c r="F120">
        <v>1</v>
      </c>
      <c r="G120" s="29" t="s">
        <v>31</v>
      </c>
      <c r="H120">
        <v>8400</v>
      </c>
      <c r="I120">
        <v>10000000</v>
      </c>
      <c r="J120">
        <v>1587.3015873015872</v>
      </c>
      <c r="K120">
        <v>1539.6825396825398</v>
      </c>
      <c r="L120">
        <v>205000</v>
      </c>
      <c r="M120">
        <v>2.0088192062714356E-2</v>
      </c>
      <c r="N120">
        <v>97.61904761904762</v>
      </c>
      <c r="O120">
        <v>21.428571428571427</v>
      </c>
      <c r="P120">
        <v>45000</v>
      </c>
      <c r="Q120">
        <v>0.78048780487804881</v>
      </c>
      <c r="R120">
        <v>9738</v>
      </c>
      <c r="S120">
        <v>3880</v>
      </c>
      <c r="T120">
        <v>3659</v>
      </c>
      <c r="U120">
        <v>5262</v>
      </c>
      <c r="V120">
        <v>0.39843910453891968</v>
      </c>
      <c r="W120">
        <v>0.37574450605873894</v>
      </c>
      <c r="X120">
        <v>0.54035736290819469</v>
      </c>
      <c r="Y120">
        <v>0</v>
      </c>
      <c r="Z120">
        <v>0</v>
      </c>
      <c r="AA120">
        <v>0.20537</v>
      </c>
      <c r="AB120">
        <v>0</v>
      </c>
      <c r="AC120">
        <v>0.10269</v>
      </c>
      <c r="AD120">
        <v>0</v>
      </c>
      <c r="AE120">
        <v>0</v>
      </c>
      <c r="AF120">
        <v>0</v>
      </c>
      <c r="AG120">
        <v>0</v>
      </c>
      <c r="AH120">
        <v>0.10269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0.30806</v>
      </c>
      <c r="AP120">
        <v>0</v>
      </c>
      <c r="AQ120">
        <v>0.20537</v>
      </c>
      <c r="AR120">
        <v>0</v>
      </c>
      <c r="AS120">
        <v>26.350391800000001</v>
      </c>
      <c r="AT120">
        <v>91.828426300000004</v>
      </c>
      <c r="AU120" t="s">
        <v>234</v>
      </c>
      <c r="AV120" s="29" t="s">
        <v>58</v>
      </c>
      <c r="AW120">
        <v>125000</v>
      </c>
      <c r="AX120" s="29" t="str">
        <f>INDEX(Sheet3!$B$2:$E$15,MATCH(Table1_2[[#This Row],[Attribute]],Sheet3!$A$2:$A$15,0),MATCH(Table1_2[[#This Row],[7 Type of Outlet]],Sheet3!$B$1:$E$1,0))</f>
        <v>Aggregated vehicle related requirements</v>
      </c>
    </row>
    <row r="121" spans="1:50" x14ac:dyDescent="0.25">
      <c r="A121">
        <v>105875957</v>
      </c>
      <c r="B121" s="29" t="s">
        <v>12</v>
      </c>
      <c r="C121" s="29" t="s">
        <v>19</v>
      </c>
      <c r="D121" s="29" t="s">
        <v>24</v>
      </c>
      <c r="E121" t="s">
        <v>152</v>
      </c>
      <c r="F121">
        <v>1</v>
      </c>
      <c r="G121" s="29" t="s">
        <v>29</v>
      </c>
      <c r="H121">
        <v>20000</v>
      </c>
      <c r="I121">
        <v>4000000</v>
      </c>
      <c r="J121">
        <v>266.66666666666669</v>
      </c>
      <c r="K121">
        <v>250</v>
      </c>
      <c r="L121">
        <v>35000</v>
      </c>
      <c r="M121">
        <v>8.6741016109045856E-3</v>
      </c>
      <c r="N121">
        <v>7</v>
      </c>
      <c r="O121">
        <v>-3</v>
      </c>
      <c r="P121">
        <v>-15000</v>
      </c>
      <c r="Q121">
        <v>1.4285714285714286</v>
      </c>
      <c r="R121">
        <v>29620</v>
      </c>
      <c r="S121">
        <v>13563</v>
      </c>
      <c r="T121">
        <v>12365</v>
      </c>
      <c r="U121">
        <v>13658</v>
      </c>
      <c r="V121">
        <v>0.45790006752194462</v>
      </c>
      <c r="W121">
        <v>0.41745442268737337</v>
      </c>
      <c r="X121">
        <v>0.46110735989196489</v>
      </c>
      <c r="Y121">
        <v>3.3759999999999998E-2</v>
      </c>
      <c r="Z121">
        <v>0.16880000000000001</v>
      </c>
      <c r="AA121">
        <v>0.10128</v>
      </c>
      <c r="AB121">
        <v>0</v>
      </c>
      <c r="AC121">
        <v>0.60768999999999995</v>
      </c>
      <c r="AD121">
        <v>0</v>
      </c>
      <c r="AE121">
        <v>0</v>
      </c>
      <c r="AF121">
        <v>0</v>
      </c>
      <c r="AG121">
        <v>0</v>
      </c>
      <c r="AH121">
        <v>0.10128</v>
      </c>
      <c r="AI121">
        <v>0</v>
      </c>
      <c r="AJ121">
        <v>0</v>
      </c>
      <c r="AK121">
        <v>0</v>
      </c>
      <c r="AL121">
        <v>0</v>
      </c>
      <c r="AM121">
        <v>0.10128</v>
      </c>
      <c r="AN121">
        <v>0</v>
      </c>
      <c r="AO121">
        <v>0</v>
      </c>
      <c r="AP121">
        <v>0</v>
      </c>
      <c r="AQ121">
        <v>0.20255999999999999</v>
      </c>
      <c r="AR121">
        <v>6.7519999999999997E-2</v>
      </c>
      <c r="AS121">
        <v>28.820042099999998</v>
      </c>
      <c r="AT121">
        <v>78.628558100000006</v>
      </c>
      <c r="AU121" t="s">
        <v>235</v>
      </c>
      <c r="AV121" s="29" t="s">
        <v>57</v>
      </c>
      <c r="AW121">
        <v>15000</v>
      </c>
      <c r="AX121" s="29" t="str">
        <f>INDEX(Sheet3!$B$2:$E$15,MATCH(Table1_2[[#This Row],[Attribute]],Sheet3!$A$2:$A$15,0),MATCH(Table1_2[[#This Row],[7 Type of Outlet]],Sheet3!$B$1:$E$1,0))</f>
        <v>Auto Repair</v>
      </c>
    </row>
    <row r="122" spans="1:50" x14ac:dyDescent="0.25">
      <c r="A122">
        <v>105875957</v>
      </c>
      <c r="B122" s="29" t="s">
        <v>12</v>
      </c>
      <c r="C122" s="29" t="s">
        <v>19</v>
      </c>
      <c r="D122" s="29" t="s">
        <v>24</v>
      </c>
      <c r="E122" t="s">
        <v>152</v>
      </c>
      <c r="F122">
        <v>1</v>
      </c>
      <c r="G122" s="29" t="s">
        <v>29</v>
      </c>
      <c r="H122">
        <v>20000</v>
      </c>
      <c r="I122">
        <v>4000000</v>
      </c>
      <c r="J122">
        <v>266.66666666666669</v>
      </c>
      <c r="K122">
        <v>250</v>
      </c>
      <c r="L122">
        <v>35000</v>
      </c>
      <c r="M122">
        <v>8.6741016109045856E-3</v>
      </c>
      <c r="N122">
        <v>7</v>
      </c>
      <c r="O122">
        <v>-3</v>
      </c>
      <c r="P122">
        <v>-15000</v>
      </c>
      <c r="Q122">
        <v>1.4285714285714286</v>
      </c>
      <c r="R122">
        <v>29620</v>
      </c>
      <c r="S122">
        <v>13563</v>
      </c>
      <c r="T122">
        <v>12365</v>
      </c>
      <c r="U122">
        <v>13658</v>
      </c>
      <c r="V122">
        <v>0.45790006752194462</v>
      </c>
      <c r="W122">
        <v>0.41745442268737337</v>
      </c>
      <c r="X122">
        <v>0.46110735989196489</v>
      </c>
      <c r="Y122">
        <v>3.3759999999999998E-2</v>
      </c>
      <c r="Z122">
        <v>0.16880000000000001</v>
      </c>
      <c r="AA122">
        <v>0.10128</v>
      </c>
      <c r="AB122">
        <v>0</v>
      </c>
      <c r="AC122">
        <v>0.60768999999999995</v>
      </c>
      <c r="AD122">
        <v>0</v>
      </c>
      <c r="AE122">
        <v>0</v>
      </c>
      <c r="AF122">
        <v>0</v>
      </c>
      <c r="AG122">
        <v>0</v>
      </c>
      <c r="AH122">
        <v>0.10128</v>
      </c>
      <c r="AI122">
        <v>0</v>
      </c>
      <c r="AJ122">
        <v>0</v>
      </c>
      <c r="AK122">
        <v>0</v>
      </c>
      <c r="AL122">
        <v>0</v>
      </c>
      <c r="AM122">
        <v>0.10128</v>
      </c>
      <c r="AN122">
        <v>0</v>
      </c>
      <c r="AO122">
        <v>0</v>
      </c>
      <c r="AP122">
        <v>0</v>
      </c>
      <c r="AQ122">
        <v>0.20255999999999999</v>
      </c>
      <c r="AR122">
        <v>6.7519999999999997E-2</v>
      </c>
      <c r="AS122">
        <v>28.820042099999998</v>
      </c>
      <c r="AT122">
        <v>78.628558100000006</v>
      </c>
      <c r="AU122" t="s">
        <v>235</v>
      </c>
      <c r="AV122" s="29" t="s">
        <v>58</v>
      </c>
      <c r="AW122">
        <v>20000</v>
      </c>
      <c r="AX122" s="29" t="str">
        <f>INDEX(Sheet3!$B$2:$E$15,MATCH(Table1_2[[#This Row],[Attribute]],Sheet3!$A$2:$A$15,0),MATCH(Table1_2[[#This Row],[7 Type of Outlet]],Sheet3!$B$1:$E$1,0))</f>
        <v>Auto Repair</v>
      </c>
    </row>
    <row r="123" spans="1:50" x14ac:dyDescent="0.25">
      <c r="A123">
        <v>105876338</v>
      </c>
      <c r="B123" s="29" t="s">
        <v>11</v>
      </c>
      <c r="C123" s="29" t="s">
        <v>73</v>
      </c>
      <c r="D123" s="29" t="s">
        <v>20</v>
      </c>
      <c r="E123" t="s">
        <v>153</v>
      </c>
      <c r="F123">
        <v>1</v>
      </c>
      <c r="G123" s="29" t="s">
        <v>31</v>
      </c>
      <c r="H123">
        <v>9800</v>
      </c>
      <c r="I123">
        <v>7000000</v>
      </c>
      <c r="J123">
        <v>952.38095238095241</v>
      </c>
      <c r="K123">
        <v>908.84353741496602</v>
      </c>
      <c r="L123">
        <v>110000</v>
      </c>
      <c r="M123">
        <v>1.5471167369901548E-2</v>
      </c>
      <c r="N123">
        <v>44.897959183673471</v>
      </c>
      <c r="O123">
        <v>14.285714285714286</v>
      </c>
      <c r="P123">
        <v>35000</v>
      </c>
      <c r="Q123">
        <v>0.68181818181818177</v>
      </c>
      <c r="R123">
        <v>155787</v>
      </c>
      <c r="S123">
        <v>67069</v>
      </c>
      <c r="T123">
        <v>59732</v>
      </c>
      <c r="U123">
        <v>85219</v>
      </c>
      <c r="V123">
        <v>0.43051730888970197</v>
      </c>
      <c r="W123">
        <v>0.38342095296783429</v>
      </c>
      <c r="X123">
        <v>0.54702253718217819</v>
      </c>
      <c r="Y123">
        <v>1.7459800000000001</v>
      </c>
      <c r="Z123">
        <v>0.70609</v>
      </c>
      <c r="AA123">
        <v>1.27739</v>
      </c>
      <c r="AB123">
        <v>2.5680000000000001E-2</v>
      </c>
      <c r="AC123">
        <v>0.26318000000000003</v>
      </c>
      <c r="AD123">
        <v>0</v>
      </c>
      <c r="AE123">
        <v>1.2840000000000001E-2</v>
      </c>
      <c r="AF123">
        <v>3.8510000000000003E-2</v>
      </c>
      <c r="AG123">
        <v>1.2840000000000001E-2</v>
      </c>
      <c r="AH123">
        <v>1.90645</v>
      </c>
      <c r="AI123">
        <v>0.1348</v>
      </c>
      <c r="AJ123">
        <v>0</v>
      </c>
      <c r="AK123">
        <v>5.7770000000000002E-2</v>
      </c>
      <c r="AL123">
        <v>1.2840000000000001E-2</v>
      </c>
      <c r="AM123">
        <v>0.40439999999999998</v>
      </c>
      <c r="AN123">
        <v>0.30810999999999999</v>
      </c>
      <c r="AO123">
        <v>0.65473999999999999</v>
      </c>
      <c r="AP123">
        <v>0.19899</v>
      </c>
      <c r="AQ123">
        <v>0.5071</v>
      </c>
      <c r="AR123">
        <v>0.18615000000000001</v>
      </c>
      <c r="AS123">
        <v>25.577408399999999</v>
      </c>
      <c r="AT123">
        <v>85.152355099999994</v>
      </c>
      <c r="AU123" t="s">
        <v>236</v>
      </c>
      <c r="AV123" s="29" t="s">
        <v>54</v>
      </c>
      <c r="AW123">
        <v>40000</v>
      </c>
      <c r="AX123" s="29" t="str">
        <f>INDEX(Sheet3!$B$2:$E$15,MATCH(Table1_2[[#This Row],[Attribute]],Sheet3!$A$2:$A$15,0),MATCH(Table1_2[[#This Row],[7 Type of Outlet]],Sheet3!$B$1:$E$1,0))</f>
        <v>Pharmacy</v>
      </c>
    </row>
    <row r="124" spans="1:50" x14ac:dyDescent="0.25">
      <c r="A124">
        <v>105876338</v>
      </c>
      <c r="B124" s="29" t="s">
        <v>11</v>
      </c>
      <c r="C124" s="29" t="s">
        <v>73</v>
      </c>
      <c r="D124" s="29" t="s">
        <v>20</v>
      </c>
      <c r="E124" t="s">
        <v>153</v>
      </c>
      <c r="F124">
        <v>1</v>
      </c>
      <c r="G124" s="29" t="s">
        <v>31</v>
      </c>
      <c r="H124">
        <v>9800</v>
      </c>
      <c r="I124">
        <v>7000000</v>
      </c>
      <c r="J124">
        <v>952.38095238095241</v>
      </c>
      <c r="K124">
        <v>908.84353741496602</v>
      </c>
      <c r="L124">
        <v>110000</v>
      </c>
      <c r="M124">
        <v>1.5471167369901548E-2</v>
      </c>
      <c r="N124">
        <v>44.897959183673471</v>
      </c>
      <c r="O124">
        <v>14.285714285714286</v>
      </c>
      <c r="P124">
        <v>35000</v>
      </c>
      <c r="Q124">
        <v>0.68181818181818177</v>
      </c>
      <c r="R124">
        <v>155787</v>
      </c>
      <c r="S124">
        <v>67069</v>
      </c>
      <c r="T124">
        <v>59732</v>
      </c>
      <c r="U124">
        <v>85219</v>
      </c>
      <c r="V124">
        <v>0.43051730888970197</v>
      </c>
      <c r="W124">
        <v>0.38342095296783429</v>
      </c>
      <c r="X124">
        <v>0.54702253718217819</v>
      </c>
      <c r="Y124">
        <v>1.7459800000000001</v>
      </c>
      <c r="Z124">
        <v>0.70609</v>
      </c>
      <c r="AA124">
        <v>1.27739</v>
      </c>
      <c r="AB124">
        <v>2.5680000000000001E-2</v>
      </c>
      <c r="AC124">
        <v>0.26318000000000003</v>
      </c>
      <c r="AD124">
        <v>0</v>
      </c>
      <c r="AE124">
        <v>1.2840000000000001E-2</v>
      </c>
      <c r="AF124">
        <v>3.8510000000000003E-2</v>
      </c>
      <c r="AG124">
        <v>1.2840000000000001E-2</v>
      </c>
      <c r="AH124">
        <v>1.90645</v>
      </c>
      <c r="AI124">
        <v>0.1348</v>
      </c>
      <c r="AJ124">
        <v>0</v>
      </c>
      <c r="AK124">
        <v>5.7770000000000002E-2</v>
      </c>
      <c r="AL124">
        <v>1.2840000000000001E-2</v>
      </c>
      <c r="AM124">
        <v>0.40439999999999998</v>
      </c>
      <c r="AN124">
        <v>0.30810999999999999</v>
      </c>
      <c r="AO124">
        <v>0.65473999999999999</v>
      </c>
      <c r="AP124">
        <v>0.19899</v>
      </c>
      <c r="AQ124">
        <v>0.5071</v>
      </c>
      <c r="AR124">
        <v>0.18615000000000001</v>
      </c>
      <c r="AS124">
        <v>25.577408399999999</v>
      </c>
      <c r="AT124">
        <v>85.152355099999994</v>
      </c>
      <c r="AU124" t="s">
        <v>236</v>
      </c>
      <c r="AV124" s="29" t="s">
        <v>58</v>
      </c>
      <c r="AW124">
        <v>70000</v>
      </c>
      <c r="AX124" s="29" t="str">
        <f>INDEX(Sheet3!$B$2:$E$15,MATCH(Table1_2[[#This Row],[Attribute]],Sheet3!$A$2:$A$15,0),MATCH(Table1_2[[#This Row],[7 Type of Outlet]],Sheet3!$B$1:$E$1,0))</f>
        <v>Aggregated vehicle related requirements</v>
      </c>
    </row>
    <row r="125" spans="1:50" x14ac:dyDescent="0.25">
      <c r="A125">
        <v>105877379</v>
      </c>
      <c r="B125" s="29" t="s">
        <v>10</v>
      </c>
      <c r="C125" s="29" t="s">
        <v>75</v>
      </c>
      <c r="D125" s="29" t="s">
        <v>20</v>
      </c>
      <c r="E125" t="s">
        <v>154</v>
      </c>
      <c r="F125">
        <v>1</v>
      </c>
      <c r="G125" s="29" t="s">
        <v>31</v>
      </c>
      <c r="H125">
        <v>8000</v>
      </c>
      <c r="I125">
        <v>150000000</v>
      </c>
      <c r="J125">
        <v>25000</v>
      </c>
      <c r="K125">
        <v>24916.666666666668</v>
      </c>
      <c r="L125">
        <v>260000</v>
      </c>
      <c r="M125">
        <v>1.7303340875815254E-3</v>
      </c>
      <c r="N125">
        <v>130</v>
      </c>
      <c r="O125">
        <v>55</v>
      </c>
      <c r="P125">
        <v>110000</v>
      </c>
      <c r="Q125">
        <v>0.57692307692307687</v>
      </c>
      <c r="R125">
        <v>24962</v>
      </c>
      <c r="S125">
        <v>11329</v>
      </c>
      <c r="T125">
        <v>9931</v>
      </c>
      <c r="U125">
        <v>13433</v>
      </c>
      <c r="V125">
        <v>0.45384985177469755</v>
      </c>
      <c r="W125">
        <v>0.39784472398045029</v>
      </c>
      <c r="X125">
        <v>0.53813796971396521</v>
      </c>
      <c r="Y125">
        <v>0.44067000000000001</v>
      </c>
      <c r="Z125">
        <v>0.44067000000000001</v>
      </c>
      <c r="AA125">
        <v>0.12018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0.20030000000000001</v>
      </c>
      <c r="AI125">
        <v>8.0119999999999997E-2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0.12018</v>
      </c>
      <c r="AQ125">
        <v>0.36054999999999998</v>
      </c>
      <c r="AR125">
        <v>4.0059999999999998E-2</v>
      </c>
      <c r="AS125">
        <v>28.239139999999999</v>
      </c>
      <c r="AT125">
        <v>77.289774199999997</v>
      </c>
      <c r="AU125" t="s">
        <v>237</v>
      </c>
      <c r="AV125" s="29" t="s">
        <v>46</v>
      </c>
      <c r="AW125">
        <v>120000</v>
      </c>
      <c r="AX125" s="29" t="str">
        <f>INDEX(Sheet3!$B$2:$E$15,MATCH(Table1_2[[#This Row],[Attribute]],Sheet3!$A$2:$A$15,0),MATCH(Table1_2[[#This Row],[7 Type of Outlet]],Sheet3!$B$1:$E$1,0))</f>
        <v>Truck Stops (Auto Repair / Rest)</v>
      </c>
    </row>
    <row r="126" spans="1:50" x14ac:dyDescent="0.25">
      <c r="A126">
        <v>105877379</v>
      </c>
      <c r="B126" s="29" t="s">
        <v>10</v>
      </c>
      <c r="C126" s="29" t="s">
        <v>75</v>
      </c>
      <c r="D126" s="29" t="s">
        <v>20</v>
      </c>
      <c r="E126" t="s">
        <v>154</v>
      </c>
      <c r="F126">
        <v>1</v>
      </c>
      <c r="G126" s="29" t="s">
        <v>31</v>
      </c>
      <c r="H126">
        <v>8000</v>
      </c>
      <c r="I126">
        <v>150000000</v>
      </c>
      <c r="J126">
        <v>25000</v>
      </c>
      <c r="K126">
        <v>24916.666666666668</v>
      </c>
      <c r="L126">
        <v>260000</v>
      </c>
      <c r="M126">
        <v>1.7303340875815254E-3</v>
      </c>
      <c r="N126">
        <v>130</v>
      </c>
      <c r="O126">
        <v>55</v>
      </c>
      <c r="P126">
        <v>110000</v>
      </c>
      <c r="Q126">
        <v>0.57692307692307687</v>
      </c>
      <c r="R126">
        <v>24962</v>
      </c>
      <c r="S126">
        <v>11329</v>
      </c>
      <c r="T126">
        <v>9931</v>
      </c>
      <c r="U126">
        <v>13433</v>
      </c>
      <c r="V126">
        <v>0.45384985177469755</v>
      </c>
      <c r="W126">
        <v>0.39784472398045029</v>
      </c>
      <c r="X126">
        <v>0.53813796971396521</v>
      </c>
      <c r="Y126">
        <v>0.44067000000000001</v>
      </c>
      <c r="Z126">
        <v>0.44067000000000001</v>
      </c>
      <c r="AA126">
        <v>0.12018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0.20030000000000001</v>
      </c>
      <c r="AI126">
        <v>8.0119999999999997E-2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0.12018</v>
      </c>
      <c r="AQ126">
        <v>0.36054999999999998</v>
      </c>
      <c r="AR126">
        <v>4.0059999999999998E-2</v>
      </c>
      <c r="AS126">
        <v>28.239139999999999</v>
      </c>
      <c r="AT126">
        <v>77.289774199999997</v>
      </c>
      <c r="AU126" t="s">
        <v>237</v>
      </c>
      <c r="AV126" s="29" t="s">
        <v>54</v>
      </c>
      <c r="AW126">
        <v>20000</v>
      </c>
      <c r="AX126" s="29" t="str">
        <f>INDEX(Sheet3!$B$2:$E$15,MATCH(Table1_2[[#This Row],[Attribute]],Sheet3!$A$2:$A$15,0),MATCH(Table1_2[[#This Row],[7 Type of Outlet]],Sheet3!$B$1:$E$1,0))</f>
        <v>Pharmacy</v>
      </c>
    </row>
    <row r="127" spans="1:50" x14ac:dyDescent="0.25">
      <c r="A127">
        <v>105877379</v>
      </c>
      <c r="B127" s="29" t="s">
        <v>10</v>
      </c>
      <c r="C127" s="29" t="s">
        <v>75</v>
      </c>
      <c r="D127" s="29" t="s">
        <v>20</v>
      </c>
      <c r="E127" t="s">
        <v>154</v>
      </c>
      <c r="F127">
        <v>1</v>
      </c>
      <c r="G127" s="29" t="s">
        <v>31</v>
      </c>
      <c r="H127">
        <v>8000</v>
      </c>
      <c r="I127">
        <v>150000000</v>
      </c>
      <c r="J127">
        <v>25000</v>
      </c>
      <c r="K127">
        <v>24916.666666666668</v>
      </c>
      <c r="L127">
        <v>260000</v>
      </c>
      <c r="M127">
        <v>1.7303340875815254E-3</v>
      </c>
      <c r="N127">
        <v>130</v>
      </c>
      <c r="O127">
        <v>55</v>
      </c>
      <c r="P127">
        <v>110000</v>
      </c>
      <c r="Q127">
        <v>0.57692307692307687</v>
      </c>
      <c r="R127">
        <v>24962</v>
      </c>
      <c r="S127">
        <v>11329</v>
      </c>
      <c r="T127">
        <v>9931</v>
      </c>
      <c r="U127">
        <v>13433</v>
      </c>
      <c r="V127">
        <v>0.45384985177469755</v>
      </c>
      <c r="W127">
        <v>0.39784472398045029</v>
      </c>
      <c r="X127">
        <v>0.53813796971396521</v>
      </c>
      <c r="Y127">
        <v>0.44067000000000001</v>
      </c>
      <c r="Z127">
        <v>0.44067000000000001</v>
      </c>
      <c r="AA127">
        <v>0.12018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0.20030000000000001</v>
      </c>
      <c r="AI127">
        <v>8.0119999999999997E-2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0.12018</v>
      </c>
      <c r="AQ127">
        <v>0.36054999999999998</v>
      </c>
      <c r="AR127">
        <v>4.0059999999999998E-2</v>
      </c>
      <c r="AS127">
        <v>28.239139999999999</v>
      </c>
      <c r="AT127">
        <v>77.289774199999997</v>
      </c>
      <c r="AU127" t="s">
        <v>237</v>
      </c>
      <c r="AV127" s="29" t="s">
        <v>58</v>
      </c>
      <c r="AW127">
        <v>120000</v>
      </c>
      <c r="AX127" s="29" t="str">
        <f>INDEX(Sheet3!$B$2:$E$15,MATCH(Table1_2[[#This Row],[Attribute]],Sheet3!$A$2:$A$15,0),MATCH(Table1_2[[#This Row],[7 Type of Outlet]],Sheet3!$B$1:$E$1,0))</f>
        <v>Truck Stops (Auto Repair / Rest)</v>
      </c>
    </row>
    <row r="128" spans="1:50" x14ac:dyDescent="0.25">
      <c r="A128">
        <v>105877430</v>
      </c>
      <c r="B128" s="29" t="s">
        <v>11</v>
      </c>
      <c r="C128" s="29" t="s">
        <v>73</v>
      </c>
      <c r="D128" s="29" t="s">
        <v>21</v>
      </c>
      <c r="E128" t="s">
        <v>155</v>
      </c>
      <c r="F128">
        <v>1</v>
      </c>
      <c r="G128" s="29" t="s">
        <v>31</v>
      </c>
      <c r="H128">
        <v>8100</v>
      </c>
      <c r="I128">
        <v>8000000</v>
      </c>
      <c r="J128">
        <v>1316.8724279835392</v>
      </c>
      <c r="K128">
        <v>1259.2592592592594</v>
      </c>
      <c r="L128">
        <v>50000</v>
      </c>
      <c r="M128">
        <v>6.2111801242236021E-3</v>
      </c>
      <c r="N128">
        <v>24.691358024691358</v>
      </c>
      <c r="O128">
        <v>-12.345679012345679</v>
      </c>
      <c r="P128">
        <v>-25000</v>
      </c>
      <c r="Q128">
        <v>1.5</v>
      </c>
      <c r="R128">
        <v>153980</v>
      </c>
      <c r="S128">
        <v>69845</v>
      </c>
      <c r="T128">
        <v>61466</v>
      </c>
      <c r="U128">
        <v>80959</v>
      </c>
      <c r="V128">
        <v>0.4535978698532277</v>
      </c>
      <c r="W128">
        <v>0.39918171191063773</v>
      </c>
      <c r="X128">
        <v>0.52577607481491107</v>
      </c>
      <c r="Y128">
        <v>1.3053600000000001</v>
      </c>
      <c r="Z128">
        <v>0.60397000000000001</v>
      </c>
      <c r="AA128">
        <v>0.47409000000000001</v>
      </c>
      <c r="AB128">
        <v>5.8450000000000002E-2</v>
      </c>
      <c r="AC128">
        <v>0.20132</v>
      </c>
      <c r="AD128">
        <v>0</v>
      </c>
      <c r="AE128">
        <v>1.9480000000000001E-2</v>
      </c>
      <c r="AF128">
        <v>3.8969999999999998E-2</v>
      </c>
      <c r="AG128">
        <v>1.299E-2</v>
      </c>
      <c r="AH128">
        <v>1.2858799999999999</v>
      </c>
      <c r="AI128">
        <v>7.7929999999999999E-2</v>
      </c>
      <c r="AJ128">
        <v>0</v>
      </c>
      <c r="AK128">
        <v>3.2469999999999999E-2</v>
      </c>
      <c r="AL128">
        <v>6.4900000000000001E-3</v>
      </c>
      <c r="AM128">
        <v>0.18834000000000001</v>
      </c>
      <c r="AN128">
        <v>0.20782</v>
      </c>
      <c r="AO128">
        <v>0.57799999999999996</v>
      </c>
      <c r="AP128">
        <v>0.16885</v>
      </c>
      <c r="AQ128">
        <v>0.40265000000000001</v>
      </c>
      <c r="AR128">
        <v>5.8450000000000002E-2</v>
      </c>
      <c r="AS128">
        <v>25.622533900000001</v>
      </c>
      <c r="AT128">
        <v>85.043285600000004</v>
      </c>
      <c r="AU128" t="s">
        <v>238</v>
      </c>
      <c r="AV128" s="29" t="s">
        <v>54</v>
      </c>
      <c r="AW128">
        <v>50000</v>
      </c>
      <c r="AX128" s="29" t="str">
        <f>INDEX(Sheet3!$B$2:$E$15,MATCH(Table1_2[[#This Row],[Attribute]],Sheet3!$A$2:$A$15,0),MATCH(Table1_2[[#This Row],[7 Type of Outlet]],Sheet3!$B$1:$E$1,0))</f>
        <v>Pharmacy</v>
      </c>
    </row>
    <row r="129" spans="1:50" x14ac:dyDescent="0.25">
      <c r="A129">
        <v>105877587</v>
      </c>
      <c r="B129" s="29" t="s">
        <v>7</v>
      </c>
      <c r="C129" s="29" t="s">
        <v>19</v>
      </c>
      <c r="D129" s="29" t="s">
        <v>21</v>
      </c>
      <c r="E129" t="s">
        <v>156</v>
      </c>
      <c r="F129">
        <v>1</v>
      </c>
      <c r="G129" s="29" t="s">
        <v>30</v>
      </c>
      <c r="H129">
        <v>15000</v>
      </c>
      <c r="I129">
        <v>3000000</v>
      </c>
      <c r="J129">
        <v>266.66666666666669</v>
      </c>
      <c r="K129">
        <v>240</v>
      </c>
      <c r="L129">
        <v>45000</v>
      </c>
      <c r="M129">
        <v>1.4778325123152709E-2</v>
      </c>
      <c r="N129">
        <v>12</v>
      </c>
      <c r="O129">
        <v>-14.666666666666666</v>
      </c>
      <c r="P129">
        <v>-55000</v>
      </c>
      <c r="Q129">
        <v>2.2222222222222223</v>
      </c>
      <c r="R129">
        <v>28718</v>
      </c>
      <c r="S129">
        <v>12391</v>
      </c>
      <c r="T129">
        <v>11409</v>
      </c>
      <c r="U129">
        <v>17160</v>
      </c>
      <c r="V129">
        <v>0.43147155094365902</v>
      </c>
      <c r="W129">
        <v>0.39727696914826938</v>
      </c>
      <c r="X129">
        <v>0.59753464725955852</v>
      </c>
      <c r="Y129">
        <v>1.3232299999999999</v>
      </c>
      <c r="Z129">
        <v>0.52232999999999996</v>
      </c>
      <c r="AA129">
        <v>0.24374999999999999</v>
      </c>
      <c r="AB129">
        <v>0</v>
      </c>
      <c r="AC129">
        <v>0.34821999999999997</v>
      </c>
      <c r="AD129">
        <v>0</v>
      </c>
      <c r="AE129">
        <v>0</v>
      </c>
      <c r="AF129">
        <v>0</v>
      </c>
      <c r="AG129">
        <v>0</v>
      </c>
      <c r="AH129">
        <v>1.4277</v>
      </c>
      <c r="AI129">
        <v>0.17410999999999999</v>
      </c>
      <c r="AJ129">
        <v>0</v>
      </c>
      <c r="AK129">
        <v>0</v>
      </c>
      <c r="AL129">
        <v>0</v>
      </c>
      <c r="AM129">
        <v>0.17410999999999999</v>
      </c>
      <c r="AN129">
        <v>0.13929</v>
      </c>
      <c r="AO129">
        <v>0.34821999999999997</v>
      </c>
      <c r="AP129">
        <v>0</v>
      </c>
      <c r="AQ129">
        <v>0.17410999999999999</v>
      </c>
      <c r="AR129">
        <v>0.17410999999999999</v>
      </c>
      <c r="AS129">
        <v>26.748247800000001</v>
      </c>
      <c r="AT129">
        <v>80.906807299999997</v>
      </c>
      <c r="AU129" t="s">
        <v>239</v>
      </c>
      <c r="AV129" s="29" t="s">
        <v>54</v>
      </c>
      <c r="AW129">
        <v>20000</v>
      </c>
      <c r="AX129" s="29" t="str">
        <f>INDEX(Sheet3!$B$2:$E$15,MATCH(Table1_2[[#This Row],[Attribute]],Sheet3!$A$2:$A$15,0),MATCH(Table1_2[[#This Row],[7 Type of Outlet]],Sheet3!$B$1:$E$1,0))</f>
        <v>Pharmacy</v>
      </c>
    </row>
    <row r="130" spans="1:50" x14ac:dyDescent="0.25">
      <c r="A130">
        <v>105877587</v>
      </c>
      <c r="B130" s="29" t="s">
        <v>7</v>
      </c>
      <c r="C130" s="29" t="s">
        <v>19</v>
      </c>
      <c r="D130" s="29" t="s">
        <v>21</v>
      </c>
      <c r="E130" t="s">
        <v>156</v>
      </c>
      <c r="F130">
        <v>1</v>
      </c>
      <c r="G130" s="29" t="s">
        <v>30</v>
      </c>
      <c r="H130">
        <v>15000</v>
      </c>
      <c r="I130">
        <v>3000000</v>
      </c>
      <c r="J130">
        <v>266.66666666666669</v>
      </c>
      <c r="K130">
        <v>240</v>
      </c>
      <c r="L130">
        <v>45000</v>
      </c>
      <c r="M130">
        <v>1.4778325123152709E-2</v>
      </c>
      <c r="N130">
        <v>12</v>
      </c>
      <c r="O130">
        <v>-14.666666666666666</v>
      </c>
      <c r="P130">
        <v>-55000</v>
      </c>
      <c r="Q130">
        <v>2.2222222222222223</v>
      </c>
      <c r="R130">
        <v>28718</v>
      </c>
      <c r="S130">
        <v>12391</v>
      </c>
      <c r="T130">
        <v>11409</v>
      </c>
      <c r="U130">
        <v>17160</v>
      </c>
      <c r="V130">
        <v>0.43147155094365902</v>
      </c>
      <c r="W130">
        <v>0.39727696914826938</v>
      </c>
      <c r="X130">
        <v>0.59753464725955852</v>
      </c>
      <c r="Y130">
        <v>1.3232299999999999</v>
      </c>
      <c r="Z130">
        <v>0.52232999999999996</v>
      </c>
      <c r="AA130">
        <v>0.24374999999999999</v>
      </c>
      <c r="AB130">
        <v>0</v>
      </c>
      <c r="AC130">
        <v>0.34821999999999997</v>
      </c>
      <c r="AD130">
        <v>0</v>
      </c>
      <c r="AE130">
        <v>0</v>
      </c>
      <c r="AF130">
        <v>0</v>
      </c>
      <c r="AG130">
        <v>0</v>
      </c>
      <c r="AH130">
        <v>1.4277</v>
      </c>
      <c r="AI130">
        <v>0.17410999999999999</v>
      </c>
      <c r="AJ130">
        <v>0</v>
      </c>
      <c r="AK130">
        <v>0</v>
      </c>
      <c r="AL130">
        <v>0</v>
      </c>
      <c r="AM130">
        <v>0.17410999999999999</v>
      </c>
      <c r="AN130">
        <v>0.13929</v>
      </c>
      <c r="AO130">
        <v>0.34821999999999997</v>
      </c>
      <c r="AP130">
        <v>0</v>
      </c>
      <c r="AQ130">
        <v>0.17410999999999999</v>
      </c>
      <c r="AR130">
        <v>0.17410999999999999</v>
      </c>
      <c r="AS130">
        <v>26.748247800000001</v>
      </c>
      <c r="AT130">
        <v>80.906807299999997</v>
      </c>
      <c r="AU130" t="s">
        <v>239</v>
      </c>
      <c r="AV130" s="29" t="s">
        <v>58</v>
      </c>
      <c r="AW130">
        <v>25000</v>
      </c>
      <c r="AX130" s="29" t="str">
        <f>INDEX(Sheet3!$B$2:$E$15,MATCH(Table1_2[[#This Row],[Attribute]],Sheet3!$A$2:$A$15,0),MATCH(Table1_2[[#This Row],[7 Type of Outlet]],Sheet3!$B$1:$E$1,0))</f>
        <v>Auto Repair</v>
      </c>
    </row>
    <row r="131" spans="1:50" x14ac:dyDescent="0.25">
      <c r="A131">
        <v>105877929</v>
      </c>
      <c r="B131" s="29" t="s">
        <v>12</v>
      </c>
      <c r="C131" s="29" t="s">
        <v>19</v>
      </c>
      <c r="D131" s="29" t="s">
        <v>21</v>
      </c>
      <c r="E131" t="s">
        <v>157</v>
      </c>
      <c r="F131">
        <v>1</v>
      </c>
      <c r="G131" s="29" t="s">
        <v>31</v>
      </c>
      <c r="H131">
        <v>8500</v>
      </c>
      <c r="I131">
        <v>10000000</v>
      </c>
      <c r="J131">
        <v>1568.6274509803923</v>
      </c>
      <c r="K131">
        <v>1521.5686274509803</v>
      </c>
      <c r="L131">
        <v>15000</v>
      </c>
      <c r="M131">
        <v>1.4977533699450823E-3</v>
      </c>
      <c r="N131">
        <v>7.0588235294117645</v>
      </c>
      <c r="O131">
        <v>-18.823529411764707</v>
      </c>
      <c r="P131">
        <v>-40000</v>
      </c>
      <c r="Q131">
        <v>3.6666666666666665</v>
      </c>
      <c r="R131">
        <v>102037</v>
      </c>
      <c r="S131">
        <v>54221</v>
      </c>
      <c r="T131">
        <v>48144</v>
      </c>
      <c r="U131">
        <v>65544</v>
      </c>
      <c r="V131">
        <v>0.53138567382420099</v>
      </c>
      <c r="W131">
        <v>0.47182884639885531</v>
      </c>
      <c r="X131">
        <v>0.64235522408538082</v>
      </c>
      <c r="Y131">
        <v>1.5974600000000001</v>
      </c>
      <c r="Z131">
        <v>0.49002000000000001</v>
      </c>
      <c r="AA131">
        <v>0.88202999999999998</v>
      </c>
      <c r="AB131">
        <v>0.14701</v>
      </c>
      <c r="AC131">
        <v>0.47042</v>
      </c>
      <c r="AD131">
        <v>0</v>
      </c>
      <c r="AE131">
        <v>3.9199999999999999E-2</v>
      </c>
      <c r="AF131">
        <v>5.8799999999999998E-2</v>
      </c>
      <c r="AG131">
        <v>9.7999999999999997E-3</v>
      </c>
      <c r="AH131">
        <v>2.2932800000000002</v>
      </c>
      <c r="AI131">
        <v>0.17641000000000001</v>
      </c>
      <c r="AJ131">
        <v>0</v>
      </c>
      <c r="AK131">
        <v>4.9000000000000002E-2</v>
      </c>
      <c r="AL131">
        <v>9.7999999999999997E-3</v>
      </c>
      <c r="AM131">
        <v>0.46061999999999997</v>
      </c>
      <c r="AN131">
        <v>0.25480999999999998</v>
      </c>
      <c r="AO131">
        <v>1.63666</v>
      </c>
      <c r="AP131">
        <v>0.30381000000000002</v>
      </c>
      <c r="AQ131">
        <v>0.81342999999999999</v>
      </c>
      <c r="AR131">
        <v>7.8399999999999997E-2</v>
      </c>
      <c r="AS131">
        <v>25.546962099999998</v>
      </c>
      <c r="AT131">
        <v>84.662624199999996</v>
      </c>
      <c r="AU131" t="s">
        <v>240</v>
      </c>
      <c r="AV131" s="29" t="s">
        <v>57</v>
      </c>
      <c r="AW131">
        <v>15000</v>
      </c>
      <c r="AX131" s="29" t="str">
        <f>INDEX(Sheet3!$B$2:$E$15,MATCH(Table1_2[[#This Row],[Attribute]],Sheet3!$A$2:$A$15,0),MATCH(Table1_2[[#This Row],[7 Type of Outlet]],Sheet3!$B$1:$E$1,0))</f>
        <v>Auto Repair</v>
      </c>
    </row>
    <row r="132" spans="1:50" x14ac:dyDescent="0.25">
      <c r="A132">
        <v>105878436</v>
      </c>
      <c r="B132" s="29" t="s">
        <v>11</v>
      </c>
      <c r="C132" s="29" t="s">
        <v>73</v>
      </c>
      <c r="D132" s="29" t="s">
        <v>20</v>
      </c>
      <c r="E132" t="s">
        <v>158</v>
      </c>
      <c r="F132">
        <v>1</v>
      </c>
      <c r="G132" s="29" t="s">
        <v>31</v>
      </c>
      <c r="H132">
        <v>6500</v>
      </c>
      <c r="I132">
        <v>5000000</v>
      </c>
      <c r="J132">
        <v>1025.6410256410256</v>
      </c>
      <c r="K132">
        <v>953.84615384615381</v>
      </c>
      <c r="L132">
        <v>120000</v>
      </c>
      <c r="M132">
        <v>2.34375E-2</v>
      </c>
      <c r="N132">
        <v>73.84615384615384</v>
      </c>
      <c r="O132">
        <v>18.46153846153846</v>
      </c>
      <c r="P132">
        <v>30000</v>
      </c>
      <c r="Q132">
        <v>0.75</v>
      </c>
      <c r="R132">
        <v>277507</v>
      </c>
      <c r="S132">
        <v>125968</v>
      </c>
      <c r="T132">
        <v>111444</v>
      </c>
      <c r="U132">
        <v>171170</v>
      </c>
      <c r="V132">
        <v>0.45392728832065499</v>
      </c>
      <c r="W132">
        <v>0.40158986980508599</v>
      </c>
      <c r="X132">
        <v>0.6168132695751819</v>
      </c>
      <c r="Y132">
        <v>1.4666300000000001</v>
      </c>
      <c r="Z132">
        <v>1.1711400000000001</v>
      </c>
      <c r="AA132">
        <v>0.47926999999999997</v>
      </c>
      <c r="AB132">
        <v>5.7660000000000003E-2</v>
      </c>
      <c r="AC132">
        <v>0.47566000000000003</v>
      </c>
      <c r="AD132">
        <v>0</v>
      </c>
      <c r="AE132">
        <v>6.1260000000000002E-2</v>
      </c>
      <c r="AF132">
        <v>0.24864</v>
      </c>
      <c r="AG132">
        <v>5.4050000000000001E-2</v>
      </c>
      <c r="AH132">
        <v>1.6035600000000001</v>
      </c>
      <c r="AI132">
        <v>0.17297000000000001</v>
      </c>
      <c r="AJ132">
        <v>0</v>
      </c>
      <c r="AK132">
        <v>6.8470000000000003E-2</v>
      </c>
      <c r="AL132">
        <v>1.8020000000000001E-2</v>
      </c>
      <c r="AM132">
        <v>0.49729000000000001</v>
      </c>
      <c r="AN132">
        <v>0.32432</v>
      </c>
      <c r="AO132">
        <v>0.47926999999999997</v>
      </c>
      <c r="AP132">
        <v>0.26306000000000002</v>
      </c>
      <c r="AQ132">
        <v>0.69547999999999999</v>
      </c>
      <c r="AR132">
        <v>0.23783000000000001</v>
      </c>
      <c r="AS132">
        <v>25.618086399999999</v>
      </c>
      <c r="AT132">
        <v>85.121819500000001</v>
      </c>
      <c r="AU132" t="s">
        <v>241</v>
      </c>
      <c r="AV132" s="29" t="s">
        <v>54</v>
      </c>
      <c r="AW132">
        <v>60000</v>
      </c>
      <c r="AX132" s="29" t="str">
        <f>INDEX(Sheet3!$B$2:$E$15,MATCH(Table1_2[[#This Row],[Attribute]],Sheet3!$A$2:$A$15,0),MATCH(Table1_2[[#This Row],[7 Type of Outlet]],Sheet3!$B$1:$E$1,0))</f>
        <v>Pharmacy</v>
      </c>
    </row>
    <row r="133" spans="1:50" x14ac:dyDescent="0.25">
      <c r="A133">
        <v>105878436</v>
      </c>
      <c r="B133" s="29" t="s">
        <v>11</v>
      </c>
      <c r="C133" s="29" t="s">
        <v>73</v>
      </c>
      <c r="D133" s="29" t="s">
        <v>20</v>
      </c>
      <c r="E133" t="s">
        <v>158</v>
      </c>
      <c r="F133">
        <v>1</v>
      </c>
      <c r="G133" s="29" t="s">
        <v>31</v>
      </c>
      <c r="H133">
        <v>6500</v>
      </c>
      <c r="I133">
        <v>5000000</v>
      </c>
      <c r="J133">
        <v>1025.6410256410256</v>
      </c>
      <c r="K133">
        <v>953.84615384615381</v>
      </c>
      <c r="L133">
        <v>120000</v>
      </c>
      <c r="M133">
        <v>2.34375E-2</v>
      </c>
      <c r="N133">
        <v>73.84615384615384</v>
      </c>
      <c r="O133">
        <v>18.46153846153846</v>
      </c>
      <c r="P133">
        <v>30000</v>
      </c>
      <c r="Q133">
        <v>0.75</v>
      </c>
      <c r="R133">
        <v>277507</v>
      </c>
      <c r="S133">
        <v>125968</v>
      </c>
      <c r="T133">
        <v>111444</v>
      </c>
      <c r="U133">
        <v>171170</v>
      </c>
      <c r="V133">
        <v>0.45392728832065499</v>
      </c>
      <c r="W133">
        <v>0.40158986980508599</v>
      </c>
      <c r="X133">
        <v>0.6168132695751819</v>
      </c>
      <c r="Y133">
        <v>1.4666300000000001</v>
      </c>
      <c r="Z133">
        <v>1.1711400000000001</v>
      </c>
      <c r="AA133">
        <v>0.47926999999999997</v>
      </c>
      <c r="AB133">
        <v>5.7660000000000003E-2</v>
      </c>
      <c r="AC133">
        <v>0.47566000000000003</v>
      </c>
      <c r="AD133">
        <v>0</v>
      </c>
      <c r="AE133">
        <v>6.1260000000000002E-2</v>
      </c>
      <c r="AF133">
        <v>0.24864</v>
      </c>
      <c r="AG133">
        <v>5.4050000000000001E-2</v>
      </c>
      <c r="AH133">
        <v>1.6035600000000001</v>
      </c>
      <c r="AI133">
        <v>0.17297000000000001</v>
      </c>
      <c r="AJ133">
        <v>0</v>
      </c>
      <c r="AK133">
        <v>6.8470000000000003E-2</v>
      </c>
      <c r="AL133">
        <v>1.8020000000000001E-2</v>
      </c>
      <c r="AM133">
        <v>0.49729000000000001</v>
      </c>
      <c r="AN133">
        <v>0.32432</v>
      </c>
      <c r="AO133">
        <v>0.47926999999999997</v>
      </c>
      <c r="AP133">
        <v>0.26306000000000002</v>
      </c>
      <c r="AQ133">
        <v>0.69547999999999999</v>
      </c>
      <c r="AR133">
        <v>0.23783000000000001</v>
      </c>
      <c r="AS133">
        <v>25.618086399999999</v>
      </c>
      <c r="AT133">
        <v>85.121819500000001</v>
      </c>
      <c r="AU133" t="s">
        <v>241</v>
      </c>
      <c r="AV133" s="29" t="s">
        <v>58</v>
      </c>
      <c r="AW133">
        <v>60000</v>
      </c>
      <c r="AX133" s="29" t="str">
        <f>INDEX(Sheet3!$B$2:$E$15,MATCH(Table1_2[[#This Row],[Attribute]],Sheet3!$A$2:$A$15,0),MATCH(Table1_2[[#This Row],[7 Type of Outlet]],Sheet3!$B$1:$E$1,0))</f>
        <v>Aggregated vehicle related requirements</v>
      </c>
    </row>
    <row r="134" spans="1:50" x14ac:dyDescent="0.25">
      <c r="A134">
        <v>105878651</v>
      </c>
      <c r="B134" s="29" t="s">
        <v>13</v>
      </c>
      <c r="C134" s="29" t="s">
        <v>75</v>
      </c>
      <c r="D134" s="29" t="s">
        <v>23</v>
      </c>
      <c r="E134" t="s">
        <v>159</v>
      </c>
      <c r="F134">
        <v>1</v>
      </c>
      <c r="G134" s="29" t="s">
        <v>30</v>
      </c>
      <c r="H134">
        <v>12000</v>
      </c>
      <c r="I134">
        <v>70000000</v>
      </c>
      <c r="J134">
        <v>7777.7777777777774</v>
      </c>
      <c r="K134">
        <v>7733.333333333333</v>
      </c>
      <c r="L134">
        <v>610000</v>
      </c>
      <c r="M134">
        <v>8.6390029740829911E-3</v>
      </c>
      <c r="N134">
        <v>203.33333333333334</v>
      </c>
      <c r="O134">
        <v>161.66666666666666</v>
      </c>
      <c r="P134">
        <v>485000</v>
      </c>
      <c r="Q134">
        <v>0.20491803278688525</v>
      </c>
      <c r="R134">
        <v>7651</v>
      </c>
      <c r="S134">
        <v>3340</v>
      </c>
      <c r="T134">
        <v>2976</v>
      </c>
      <c r="U134">
        <v>4308</v>
      </c>
      <c r="V134">
        <v>0.43654424258266894</v>
      </c>
      <c r="W134">
        <v>0.38896876225330024</v>
      </c>
      <c r="X134">
        <v>0.56306365181022089</v>
      </c>
      <c r="Y134">
        <v>0</v>
      </c>
      <c r="Z134">
        <v>0.91495000000000004</v>
      </c>
      <c r="AA134">
        <v>0</v>
      </c>
      <c r="AB134">
        <v>0</v>
      </c>
      <c r="AC134">
        <v>0.13070999999999999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0.13070999999999999</v>
      </c>
      <c r="AO134">
        <v>0</v>
      </c>
      <c r="AP134">
        <v>0</v>
      </c>
      <c r="AQ134">
        <v>0.13070999999999999</v>
      </c>
      <c r="AR134">
        <v>0</v>
      </c>
      <c r="AS134">
        <v>30.430307899999999</v>
      </c>
      <c r="AT134">
        <v>76.690487200000007</v>
      </c>
      <c r="AU134" t="s">
        <v>242</v>
      </c>
      <c r="AV134" s="29" t="s">
        <v>44</v>
      </c>
      <c r="AW134">
        <v>60000</v>
      </c>
      <c r="AX134" s="29" t="str">
        <f>INDEX(Sheet3!$B$2:$E$15,MATCH(Table1_2[[#This Row],[Attribute]],Sheet3!$A$2:$A$15,0),MATCH(Table1_2[[#This Row],[7 Type of Outlet]],Sheet3!$B$1:$E$1,0))</f>
        <v>QSR / Restaurant</v>
      </c>
    </row>
    <row r="135" spans="1:50" x14ac:dyDescent="0.25">
      <c r="A135">
        <v>105878651</v>
      </c>
      <c r="B135" s="29" t="s">
        <v>13</v>
      </c>
      <c r="C135" s="29" t="s">
        <v>75</v>
      </c>
      <c r="D135" s="29" t="s">
        <v>23</v>
      </c>
      <c r="E135" t="s">
        <v>159</v>
      </c>
      <c r="F135">
        <v>1</v>
      </c>
      <c r="G135" s="29" t="s">
        <v>30</v>
      </c>
      <c r="H135">
        <v>12000</v>
      </c>
      <c r="I135">
        <v>70000000</v>
      </c>
      <c r="J135">
        <v>7777.7777777777774</v>
      </c>
      <c r="K135">
        <v>7733.333333333333</v>
      </c>
      <c r="L135">
        <v>610000</v>
      </c>
      <c r="M135">
        <v>8.6390029740829911E-3</v>
      </c>
      <c r="N135">
        <v>203.33333333333334</v>
      </c>
      <c r="O135">
        <v>161.66666666666666</v>
      </c>
      <c r="P135">
        <v>485000</v>
      </c>
      <c r="Q135">
        <v>0.20491803278688525</v>
      </c>
      <c r="R135">
        <v>7651</v>
      </c>
      <c r="S135">
        <v>3340</v>
      </c>
      <c r="T135">
        <v>2976</v>
      </c>
      <c r="U135">
        <v>4308</v>
      </c>
      <c r="V135">
        <v>0.43654424258266894</v>
      </c>
      <c r="W135">
        <v>0.38896876225330024</v>
      </c>
      <c r="X135">
        <v>0.56306365181022089</v>
      </c>
      <c r="Y135">
        <v>0</v>
      </c>
      <c r="Z135">
        <v>0.91495000000000004</v>
      </c>
      <c r="AA135">
        <v>0</v>
      </c>
      <c r="AB135">
        <v>0</v>
      </c>
      <c r="AC135">
        <v>0.13070999999999999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0.13070999999999999</v>
      </c>
      <c r="AO135">
        <v>0</v>
      </c>
      <c r="AP135">
        <v>0</v>
      </c>
      <c r="AQ135">
        <v>0.13070999999999999</v>
      </c>
      <c r="AR135">
        <v>0</v>
      </c>
      <c r="AS135">
        <v>30.430307899999999</v>
      </c>
      <c r="AT135">
        <v>76.690487200000007</v>
      </c>
      <c r="AU135" t="s">
        <v>242</v>
      </c>
      <c r="AV135" s="29" t="s">
        <v>47</v>
      </c>
      <c r="AW135">
        <v>300000</v>
      </c>
      <c r="AX135" s="29" t="str">
        <f>INDEX(Sheet3!$B$2:$E$15,MATCH(Table1_2[[#This Row],[Attribute]],Sheet3!$A$2:$A$15,0),MATCH(Table1_2[[#This Row],[7 Type of Outlet]],Sheet3!$B$1:$E$1,0))</f>
        <v>QSR / Restaurant</v>
      </c>
    </row>
    <row r="136" spans="1:50" x14ac:dyDescent="0.25">
      <c r="A136">
        <v>105878651</v>
      </c>
      <c r="B136" s="29" t="s">
        <v>13</v>
      </c>
      <c r="C136" s="29" t="s">
        <v>75</v>
      </c>
      <c r="D136" s="29" t="s">
        <v>23</v>
      </c>
      <c r="E136" t="s">
        <v>159</v>
      </c>
      <c r="F136">
        <v>1</v>
      </c>
      <c r="G136" s="29" t="s">
        <v>30</v>
      </c>
      <c r="H136">
        <v>12000</v>
      </c>
      <c r="I136">
        <v>70000000</v>
      </c>
      <c r="J136">
        <v>7777.7777777777774</v>
      </c>
      <c r="K136">
        <v>7733.333333333333</v>
      </c>
      <c r="L136">
        <v>610000</v>
      </c>
      <c r="M136">
        <v>8.6390029740829911E-3</v>
      </c>
      <c r="N136">
        <v>203.33333333333334</v>
      </c>
      <c r="O136">
        <v>161.66666666666666</v>
      </c>
      <c r="P136">
        <v>485000</v>
      </c>
      <c r="Q136">
        <v>0.20491803278688525</v>
      </c>
      <c r="R136">
        <v>7651</v>
      </c>
      <c r="S136">
        <v>3340</v>
      </c>
      <c r="T136">
        <v>2976</v>
      </c>
      <c r="U136">
        <v>4308</v>
      </c>
      <c r="V136">
        <v>0.43654424258266894</v>
      </c>
      <c r="W136">
        <v>0.38896876225330024</v>
      </c>
      <c r="X136">
        <v>0.56306365181022089</v>
      </c>
      <c r="Y136">
        <v>0</v>
      </c>
      <c r="Z136">
        <v>0.91495000000000004</v>
      </c>
      <c r="AA136">
        <v>0</v>
      </c>
      <c r="AB136">
        <v>0</v>
      </c>
      <c r="AC136">
        <v>0.13070999999999999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0.13070999999999999</v>
      </c>
      <c r="AO136">
        <v>0</v>
      </c>
      <c r="AP136">
        <v>0</v>
      </c>
      <c r="AQ136">
        <v>0.13070999999999999</v>
      </c>
      <c r="AR136">
        <v>0</v>
      </c>
      <c r="AS136">
        <v>30.430307899999999</v>
      </c>
      <c r="AT136">
        <v>76.690487200000007</v>
      </c>
      <c r="AU136" t="s">
        <v>242</v>
      </c>
      <c r="AV136" s="29" t="s">
        <v>58</v>
      </c>
      <c r="AW136">
        <v>250000</v>
      </c>
      <c r="AX136" s="29" t="str">
        <f>INDEX(Sheet3!$B$2:$E$15,MATCH(Table1_2[[#This Row],[Attribute]],Sheet3!$A$2:$A$15,0),MATCH(Table1_2[[#This Row],[7 Type of Outlet]],Sheet3!$B$1:$E$1,0))</f>
        <v>Truck Stops (Auto Repair / Rest)</v>
      </c>
    </row>
    <row r="137" spans="1:50" x14ac:dyDescent="0.25">
      <c r="A137">
        <v>105878764</v>
      </c>
      <c r="B137" s="29" t="s">
        <v>10</v>
      </c>
      <c r="C137" s="29" t="s">
        <v>75</v>
      </c>
      <c r="D137" s="29" t="s">
        <v>21</v>
      </c>
      <c r="E137" t="s">
        <v>160</v>
      </c>
      <c r="F137">
        <v>1</v>
      </c>
      <c r="G137" s="29" t="s">
        <v>30</v>
      </c>
      <c r="H137">
        <v>12000</v>
      </c>
      <c r="I137">
        <v>60000000</v>
      </c>
      <c r="J137">
        <v>6666.666666666667</v>
      </c>
      <c r="K137">
        <v>6611.1111111111113</v>
      </c>
      <c r="L137">
        <v>201500</v>
      </c>
      <c r="M137">
        <v>3.34709268041494E-3</v>
      </c>
      <c r="N137">
        <v>67.166666666666671</v>
      </c>
      <c r="O137">
        <v>40.5</v>
      </c>
      <c r="P137">
        <v>121500</v>
      </c>
      <c r="Q137">
        <v>0.3970223325062035</v>
      </c>
      <c r="R137">
        <v>86221</v>
      </c>
      <c r="S137">
        <v>39132</v>
      </c>
      <c r="T137">
        <v>34304</v>
      </c>
      <c r="U137">
        <v>46400</v>
      </c>
      <c r="V137">
        <v>0.45385694900314311</v>
      </c>
      <c r="W137">
        <v>0.39786130988970203</v>
      </c>
      <c r="X137">
        <v>0.5381519583396156</v>
      </c>
      <c r="Y137">
        <v>0.90464999999999995</v>
      </c>
      <c r="Z137">
        <v>0.96264000000000005</v>
      </c>
      <c r="AA137">
        <v>0.98584000000000005</v>
      </c>
      <c r="AB137">
        <v>6.9589999999999999E-2</v>
      </c>
      <c r="AC137">
        <v>0.23196</v>
      </c>
      <c r="AD137">
        <v>0</v>
      </c>
      <c r="AE137">
        <v>1.1599999999999999E-2</v>
      </c>
      <c r="AF137">
        <v>1.1599999999999999E-2</v>
      </c>
      <c r="AG137">
        <v>0</v>
      </c>
      <c r="AH137">
        <v>1.91368</v>
      </c>
      <c r="AI137">
        <v>0.19717000000000001</v>
      </c>
      <c r="AJ137">
        <v>0</v>
      </c>
      <c r="AK137">
        <v>3.4790000000000001E-2</v>
      </c>
      <c r="AL137">
        <v>0</v>
      </c>
      <c r="AM137">
        <v>0.13918</v>
      </c>
      <c r="AN137">
        <v>0.19717000000000001</v>
      </c>
      <c r="AO137">
        <v>0.71908000000000005</v>
      </c>
      <c r="AP137">
        <v>0.33633999999999997</v>
      </c>
      <c r="AQ137">
        <v>0.37114000000000003</v>
      </c>
      <c r="AR137">
        <v>0.13918</v>
      </c>
      <c r="AS137">
        <v>28.147285199999999</v>
      </c>
      <c r="AT137">
        <v>77.325987799999993</v>
      </c>
      <c r="AU137" t="s">
        <v>243</v>
      </c>
      <c r="AV137" s="29" t="s">
        <v>54</v>
      </c>
      <c r="AW137">
        <v>20000</v>
      </c>
      <c r="AX137" s="29" t="str">
        <f>INDEX(Sheet3!$B$2:$E$15,MATCH(Table1_2[[#This Row],[Attribute]],Sheet3!$A$2:$A$15,0),MATCH(Table1_2[[#This Row],[7 Type of Outlet]],Sheet3!$B$1:$E$1,0))</f>
        <v>Pharmacy</v>
      </c>
    </row>
    <row r="138" spans="1:50" x14ac:dyDescent="0.25">
      <c r="A138">
        <v>105878764</v>
      </c>
      <c r="B138" s="29" t="s">
        <v>10</v>
      </c>
      <c r="C138" s="29" t="s">
        <v>75</v>
      </c>
      <c r="D138" s="29" t="s">
        <v>21</v>
      </c>
      <c r="E138" t="s">
        <v>160</v>
      </c>
      <c r="F138">
        <v>1</v>
      </c>
      <c r="G138" s="29" t="s">
        <v>30</v>
      </c>
      <c r="H138">
        <v>12000</v>
      </c>
      <c r="I138">
        <v>60000000</v>
      </c>
      <c r="J138">
        <v>6666.666666666667</v>
      </c>
      <c r="K138">
        <v>6611.1111111111113</v>
      </c>
      <c r="L138">
        <v>201500</v>
      </c>
      <c r="M138">
        <v>3.34709268041494E-3</v>
      </c>
      <c r="N138">
        <v>67.166666666666671</v>
      </c>
      <c r="O138">
        <v>40.5</v>
      </c>
      <c r="P138">
        <v>121500</v>
      </c>
      <c r="Q138">
        <v>0.3970223325062035</v>
      </c>
      <c r="R138">
        <v>86221</v>
      </c>
      <c r="S138">
        <v>39132</v>
      </c>
      <c r="T138">
        <v>34304</v>
      </c>
      <c r="U138">
        <v>46400</v>
      </c>
      <c r="V138">
        <v>0.45385694900314311</v>
      </c>
      <c r="W138">
        <v>0.39786130988970203</v>
      </c>
      <c r="X138">
        <v>0.5381519583396156</v>
      </c>
      <c r="Y138">
        <v>0.90464999999999995</v>
      </c>
      <c r="Z138">
        <v>0.96264000000000005</v>
      </c>
      <c r="AA138">
        <v>0.98584000000000005</v>
      </c>
      <c r="AB138">
        <v>6.9589999999999999E-2</v>
      </c>
      <c r="AC138">
        <v>0.23196</v>
      </c>
      <c r="AD138">
        <v>0</v>
      </c>
      <c r="AE138">
        <v>1.1599999999999999E-2</v>
      </c>
      <c r="AF138">
        <v>1.1599999999999999E-2</v>
      </c>
      <c r="AG138">
        <v>0</v>
      </c>
      <c r="AH138">
        <v>1.91368</v>
      </c>
      <c r="AI138">
        <v>0.19717000000000001</v>
      </c>
      <c r="AJ138">
        <v>0</v>
      </c>
      <c r="AK138">
        <v>3.4790000000000001E-2</v>
      </c>
      <c r="AL138">
        <v>0</v>
      </c>
      <c r="AM138">
        <v>0.13918</v>
      </c>
      <c r="AN138">
        <v>0.19717000000000001</v>
      </c>
      <c r="AO138">
        <v>0.71908000000000005</v>
      </c>
      <c r="AP138">
        <v>0.33633999999999997</v>
      </c>
      <c r="AQ138">
        <v>0.37114000000000003</v>
      </c>
      <c r="AR138">
        <v>0.13918</v>
      </c>
      <c r="AS138">
        <v>28.147285199999999</v>
      </c>
      <c r="AT138">
        <v>77.325987799999993</v>
      </c>
      <c r="AU138" t="s">
        <v>243</v>
      </c>
      <c r="AV138" s="29" t="s">
        <v>57</v>
      </c>
      <c r="AW138">
        <v>30000</v>
      </c>
      <c r="AX138" s="29" t="str">
        <f>INDEX(Sheet3!$B$2:$E$15,MATCH(Table1_2[[#This Row],[Attribute]],Sheet3!$A$2:$A$15,0),MATCH(Table1_2[[#This Row],[7 Type of Outlet]],Sheet3!$B$1:$E$1,0))</f>
        <v>Truck Stops (Auto Repair / Rest)</v>
      </c>
    </row>
    <row r="139" spans="1:50" x14ac:dyDescent="0.25">
      <c r="A139">
        <v>105878764</v>
      </c>
      <c r="B139" s="29" t="s">
        <v>10</v>
      </c>
      <c r="C139" s="29" t="s">
        <v>75</v>
      </c>
      <c r="D139" s="29" t="s">
        <v>21</v>
      </c>
      <c r="E139" t="s">
        <v>160</v>
      </c>
      <c r="F139">
        <v>1</v>
      </c>
      <c r="G139" s="29" t="s">
        <v>30</v>
      </c>
      <c r="H139">
        <v>12000</v>
      </c>
      <c r="I139">
        <v>60000000</v>
      </c>
      <c r="J139">
        <v>6666.666666666667</v>
      </c>
      <c r="K139">
        <v>6611.1111111111113</v>
      </c>
      <c r="L139">
        <v>201500</v>
      </c>
      <c r="M139">
        <v>3.34709268041494E-3</v>
      </c>
      <c r="N139">
        <v>67.166666666666671</v>
      </c>
      <c r="O139">
        <v>40.5</v>
      </c>
      <c r="P139">
        <v>121500</v>
      </c>
      <c r="Q139">
        <v>0.3970223325062035</v>
      </c>
      <c r="R139">
        <v>86221</v>
      </c>
      <c r="S139">
        <v>39132</v>
      </c>
      <c r="T139">
        <v>34304</v>
      </c>
      <c r="U139">
        <v>46400</v>
      </c>
      <c r="V139">
        <v>0.45385694900314311</v>
      </c>
      <c r="W139">
        <v>0.39786130988970203</v>
      </c>
      <c r="X139">
        <v>0.5381519583396156</v>
      </c>
      <c r="Y139">
        <v>0.90464999999999995</v>
      </c>
      <c r="Z139">
        <v>0.96264000000000005</v>
      </c>
      <c r="AA139">
        <v>0.98584000000000005</v>
      </c>
      <c r="AB139">
        <v>6.9589999999999999E-2</v>
      </c>
      <c r="AC139">
        <v>0.23196</v>
      </c>
      <c r="AD139">
        <v>0</v>
      </c>
      <c r="AE139">
        <v>1.1599999999999999E-2</v>
      </c>
      <c r="AF139">
        <v>1.1599999999999999E-2</v>
      </c>
      <c r="AG139">
        <v>0</v>
      </c>
      <c r="AH139">
        <v>1.91368</v>
      </c>
      <c r="AI139">
        <v>0.19717000000000001</v>
      </c>
      <c r="AJ139">
        <v>0</v>
      </c>
      <c r="AK139">
        <v>3.4790000000000001E-2</v>
      </c>
      <c r="AL139">
        <v>0</v>
      </c>
      <c r="AM139">
        <v>0.13918</v>
      </c>
      <c r="AN139">
        <v>0.19717000000000001</v>
      </c>
      <c r="AO139">
        <v>0.71908000000000005</v>
      </c>
      <c r="AP139">
        <v>0.33633999999999997</v>
      </c>
      <c r="AQ139">
        <v>0.37114000000000003</v>
      </c>
      <c r="AR139">
        <v>0.13918</v>
      </c>
      <c r="AS139">
        <v>28.147285199999999</v>
      </c>
      <c r="AT139">
        <v>77.325987799999993</v>
      </c>
      <c r="AU139" t="s">
        <v>243</v>
      </c>
      <c r="AV139" s="29" t="s">
        <v>58</v>
      </c>
      <c r="AW139">
        <v>150000</v>
      </c>
      <c r="AX139" s="29" t="str">
        <f>INDEX(Sheet3!$B$2:$E$15,MATCH(Table1_2[[#This Row],[Attribute]],Sheet3!$A$2:$A$15,0),MATCH(Table1_2[[#This Row],[7 Type of Outlet]],Sheet3!$B$1:$E$1,0))</f>
        <v>Truck Stops (Auto Repair / Rest)</v>
      </c>
    </row>
    <row r="140" spans="1:50" x14ac:dyDescent="0.25">
      <c r="A140">
        <v>105878764</v>
      </c>
      <c r="B140" s="29" t="s">
        <v>10</v>
      </c>
      <c r="C140" s="29" t="s">
        <v>75</v>
      </c>
      <c r="D140" s="29" t="s">
        <v>21</v>
      </c>
      <c r="E140" t="s">
        <v>160</v>
      </c>
      <c r="F140">
        <v>1</v>
      </c>
      <c r="G140" s="29" t="s">
        <v>30</v>
      </c>
      <c r="H140">
        <v>12000</v>
      </c>
      <c r="I140">
        <v>60000000</v>
      </c>
      <c r="J140">
        <v>6666.666666666667</v>
      </c>
      <c r="K140">
        <v>6611.1111111111113</v>
      </c>
      <c r="L140">
        <v>201500</v>
      </c>
      <c r="M140">
        <v>3.34709268041494E-3</v>
      </c>
      <c r="N140">
        <v>67.166666666666671</v>
      </c>
      <c r="O140">
        <v>40.5</v>
      </c>
      <c r="P140">
        <v>121500</v>
      </c>
      <c r="Q140">
        <v>0.3970223325062035</v>
      </c>
      <c r="R140">
        <v>86221</v>
      </c>
      <c r="S140">
        <v>39132</v>
      </c>
      <c r="T140">
        <v>34304</v>
      </c>
      <c r="U140">
        <v>46400</v>
      </c>
      <c r="V140">
        <v>0.45385694900314311</v>
      </c>
      <c r="W140">
        <v>0.39786130988970203</v>
      </c>
      <c r="X140">
        <v>0.5381519583396156</v>
      </c>
      <c r="Y140">
        <v>0.90464999999999995</v>
      </c>
      <c r="Z140">
        <v>0.96264000000000005</v>
      </c>
      <c r="AA140">
        <v>0.98584000000000005</v>
      </c>
      <c r="AB140">
        <v>6.9589999999999999E-2</v>
      </c>
      <c r="AC140">
        <v>0.23196</v>
      </c>
      <c r="AD140">
        <v>0</v>
      </c>
      <c r="AE140">
        <v>1.1599999999999999E-2</v>
      </c>
      <c r="AF140">
        <v>1.1599999999999999E-2</v>
      </c>
      <c r="AG140">
        <v>0</v>
      </c>
      <c r="AH140">
        <v>1.91368</v>
      </c>
      <c r="AI140">
        <v>0.19717000000000001</v>
      </c>
      <c r="AJ140">
        <v>0</v>
      </c>
      <c r="AK140">
        <v>3.4790000000000001E-2</v>
      </c>
      <c r="AL140">
        <v>0</v>
      </c>
      <c r="AM140">
        <v>0.13918</v>
      </c>
      <c r="AN140">
        <v>0.19717000000000001</v>
      </c>
      <c r="AO140">
        <v>0.71908000000000005</v>
      </c>
      <c r="AP140">
        <v>0.33633999999999997</v>
      </c>
      <c r="AQ140">
        <v>0.37114000000000003</v>
      </c>
      <c r="AR140">
        <v>0.13918</v>
      </c>
      <c r="AS140">
        <v>28.147285199999999</v>
      </c>
      <c r="AT140">
        <v>77.325987799999993</v>
      </c>
      <c r="AU140" t="s">
        <v>243</v>
      </c>
      <c r="AV140" s="29" t="s">
        <v>59</v>
      </c>
      <c r="AW140">
        <v>1500</v>
      </c>
      <c r="AX140" s="29" t="str">
        <f>INDEX(Sheet3!$B$2:$E$15,MATCH(Table1_2[[#This Row],[Attribute]],Sheet3!$A$2:$A$15,0),MATCH(Table1_2[[#This Row],[7 Type of Outlet]],Sheet3!$B$1:$E$1,0))</f>
        <v>Pharmacy</v>
      </c>
    </row>
    <row r="141" spans="1:50" x14ac:dyDescent="0.25">
      <c r="A141">
        <v>105879065</v>
      </c>
      <c r="B141" s="29" t="s">
        <v>7</v>
      </c>
      <c r="C141" s="29" t="s">
        <v>19</v>
      </c>
      <c r="D141" s="29" t="s">
        <v>20</v>
      </c>
      <c r="E141" t="s">
        <v>161</v>
      </c>
      <c r="F141">
        <v>1</v>
      </c>
      <c r="G141" s="29" t="s">
        <v>29</v>
      </c>
      <c r="H141">
        <v>15500</v>
      </c>
      <c r="I141">
        <v>6000000</v>
      </c>
      <c r="J141">
        <v>516.12903225806451</v>
      </c>
      <c r="K141">
        <v>490.32258064516128</v>
      </c>
      <c r="L141">
        <v>70000</v>
      </c>
      <c r="M141">
        <v>1.1532125205930808E-2</v>
      </c>
      <c r="N141">
        <v>18.06451612903226</v>
      </c>
      <c r="O141">
        <v>-5.161290322580645</v>
      </c>
      <c r="P141">
        <v>-20000</v>
      </c>
      <c r="Q141">
        <v>1.2857142857142858</v>
      </c>
      <c r="R141">
        <v>14636</v>
      </c>
      <c r="S141">
        <v>6045</v>
      </c>
      <c r="T141">
        <v>5536</v>
      </c>
      <c r="U141">
        <v>7628</v>
      </c>
      <c r="V141">
        <v>0.41302268379338619</v>
      </c>
      <c r="W141">
        <v>0.37824542224651542</v>
      </c>
      <c r="X141">
        <v>0.52118065045094286</v>
      </c>
      <c r="Y141">
        <v>0</v>
      </c>
      <c r="Z141">
        <v>0.13664999999999999</v>
      </c>
      <c r="AA141">
        <v>6.8320000000000006E-2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6.8320000000000006E-2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6.8320000000000006E-2</v>
      </c>
      <c r="AP141">
        <v>0</v>
      </c>
      <c r="AQ141">
        <v>6.8320000000000006E-2</v>
      </c>
      <c r="AR141">
        <v>0</v>
      </c>
      <c r="AS141">
        <v>26.665227999999999</v>
      </c>
      <c r="AT141">
        <v>80.924482999999995</v>
      </c>
      <c r="AU141" t="s">
        <v>244</v>
      </c>
      <c r="AV141" s="29" t="s">
        <v>54</v>
      </c>
      <c r="AW141">
        <v>50000</v>
      </c>
      <c r="AX141" s="29" t="str">
        <f>INDEX(Sheet3!$B$2:$E$15,MATCH(Table1_2[[#This Row],[Attribute]],Sheet3!$A$2:$A$15,0),MATCH(Table1_2[[#This Row],[7 Type of Outlet]],Sheet3!$B$1:$E$1,0))</f>
        <v>Pharmacy</v>
      </c>
    </row>
    <row r="142" spans="1:50" x14ac:dyDescent="0.25">
      <c r="A142">
        <v>105879065</v>
      </c>
      <c r="B142" s="29" t="s">
        <v>7</v>
      </c>
      <c r="C142" s="29" t="s">
        <v>19</v>
      </c>
      <c r="D142" s="29" t="s">
        <v>20</v>
      </c>
      <c r="E142" t="s">
        <v>161</v>
      </c>
      <c r="F142">
        <v>1</v>
      </c>
      <c r="G142" s="29" t="s">
        <v>29</v>
      </c>
      <c r="H142">
        <v>15500</v>
      </c>
      <c r="I142">
        <v>6000000</v>
      </c>
      <c r="J142">
        <v>516.12903225806451</v>
      </c>
      <c r="K142">
        <v>490.32258064516128</v>
      </c>
      <c r="L142">
        <v>70000</v>
      </c>
      <c r="M142">
        <v>1.1532125205930808E-2</v>
      </c>
      <c r="N142">
        <v>18.06451612903226</v>
      </c>
      <c r="O142">
        <v>-5.161290322580645</v>
      </c>
      <c r="P142">
        <v>-20000</v>
      </c>
      <c r="Q142">
        <v>1.2857142857142858</v>
      </c>
      <c r="R142">
        <v>14636</v>
      </c>
      <c r="S142">
        <v>6045</v>
      </c>
      <c r="T142">
        <v>5536</v>
      </c>
      <c r="U142">
        <v>7628</v>
      </c>
      <c r="V142">
        <v>0.41302268379338619</v>
      </c>
      <c r="W142">
        <v>0.37824542224651542</v>
      </c>
      <c r="X142">
        <v>0.52118065045094286</v>
      </c>
      <c r="Y142">
        <v>0</v>
      </c>
      <c r="Z142">
        <v>0.13664999999999999</v>
      </c>
      <c r="AA142">
        <v>6.8320000000000006E-2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6.8320000000000006E-2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6.8320000000000006E-2</v>
      </c>
      <c r="AP142">
        <v>0</v>
      </c>
      <c r="AQ142">
        <v>6.8320000000000006E-2</v>
      </c>
      <c r="AR142">
        <v>0</v>
      </c>
      <c r="AS142">
        <v>26.665227999999999</v>
      </c>
      <c r="AT142">
        <v>80.924482999999995</v>
      </c>
      <c r="AU142" t="s">
        <v>244</v>
      </c>
      <c r="AV142" s="29" t="s">
        <v>58</v>
      </c>
      <c r="AW142">
        <v>20000</v>
      </c>
      <c r="AX142" s="29" t="str">
        <f>INDEX(Sheet3!$B$2:$E$15,MATCH(Table1_2[[#This Row],[Attribute]],Sheet3!$A$2:$A$15,0),MATCH(Table1_2[[#This Row],[7 Type of Outlet]],Sheet3!$B$1:$E$1,0))</f>
        <v>Auto Repair</v>
      </c>
    </row>
    <row r="143" spans="1:50" x14ac:dyDescent="0.25">
      <c r="A143">
        <v>105879515</v>
      </c>
      <c r="B143" s="29" t="s">
        <v>10</v>
      </c>
      <c r="C143" s="29" t="s">
        <v>75</v>
      </c>
      <c r="D143" s="29" t="s">
        <v>23</v>
      </c>
      <c r="E143" t="s">
        <v>162</v>
      </c>
      <c r="F143">
        <v>1</v>
      </c>
      <c r="G143" s="29" t="s">
        <v>31</v>
      </c>
      <c r="H143">
        <v>8500</v>
      </c>
      <c r="I143">
        <v>90000000</v>
      </c>
      <c r="J143">
        <v>14117.64705882353</v>
      </c>
      <c r="K143">
        <v>14062.745098039215</v>
      </c>
      <c r="L143">
        <v>1430000</v>
      </c>
      <c r="M143">
        <v>1.5640380619052829E-2</v>
      </c>
      <c r="N143">
        <v>672.94117647058829</v>
      </c>
      <c r="O143">
        <v>602.35294117647061</v>
      </c>
      <c r="P143">
        <v>1280000</v>
      </c>
      <c r="Q143">
        <v>0.1048951048951049</v>
      </c>
      <c r="R143">
        <v>93316</v>
      </c>
      <c r="S143">
        <v>42352</v>
      </c>
      <c r="T143">
        <v>37126</v>
      </c>
      <c r="U143">
        <v>50218</v>
      </c>
      <c r="V143">
        <v>0.45385571606155428</v>
      </c>
      <c r="W143">
        <v>0.39785245831368682</v>
      </c>
      <c r="X143">
        <v>0.5381499421321102</v>
      </c>
      <c r="Y143">
        <v>1.05019</v>
      </c>
      <c r="Z143">
        <v>0.90015999999999996</v>
      </c>
      <c r="AA143">
        <v>0.91088000000000002</v>
      </c>
      <c r="AB143">
        <v>5.3580000000000003E-2</v>
      </c>
      <c r="AC143">
        <v>0.21432000000000001</v>
      </c>
      <c r="AD143">
        <v>0</v>
      </c>
      <c r="AE143">
        <v>1.072E-2</v>
      </c>
      <c r="AF143">
        <v>1.072E-2</v>
      </c>
      <c r="AG143">
        <v>0</v>
      </c>
      <c r="AH143">
        <v>2.0360800000000001</v>
      </c>
      <c r="AI143">
        <v>0.21432000000000001</v>
      </c>
      <c r="AJ143">
        <v>0</v>
      </c>
      <c r="AK143">
        <v>3.2149999999999998E-2</v>
      </c>
      <c r="AL143">
        <v>0</v>
      </c>
      <c r="AM143">
        <v>0.13930999999999999</v>
      </c>
      <c r="AN143">
        <v>0.19289000000000001</v>
      </c>
      <c r="AO143">
        <v>0.68584000000000001</v>
      </c>
      <c r="AP143">
        <v>0.32149</v>
      </c>
      <c r="AQ143">
        <v>0.35364000000000001</v>
      </c>
      <c r="AR143">
        <v>0.12859000000000001</v>
      </c>
      <c r="AS143">
        <v>28.1448739</v>
      </c>
      <c r="AT143">
        <v>77.335089300000007</v>
      </c>
      <c r="AU143" t="s">
        <v>245</v>
      </c>
      <c r="AV143" s="29" t="s">
        <v>49</v>
      </c>
      <c r="AW143">
        <v>150000</v>
      </c>
      <c r="AX143" s="29" t="str">
        <f>INDEX(Sheet3!$B$2:$E$15,MATCH(Table1_2[[#This Row],[Attribute]],Sheet3!$A$2:$A$15,0),MATCH(Table1_2[[#This Row],[7 Type of Outlet]],Sheet3!$B$1:$E$1,0))</f>
        <v>Truck Stops (Auto Repair / Rest)</v>
      </c>
    </row>
    <row r="144" spans="1:50" x14ac:dyDescent="0.25">
      <c r="A144">
        <v>105879515</v>
      </c>
      <c r="B144" s="29" t="s">
        <v>10</v>
      </c>
      <c r="C144" s="29" t="s">
        <v>75</v>
      </c>
      <c r="D144" s="29" t="s">
        <v>23</v>
      </c>
      <c r="E144" t="s">
        <v>162</v>
      </c>
      <c r="F144">
        <v>1</v>
      </c>
      <c r="G144" s="29" t="s">
        <v>31</v>
      </c>
      <c r="H144">
        <v>8500</v>
      </c>
      <c r="I144">
        <v>90000000</v>
      </c>
      <c r="J144">
        <v>14117.64705882353</v>
      </c>
      <c r="K144">
        <v>14062.745098039215</v>
      </c>
      <c r="L144">
        <v>1430000</v>
      </c>
      <c r="M144">
        <v>1.5640380619052829E-2</v>
      </c>
      <c r="N144">
        <v>672.94117647058829</v>
      </c>
      <c r="O144">
        <v>602.35294117647061</v>
      </c>
      <c r="P144">
        <v>1280000</v>
      </c>
      <c r="Q144">
        <v>0.1048951048951049</v>
      </c>
      <c r="R144">
        <v>93316</v>
      </c>
      <c r="S144">
        <v>42352</v>
      </c>
      <c r="T144">
        <v>37126</v>
      </c>
      <c r="U144">
        <v>50218</v>
      </c>
      <c r="V144">
        <v>0.45385571606155428</v>
      </c>
      <c r="W144">
        <v>0.39785245831368682</v>
      </c>
      <c r="X144">
        <v>0.5381499421321102</v>
      </c>
      <c r="Y144">
        <v>1.05019</v>
      </c>
      <c r="Z144">
        <v>0.90015999999999996</v>
      </c>
      <c r="AA144">
        <v>0.91088000000000002</v>
      </c>
      <c r="AB144">
        <v>5.3580000000000003E-2</v>
      </c>
      <c r="AC144">
        <v>0.21432000000000001</v>
      </c>
      <c r="AD144">
        <v>0</v>
      </c>
      <c r="AE144">
        <v>1.072E-2</v>
      </c>
      <c r="AF144">
        <v>1.072E-2</v>
      </c>
      <c r="AG144">
        <v>0</v>
      </c>
      <c r="AH144">
        <v>2.0360800000000001</v>
      </c>
      <c r="AI144">
        <v>0.21432000000000001</v>
      </c>
      <c r="AJ144">
        <v>0</v>
      </c>
      <c r="AK144">
        <v>3.2149999999999998E-2</v>
      </c>
      <c r="AL144">
        <v>0</v>
      </c>
      <c r="AM144">
        <v>0.13930999999999999</v>
      </c>
      <c r="AN144">
        <v>0.19289000000000001</v>
      </c>
      <c r="AO144">
        <v>0.68584000000000001</v>
      </c>
      <c r="AP144">
        <v>0.32149</v>
      </c>
      <c r="AQ144">
        <v>0.35364000000000001</v>
      </c>
      <c r="AR144">
        <v>0.12859000000000001</v>
      </c>
      <c r="AS144">
        <v>28.1448739</v>
      </c>
      <c r="AT144">
        <v>77.335089300000007</v>
      </c>
      <c r="AU144" t="s">
        <v>245</v>
      </c>
      <c r="AV144" s="29" t="s">
        <v>54</v>
      </c>
      <c r="AW144">
        <v>30000</v>
      </c>
      <c r="AX144" s="29" t="str">
        <f>INDEX(Sheet3!$B$2:$E$15,MATCH(Table1_2[[#This Row],[Attribute]],Sheet3!$A$2:$A$15,0),MATCH(Table1_2[[#This Row],[7 Type of Outlet]],Sheet3!$B$1:$E$1,0))</f>
        <v>Pharmacy</v>
      </c>
    </row>
    <row r="145" spans="1:50" x14ac:dyDescent="0.25">
      <c r="A145">
        <v>105879515</v>
      </c>
      <c r="B145" s="29" t="s">
        <v>10</v>
      </c>
      <c r="C145" s="29" t="s">
        <v>75</v>
      </c>
      <c r="D145" s="29" t="s">
        <v>23</v>
      </c>
      <c r="E145" t="s">
        <v>162</v>
      </c>
      <c r="F145">
        <v>1</v>
      </c>
      <c r="G145" s="29" t="s">
        <v>31</v>
      </c>
      <c r="H145">
        <v>8500</v>
      </c>
      <c r="I145">
        <v>90000000</v>
      </c>
      <c r="J145">
        <v>14117.64705882353</v>
      </c>
      <c r="K145">
        <v>14062.745098039215</v>
      </c>
      <c r="L145">
        <v>1430000</v>
      </c>
      <c r="M145">
        <v>1.5640380619052829E-2</v>
      </c>
      <c r="N145">
        <v>672.94117647058829</v>
      </c>
      <c r="O145">
        <v>602.35294117647061</v>
      </c>
      <c r="P145">
        <v>1280000</v>
      </c>
      <c r="Q145">
        <v>0.1048951048951049</v>
      </c>
      <c r="R145">
        <v>93316</v>
      </c>
      <c r="S145">
        <v>42352</v>
      </c>
      <c r="T145">
        <v>37126</v>
      </c>
      <c r="U145">
        <v>50218</v>
      </c>
      <c r="V145">
        <v>0.45385571606155428</v>
      </c>
      <c r="W145">
        <v>0.39785245831368682</v>
      </c>
      <c r="X145">
        <v>0.5381499421321102</v>
      </c>
      <c r="Y145">
        <v>1.05019</v>
      </c>
      <c r="Z145">
        <v>0.90015999999999996</v>
      </c>
      <c r="AA145">
        <v>0.91088000000000002</v>
      </c>
      <c r="AB145">
        <v>5.3580000000000003E-2</v>
      </c>
      <c r="AC145">
        <v>0.21432000000000001</v>
      </c>
      <c r="AD145">
        <v>0</v>
      </c>
      <c r="AE145">
        <v>1.072E-2</v>
      </c>
      <c r="AF145">
        <v>1.072E-2</v>
      </c>
      <c r="AG145">
        <v>0</v>
      </c>
      <c r="AH145">
        <v>2.0360800000000001</v>
      </c>
      <c r="AI145">
        <v>0.21432000000000001</v>
      </c>
      <c r="AJ145">
        <v>0</v>
      </c>
      <c r="AK145">
        <v>3.2149999999999998E-2</v>
      </c>
      <c r="AL145">
        <v>0</v>
      </c>
      <c r="AM145">
        <v>0.13930999999999999</v>
      </c>
      <c r="AN145">
        <v>0.19289000000000001</v>
      </c>
      <c r="AO145">
        <v>0.68584000000000001</v>
      </c>
      <c r="AP145">
        <v>0.32149</v>
      </c>
      <c r="AQ145">
        <v>0.35364000000000001</v>
      </c>
      <c r="AR145">
        <v>0.12859000000000001</v>
      </c>
      <c r="AS145">
        <v>28.1448739</v>
      </c>
      <c r="AT145">
        <v>77.335089300000007</v>
      </c>
      <c r="AU145" t="s">
        <v>245</v>
      </c>
      <c r="AV145" s="29" t="s">
        <v>58</v>
      </c>
      <c r="AW145">
        <v>1250000</v>
      </c>
      <c r="AX145" s="29" t="str">
        <f>INDEX(Sheet3!$B$2:$E$15,MATCH(Table1_2[[#This Row],[Attribute]],Sheet3!$A$2:$A$15,0),MATCH(Table1_2[[#This Row],[7 Type of Outlet]],Sheet3!$B$1:$E$1,0))</f>
        <v>Truck Stops (Auto Repair / Rest)</v>
      </c>
    </row>
    <row r="146" spans="1:50" x14ac:dyDescent="0.25">
      <c r="A146">
        <v>105880393</v>
      </c>
      <c r="B146" s="29" t="s">
        <v>14</v>
      </c>
      <c r="C146" s="29" t="s">
        <v>67</v>
      </c>
      <c r="D146" s="29" t="s">
        <v>21</v>
      </c>
      <c r="E146" t="s">
        <v>164</v>
      </c>
      <c r="F146">
        <v>1</v>
      </c>
      <c r="G146" s="29" t="s">
        <v>31</v>
      </c>
      <c r="H146">
        <v>7200</v>
      </c>
      <c r="I146">
        <v>5000000</v>
      </c>
      <c r="J146">
        <v>925.92592592592598</v>
      </c>
      <c r="K146">
        <v>851.85185185185185</v>
      </c>
      <c r="L146">
        <v>75000</v>
      </c>
      <c r="M146">
        <v>1.4778325123152709E-2</v>
      </c>
      <c r="N146">
        <v>41.666666666666664</v>
      </c>
      <c r="O146">
        <v>11.111111111111111</v>
      </c>
      <c r="P146">
        <v>20000</v>
      </c>
      <c r="Q146">
        <v>0.73333333333333328</v>
      </c>
      <c r="R146">
        <v>320896</v>
      </c>
      <c r="S146">
        <v>10610</v>
      </c>
      <c r="T146">
        <v>9379</v>
      </c>
      <c r="U146">
        <v>13984</v>
      </c>
      <c r="V146">
        <v>3.3063671719186276E-2</v>
      </c>
      <c r="W146">
        <v>2.922753789389709E-2</v>
      </c>
      <c r="X146">
        <v>4.3577981651376149E-2</v>
      </c>
      <c r="Y146">
        <v>2.0380500000000001</v>
      </c>
      <c r="Z146">
        <v>1.2278100000000001</v>
      </c>
      <c r="AA146">
        <v>0.38018999999999997</v>
      </c>
      <c r="AB146">
        <v>2.4930000000000001E-2</v>
      </c>
      <c r="AC146">
        <v>0.31785999999999998</v>
      </c>
      <c r="AD146">
        <v>0</v>
      </c>
      <c r="AE146">
        <v>9.3500000000000007E-3</v>
      </c>
      <c r="AF146">
        <v>4.3630000000000002E-2</v>
      </c>
      <c r="AG146">
        <v>6.2300000000000003E-3</v>
      </c>
      <c r="AH146">
        <v>1.6485099999999999</v>
      </c>
      <c r="AI146">
        <v>0.29915999999999998</v>
      </c>
      <c r="AJ146">
        <v>0</v>
      </c>
      <c r="AK146">
        <v>6.2330000000000003E-2</v>
      </c>
      <c r="AL146">
        <v>3.7400000000000003E-2</v>
      </c>
      <c r="AM146">
        <v>0.25864999999999999</v>
      </c>
      <c r="AN146">
        <v>0.35214000000000001</v>
      </c>
      <c r="AO146">
        <v>0.82892999999999994</v>
      </c>
      <c r="AP146">
        <v>0.26488</v>
      </c>
      <c r="AQ146">
        <v>0.29604999999999998</v>
      </c>
      <c r="AR146">
        <v>0.23683999999999999</v>
      </c>
      <c r="AS146">
        <v>12.943383000000001</v>
      </c>
      <c r="AT146">
        <v>77.541229999999999</v>
      </c>
      <c r="AU146" t="s">
        <v>247</v>
      </c>
      <c r="AV146" s="29" t="s">
        <v>58</v>
      </c>
      <c r="AW146">
        <v>75000</v>
      </c>
      <c r="AX146" s="29" t="str">
        <f>INDEX(Sheet3!$B$2:$E$15,MATCH(Table1_2[[#This Row],[Attribute]],Sheet3!$A$2:$A$15,0),MATCH(Table1_2[[#This Row],[7 Type of Outlet]],Sheet3!$B$1:$E$1,0))</f>
        <v>Aggregated vehicle related requirements</v>
      </c>
    </row>
    <row r="147" spans="1:50" x14ac:dyDescent="0.25">
      <c r="A147">
        <v>105880449</v>
      </c>
      <c r="B147" s="29" t="s">
        <v>10</v>
      </c>
      <c r="C147" s="29" t="s">
        <v>75</v>
      </c>
      <c r="D147" s="29" t="s">
        <v>23</v>
      </c>
      <c r="E147" t="s">
        <v>165</v>
      </c>
      <c r="F147">
        <v>1</v>
      </c>
      <c r="G147" s="29" t="s">
        <v>29</v>
      </c>
      <c r="H147">
        <v>18000</v>
      </c>
      <c r="I147">
        <v>50000000</v>
      </c>
      <c r="J147">
        <v>3703.7037037037039</v>
      </c>
      <c r="K147">
        <v>3672.2222222222222</v>
      </c>
      <c r="L147">
        <v>150000</v>
      </c>
      <c r="M147">
        <v>2.9910269192422734E-3</v>
      </c>
      <c r="N147">
        <v>33.333333333333336</v>
      </c>
      <c r="O147">
        <v>11.111111111111111</v>
      </c>
      <c r="P147">
        <v>50000</v>
      </c>
      <c r="Q147">
        <v>0.66666666666666663</v>
      </c>
      <c r="R147">
        <v>89165</v>
      </c>
      <c r="S147">
        <v>40467</v>
      </c>
      <c r="T147">
        <v>35475</v>
      </c>
      <c r="U147">
        <v>47984</v>
      </c>
      <c r="V147">
        <v>0.45384399708405765</v>
      </c>
      <c r="W147">
        <v>0.39785790388605397</v>
      </c>
      <c r="X147">
        <v>0.53814837660517023</v>
      </c>
      <c r="Y147">
        <v>0.96450999999999998</v>
      </c>
      <c r="Z147">
        <v>0.93086000000000002</v>
      </c>
      <c r="AA147">
        <v>0.94208000000000003</v>
      </c>
      <c r="AB147">
        <v>5.6079999999999998E-2</v>
      </c>
      <c r="AC147">
        <v>0.23552000000000001</v>
      </c>
      <c r="AD147">
        <v>0</v>
      </c>
      <c r="AE147">
        <v>1.1220000000000001E-2</v>
      </c>
      <c r="AF147">
        <v>1.1220000000000001E-2</v>
      </c>
      <c r="AG147">
        <v>0</v>
      </c>
      <c r="AH147">
        <v>2.00752</v>
      </c>
      <c r="AI147">
        <v>0.24673</v>
      </c>
      <c r="AJ147">
        <v>0</v>
      </c>
      <c r="AK147">
        <v>4.4859999999999997E-2</v>
      </c>
      <c r="AL147">
        <v>0</v>
      </c>
      <c r="AM147">
        <v>0.16822999999999999</v>
      </c>
      <c r="AN147">
        <v>0.20186999999999999</v>
      </c>
      <c r="AO147">
        <v>0.67291000000000001</v>
      </c>
      <c r="AP147">
        <v>0.32523999999999997</v>
      </c>
      <c r="AQ147">
        <v>0.35888999999999999</v>
      </c>
      <c r="AR147">
        <v>0.12336999999999999</v>
      </c>
      <c r="AS147">
        <v>28.138791999999999</v>
      </c>
      <c r="AT147">
        <v>77.328192000000001</v>
      </c>
      <c r="AU147" t="s">
        <v>248</v>
      </c>
      <c r="AV147" s="29" t="s">
        <v>54</v>
      </c>
      <c r="AW147">
        <v>50000</v>
      </c>
      <c r="AX147" s="29" t="str">
        <f>INDEX(Sheet3!$B$2:$E$15,MATCH(Table1_2[[#This Row],[Attribute]],Sheet3!$A$2:$A$15,0),MATCH(Table1_2[[#This Row],[7 Type of Outlet]],Sheet3!$B$1:$E$1,0))</f>
        <v>Pharmacy</v>
      </c>
    </row>
    <row r="148" spans="1:50" x14ac:dyDescent="0.25">
      <c r="A148">
        <v>105880449</v>
      </c>
      <c r="B148" s="29" t="s">
        <v>10</v>
      </c>
      <c r="C148" s="29" t="s">
        <v>75</v>
      </c>
      <c r="D148" s="29" t="s">
        <v>23</v>
      </c>
      <c r="E148" t="s">
        <v>165</v>
      </c>
      <c r="F148">
        <v>1</v>
      </c>
      <c r="G148" s="29" t="s">
        <v>29</v>
      </c>
      <c r="H148">
        <v>18000</v>
      </c>
      <c r="I148">
        <v>50000000</v>
      </c>
      <c r="J148">
        <v>3703.7037037037039</v>
      </c>
      <c r="K148">
        <v>3672.2222222222222</v>
      </c>
      <c r="L148">
        <v>150000</v>
      </c>
      <c r="M148">
        <v>2.9910269192422734E-3</v>
      </c>
      <c r="N148">
        <v>33.333333333333336</v>
      </c>
      <c r="O148">
        <v>11.111111111111111</v>
      </c>
      <c r="P148">
        <v>50000</v>
      </c>
      <c r="Q148">
        <v>0.66666666666666663</v>
      </c>
      <c r="R148">
        <v>89165</v>
      </c>
      <c r="S148">
        <v>40467</v>
      </c>
      <c r="T148">
        <v>35475</v>
      </c>
      <c r="U148">
        <v>47984</v>
      </c>
      <c r="V148">
        <v>0.45384399708405765</v>
      </c>
      <c r="W148">
        <v>0.39785790388605397</v>
      </c>
      <c r="X148">
        <v>0.53814837660517023</v>
      </c>
      <c r="Y148">
        <v>0.96450999999999998</v>
      </c>
      <c r="Z148">
        <v>0.93086000000000002</v>
      </c>
      <c r="AA148">
        <v>0.94208000000000003</v>
      </c>
      <c r="AB148">
        <v>5.6079999999999998E-2</v>
      </c>
      <c r="AC148">
        <v>0.23552000000000001</v>
      </c>
      <c r="AD148">
        <v>0</v>
      </c>
      <c r="AE148">
        <v>1.1220000000000001E-2</v>
      </c>
      <c r="AF148">
        <v>1.1220000000000001E-2</v>
      </c>
      <c r="AG148">
        <v>0</v>
      </c>
      <c r="AH148">
        <v>2.00752</v>
      </c>
      <c r="AI148">
        <v>0.24673</v>
      </c>
      <c r="AJ148">
        <v>0</v>
      </c>
      <c r="AK148">
        <v>4.4859999999999997E-2</v>
      </c>
      <c r="AL148">
        <v>0</v>
      </c>
      <c r="AM148">
        <v>0.16822999999999999</v>
      </c>
      <c r="AN148">
        <v>0.20186999999999999</v>
      </c>
      <c r="AO148">
        <v>0.67291000000000001</v>
      </c>
      <c r="AP148">
        <v>0.32523999999999997</v>
      </c>
      <c r="AQ148">
        <v>0.35888999999999999</v>
      </c>
      <c r="AR148">
        <v>0.12336999999999999</v>
      </c>
      <c r="AS148">
        <v>28.138791999999999</v>
      </c>
      <c r="AT148">
        <v>77.328192000000001</v>
      </c>
      <c r="AU148" t="s">
        <v>248</v>
      </c>
      <c r="AV148" s="29" t="s">
        <v>58</v>
      </c>
      <c r="AW148">
        <v>100000</v>
      </c>
      <c r="AX148" s="29" t="str">
        <f>INDEX(Sheet3!$B$2:$E$15,MATCH(Table1_2[[#This Row],[Attribute]],Sheet3!$A$2:$A$15,0),MATCH(Table1_2[[#This Row],[7 Type of Outlet]],Sheet3!$B$1:$E$1,0))</f>
        <v>Truck Stops (Auto Repair / Rest)</v>
      </c>
    </row>
    <row r="149" spans="1:50" x14ac:dyDescent="0.25">
      <c r="A149">
        <v>105880908</v>
      </c>
      <c r="B149" s="29" t="s">
        <v>8</v>
      </c>
      <c r="C149" s="29" t="s">
        <v>67</v>
      </c>
      <c r="D149" s="29" t="s">
        <v>23</v>
      </c>
      <c r="E149" t="s">
        <v>166</v>
      </c>
      <c r="F149">
        <v>1</v>
      </c>
      <c r="G149" s="29" t="s">
        <v>31</v>
      </c>
      <c r="H149">
        <v>7500</v>
      </c>
      <c r="I149">
        <v>13000000</v>
      </c>
      <c r="J149">
        <v>2311.1111111111113</v>
      </c>
      <c r="K149">
        <v>2248.8888888888887</v>
      </c>
      <c r="L149">
        <v>50000</v>
      </c>
      <c r="M149">
        <v>3.8314176245210726E-3</v>
      </c>
      <c r="N149">
        <v>26.666666666666668</v>
      </c>
      <c r="O149">
        <v>-5.333333333333333</v>
      </c>
      <c r="P149">
        <v>-10000</v>
      </c>
      <c r="Q149">
        <v>1.2</v>
      </c>
      <c r="R149">
        <v>304013</v>
      </c>
      <c r="S149">
        <v>153226</v>
      </c>
      <c r="T149">
        <v>140502</v>
      </c>
      <c r="U149">
        <v>235155</v>
      </c>
      <c r="V149">
        <v>0.50401134162025962</v>
      </c>
      <c r="W149">
        <v>0.46215786824905514</v>
      </c>
      <c r="X149">
        <v>0.7735031067750392</v>
      </c>
      <c r="Y149">
        <v>2.5130499999999998</v>
      </c>
      <c r="Z149">
        <v>1.2696799999999999</v>
      </c>
      <c r="AA149">
        <v>0.39143</v>
      </c>
      <c r="AB149">
        <v>7.5649999999999995E-2</v>
      </c>
      <c r="AC149">
        <v>0.21709999999999999</v>
      </c>
      <c r="AD149">
        <v>3.29E-3</v>
      </c>
      <c r="AE149">
        <v>6.5799999999999999E-3</v>
      </c>
      <c r="AF149">
        <v>3.6179999999999997E-2</v>
      </c>
      <c r="AG149">
        <v>1.9740000000000001E-2</v>
      </c>
      <c r="AH149">
        <v>1.71374</v>
      </c>
      <c r="AI149">
        <v>0.23354</v>
      </c>
      <c r="AJ149">
        <v>0</v>
      </c>
      <c r="AK149">
        <v>6.9080000000000003E-2</v>
      </c>
      <c r="AL149">
        <v>1.6449999999999999E-2</v>
      </c>
      <c r="AM149">
        <v>0.48024</v>
      </c>
      <c r="AN149">
        <v>0.28288000000000002</v>
      </c>
      <c r="AO149">
        <v>0.72694000000000003</v>
      </c>
      <c r="AP149">
        <v>0.2467</v>
      </c>
      <c r="AQ149">
        <v>0.16447000000000001</v>
      </c>
      <c r="AR149">
        <v>0.1842</v>
      </c>
      <c r="AS149">
        <v>19.139738699999999</v>
      </c>
      <c r="AT149">
        <v>72.930778900000007</v>
      </c>
      <c r="AU149" t="s">
        <v>249</v>
      </c>
      <c r="AV149" s="29" t="s">
        <v>54</v>
      </c>
      <c r="AW149">
        <v>25000</v>
      </c>
      <c r="AX149" s="29" t="str">
        <f>INDEX(Sheet3!$B$2:$E$15,MATCH(Table1_2[[#This Row],[Attribute]],Sheet3!$A$2:$A$15,0),MATCH(Table1_2[[#This Row],[7 Type of Outlet]],Sheet3!$B$1:$E$1,0))</f>
        <v>Pharmacy</v>
      </c>
    </row>
    <row r="150" spans="1:50" x14ac:dyDescent="0.25">
      <c r="A150">
        <v>105880908</v>
      </c>
      <c r="B150" s="29" t="s">
        <v>8</v>
      </c>
      <c r="C150" s="29" t="s">
        <v>67</v>
      </c>
      <c r="D150" s="29" t="s">
        <v>23</v>
      </c>
      <c r="E150" t="s">
        <v>166</v>
      </c>
      <c r="F150">
        <v>1</v>
      </c>
      <c r="G150" s="29" t="s">
        <v>31</v>
      </c>
      <c r="H150">
        <v>7500</v>
      </c>
      <c r="I150">
        <v>13000000</v>
      </c>
      <c r="J150">
        <v>2311.1111111111113</v>
      </c>
      <c r="K150">
        <v>2248.8888888888887</v>
      </c>
      <c r="L150">
        <v>50000</v>
      </c>
      <c r="M150">
        <v>3.8314176245210726E-3</v>
      </c>
      <c r="N150">
        <v>26.666666666666668</v>
      </c>
      <c r="O150">
        <v>-5.333333333333333</v>
      </c>
      <c r="P150">
        <v>-10000</v>
      </c>
      <c r="Q150">
        <v>1.2</v>
      </c>
      <c r="R150">
        <v>304013</v>
      </c>
      <c r="S150">
        <v>153226</v>
      </c>
      <c r="T150">
        <v>140502</v>
      </c>
      <c r="U150">
        <v>235155</v>
      </c>
      <c r="V150">
        <v>0.50401134162025962</v>
      </c>
      <c r="W150">
        <v>0.46215786824905514</v>
      </c>
      <c r="X150">
        <v>0.7735031067750392</v>
      </c>
      <c r="Y150">
        <v>2.5130499999999998</v>
      </c>
      <c r="Z150">
        <v>1.2696799999999999</v>
      </c>
      <c r="AA150">
        <v>0.39143</v>
      </c>
      <c r="AB150">
        <v>7.5649999999999995E-2</v>
      </c>
      <c r="AC150">
        <v>0.21709999999999999</v>
      </c>
      <c r="AD150">
        <v>3.29E-3</v>
      </c>
      <c r="AE150">
        <v>6.5799999999999999E-3</v>
      </c>
      <c r="AF150">
        <v>3.6179999999999997E-2</v>
      </c>
      <c r="AG150">
        <v>1.9740000000000001E-2</v>
      </c>
      <c r="AH150">
        <v>1.71374</v>
      </c>
      <c r="AI150">
        <v>0.23354</v>
      </c>
      <c r="AJ150">
        <v>0</v>
      </c>
      <c r="AK150">
        <v>6.9080000000000003E-2</v>
      </c>
      <c r="AL150">
        <v>1.6449999999999999E-2</v>
      </c>
      <c r="AM150">
        <v>0.48024</v>
      </c>
      <c r="AN150">
        <v>0.28288000000000002</v>
      </c>
      <c r="AO150">
        <v>0.72694000000000003</v>
      </c>
      <c r="AP150">
        <v>0.2467</v>
      </c>
      <c r="AQ150">
        <v>0.16447000000000001</v>
      </c>
      <c r="AR150">
        <v>0.1842</v>
      </c>
      <c r="AS150">
        <v>19.139738699999999</v>
      </c>
      <c r="AT150">
        <v>72.930778900000007</v>
      </c>
      <c r="AU150" t="s">
        <v>249</v>
      </c>
      <c r="AV150" s="29" t="s">
        <v>57</v>
      </c>
      <c r="AW150">
        <v>25000</v>
      </c>
      <c r="AX150" s="29" t="str">
        <f>INDEX(Sheet3!$B$2:$E$15,MATCH(Table1_2[[#This Row],[Attribute]],Sheet3!$A$2:$A$15,0),MATCH(Table1_2[[#This Row],[7 Type of Outlet]],Sheet3!$B$1:$E$1,0))</f>
        <v>Aggregated vehicle related requirements</v>
      </c>
    </row>
    <row r="151" spans="1:50" x14ac:dyDescent="0.25">
      <c r="A151">
        <v>105881474</v>
      </c>
      <c r="B151" s="29" t="s">
        <v>12</v>
      </c>
      <c r="C151" s="29" t="s">
        <v>19</v>
      </c>
      <c r="D151" s="29" t="s">
        <v>23</v>
      </c>
      <c r="E151" t="s">
        <v>167</v>
      </c>
      <c r="F151">
        <v>1</v>
      </c>
      <c r="G151" s="29" t="s">
        <v>29</v>
      </c>
      <c r="H151">
        <v>40000</v>
      </c>
      <c r="I151">
        <v>4500000</v>
      </c>
      <c r="J151">
        <v>150</v>
      </c>
      <c r="K151">
        <v>142.5</v>
      </c>
      <c r="L151">
        <v>37000</v>
      </c>
      <c r="M151">
        <v>8.1551686136213351E-3</v>
      </c>
      <c r="N151">
        <v>3.7</v>
      </c>
      <c r="O151">
        <v>-1.8</v>
      </c>
      <c r="P151">
        <v>-18000</v>
      </c>
      <c r="Q151">
        <v>1.4864864864864864</v>
      </c>
      <c r="R151">
        <v>14547</v>
      </c>
      <c r="S151">
        <v>6.8739999999999996E-2</v>
      </c>
      <c r="T151">
        <v>0</v>
      </c>
      <c r="U151">
        <v>0.61868999999999996</v>
      </c>
      <c r="V151">
        <v>4.72537292912628E-6</v>
      </c>
      <c r="W151">
        <v>0</v>
      </c>
      <c r="X151">
        <v>4.2530418643019178E-5</v>
      </c>
      <c r="Y151">
        <v>6560</v>
      </c>
      <c r="Z151">
        <v>5964</v>
      </c>
      <c r="AA151">
        <v>7045</v>
      </c>
      <c r="AB151">
        <v>0</v>
      </c>
      <c r="AC151">
        <v>0</v>
      </c>
      <c r="AD151">
        <v>0</v>
      </c>
      <c r="AE151">
        <v>0</v>
      </c>
      <c r="AF151">
        <v>0.54995000000000005</v>
      </c>
      <c r="AG151">
        <v>0</v>
      </c>
      <c r="AH151">
        <v>0</v>
      </c>
      <c r="AI151">
        <v>0</v>
      </c>
      <c r="AJ151">
        <v>0</v>
      </c>
      <c r="AK151">
        <v>0.27498</v>
      </c>
      <c r="AL151">
        <v>0</v>
      </c>
      <c r="AM151">
        <v>0</v>
      </c>
      <c r="AN151">
        <v>0.13749</v>
      </c>
      <c r="AO151">
        <v>0</v>
      </c>
      <c r="AP151">
        <v>0.20623</v>
      </c>
      <c r="AQ151">
        <v>0</v>
      </c>
      <c r="AR151">
        <v>0.13749</v>
      </c>
      <c r="AS151">
        <v>25.5162376</v>
      </c>
      <c r="AT151">
        <v>84.519597399999995</v>
      </c>
      <c r="AU151" t="s">
        <v>250</v>
      </c>
      <c r="AV151" s="29" t="s">
        <v>57</v>
      </c>
      <c r="AW151">
        <v>22000</v>
      </c>
      <c r="AX151" s="29" t="str">
        <f>INDEX(Sheet3!$B$2:$E$15,MATCH(Table1_2[[#This Row],[Attribute]],Sheet3!$A$2:$A$15,0),MATCH(Table1_2[[#This Row],[7 Type of Outlet]],Sheet3!$B$1:$E$1,0))</f>
        <v>Auto Repair</v>
      </c>
    </row>
    <row r="152" spans="1:50" x14ac:dyDescent="0.25">
      <c r="A152">
        <v>105881474</v>
      </c>
      <c r="B152" s="29" t="s">
        <v>12</v>
      </c>
      <c r="C152" s="29" t="s">
        <v>19</v>
      </c>
      <c r="D152" s="29" t="s">
        <v>23</v>
      </c>
      <c r="E152" t="s">
        <v>167</v>
      </c>
      <c r="F152">
        <v>1</v>
      </c>
      <c r="G152" s="29" t="s">
        <v>29</v>
      </c>
      <c r="H152">
        <v>40000</v>
      </c>
      <c r="I152">
        <v>4500000</v>
      </c>
      <c r="J152">
        <v>150</v>
      </c>
      <c r="K152">
        <v>142.5</v>
      </c>
      <c r="L152">
        <v>37000</v>
      </c>
      <c r="M152">
        <v>8.1551686136213351E-3</v>
      </c>
      <c r="N152">
        <v>3.7</v>
      </c>
      <c r="O152">
        <v>-1.8</v>
      </c>
      <c r="P152">
        <v>-18000</v>
      </c>
      <c r="Q152">
        <v>1.4864864864864864</v>
      </c>
      <c r="R152">
        <v>14547</v>
      </c>
      <c r="S152">
        <v>6.8739999999999996E-2</v>
      </c>
      <c r="T152">
        <v>0</v>
      </c>
      <c r="U152">
        <v>0.61868999999999996</v>
      </c>
      <c r="V152">
        <v>4.72537292912628E-6</v>
      </c>
      <c r="W152">
        <v>0</v>
      </c>
      <c r="X152">
        <v>4.2530418643019178E-5</v>
      </c>
      <c r="Y152">
        <v>6560</v>
      </c>
      <c r="Z152">
        <v>5964</v>
      </c>
      <c r="AA152">
        <v>7045</v>
      </c>
      <c r="AB152">
        <v>0</v>
      </c>
      <c r="AC152">
        <v>0</v>
      </c>
      <c r="AD152">
        <v>0</v>
      </c>
      <c r="AE152">
        <v>0</v>
      </c>
      <c r="AF152">
        <v>0.54995000000000005</v>
      </c>
      <c r="AG152">
        <v>0</v>
      </c>
      <c r="AH152">
        <v>0</v>
      </c>
      <c r="AI152">
        <v>0</v>
      </c>
      <c r="AJ152">
        <v>0</v>
      </c>
      <c r="AK152">
        <v>0.27498</v>
      </c>
      <c r="AL152">
        <v>0</v>
      </c>
      <c r="AM152">
        <v>0</v>
      </c>
      <c r="AN152">
        <v>0.13749</v>
      </c>
      <c r="AO152">
        <v>0</v>
      </c>
      <c r="AP152">
        <v>0.20623</v>
      </c>
      <c r="AQ152">
        <v>0</v>
      </c>
      <c r="AR152">
        <v>0.13749</v>
      </c>
      <c r="AS152">
        <v>25.5162376</v>
      </c>
      <c r="AT152">
        <v>84.519597399999995</v>
      </c>
      <c r="AU152" t="s">
        <v>250</v>
      </c>
      <c r="AV152" s="29" t="s">
        <v>58</v>
      </c>
      <c r="AW152">
        <v>15000</v>
      </c>
      <c r="AX152" s="29" t="str">
        <f>INDEX(Sheet3!$B$2:$E$15,MATCH(Table1_2[[#This Row],[Attribute]],Sheet3!$A$2:$A$15,0),MATCH(Table1_2[[#This Row],[7 Type of Outlet]],Sheet3!$B$1:$E$1,0))</f>
        <v>Auto Repair</v>
      </c>
    </row>
    <row r="153" spans="1:50" x14ac:dyDescent="0.25">
      <c r="A153">
        <v>105881554</v>
      </c>
      <c r="B153" s="29" t="s">
        <v>11</v>
      </c>
      <c r="C153" s="29" t="s">
        <v>73</v>
      </c>
      <c r="D153" s="29" t="s">
        <v>23</v>
      </c>
      <c r="E153" t="s">
        <v>168</v>
      </c>
      <c r="F153">
        <v>1</v>
      </c>
      <c r="G153" s="29" t="s">
        <v>31</v>
      </c>
      <c r="H153">
        <v>6820</v>
      </c>
      <c r="I153">
        <v>5000000</v>
      </c>
      <c r="J153">
        <v>977.5171065493646</v>
      </c>
      <c r="K153">
        <v>907.13587487781035</v>
      </c>
      <c r="L153">
        <v>65000</v>
      </c>
      <c r="M153">
        <v>1.2833168805528134E-2</v>
      </c>
      <c r="N153">
        <v>38.123167155425222</v>
      </c>
      <c r="O153">
        <v>2.9325513196480939</v>
      </c>
      <c r="P153">
        <v>5000</v>
      </c>
      <c r="Q153">
        <v>0.92307692307692313</v>
      </c>
      <c r="R153">
        <v>314512</v>
      </c>
      <c r="S153">
        <v>142765</v>
      </c>
      <c r="T153">
        <v>126305</v>
      </c>
      <c r="U153">
        <v>193995</v>
      </c>
      <c r="V153">
        <v>0.45392544640586052</v>
      </c>
      <c r="W153">
        <v>0.40159040036628174</v>
      </c>
      <c r="X153">
        <v>0.61681271302843765</v>
      </c>
      <c r="Y153">
        <v>1.43079</v>
      </c>
      <c r="Z153">
        <v>1.19868</v>
      </c>
      <c r="AA153">
        <v>0.43878</v>
      </c>
      <c r="AB153">
        <v>6.9949999999999998E-2</v>
      </c>
      <c r="AC153">
        <v>0.42605999999999999</v>
      </c>
      <c r="AD153">
        <v>0</v>
      </c>
      <c r="AE153">
        <v>5.7230000000000003E-2</v>
      </c>
      <c r="AF153">
        <v>0.24482000000000001</v>
      </c>
      <c r="AG153">
        <v>5.4050000000000001E-2</v>
      </c>
      <c r="AH153">
        <v>1.9109</v>
      </c>
      <c r="AI153">
        <v>0.17487</v>
      </c>
      <c r="AJ153">
        <v>0</v>
      </c>
      <c r="AK153">
        <v>6.9949999999999998E-2</v>
      </c>
      <c r="AL153">
        <v>1.908E-2</v>
      </c>
      <c r="AM153">
        <v>0.47693000000000002</v>
      </c>
      <c r="AN153">
        <v>0.30523</v>
      </c>
      <c r="AO153">
        <v>0.53098000000000001</v>
      </c>
      <c r="AP153">
        <v>0.27026</v>
      </c>
      <c r="AQ153">
        <v>0.64226000000000005</v>
      </c>
      <c r="AR153">
        <v>0.24163999999999999</v>
      </c>
      <c r="AS153">
        <v>25.609499</v>
      </c>
      <c r="AT153">
        <v>85.122203999999996</v>
      </c>
      <c r="AU153" t="s">
        <v>251</v>
      </c>
      <c r="AV153" s="29" t="s">
        <v>58</v>
      </c>
      <c r="AW153">
        <v>65000</v>
      </c>
      <c r="AX153" s="29" t="str">
        <f>INDEX(Sheet3!$B$2:$E$15,MATCH(Table1_2[[#This Row],[Attribute]],Sheet3!$A$2:$A$15,0),MATCH(Table1_2[[#This Row],[7 Type of Outlet]],Sheet3!$B$1:$E$1,0))</f>
        <v>Aggregated vehicle related requirements</v>
      </c>
    </row>
    <row r="154" spans="1:50" x14ac:dyDescent="0.25">
      <c r="A154">
        <v>105881712</v>
      </c>
      <c r="B154" s="29" t="s">
        <v>0</v>
      </c>
      <c r="C154" s="29" t="s">
        <v>67</v>
      </c>
      <c r="D154" s="29" t="s">
        <v>23</v>
      </c>
      <c r="E154" t="s">
        <v>169</v>
      </c>
      <c r="F154">
        <v>1</v>
      </c>
      <c r="G154" s="29" t="s">
        <v>31</v>
      </c>
      <c r="H154">
        <v>9500</v>
      </c>
      <c r="I154">
        <v>12500000</v>
      </c>
      <c r="J154">
        <v>1754.3859649122808</v>
      </c>
      <c r="K154">
        <v>1698.2456140350878</v>
      </c>
      <c r="L154">
        <v>400000</v>
      </c>
      <c r="M154">
        <v>3.1007751937984496E-2</v>
      </c>
      <c r="N154">
        <v>168.42105263157896</v>
      </c>
      <c r="O154">
        <v>96.84210526315789</v>
      </c>
      <c r="P154">
        <v>230000</v>
      </c>
      <c r="Q154">
        <v>0.42499999999999999</v>
      </c>
      <c r="R154">
        <v>355495</v>
      </c>
      <c r="S154">
        <v>165728</v>
      </c>
      <c r="T154">
        <v>144780</v>
      </c>
      <c r="U154">
        <v>245728</v>
      </c>
      <c r="V154">
        <v>0.46618939788182673</v>
      </c>
      <c r="W154">
        <v>0.40726311199876231</v>
      </c>
      <c r="X154">
        <v>0.69122772472186667</v>
      </c>
      <c r="Y154">
        <v>1.36148</v>
      </c>
      <c r="Z154">
        <v>1.48244</v>
      </c>
      <c r="AA154">
        <v>0.35725000000000001</v>
      </c>
      <c r="AB154">
        <v>4.5010000000000001E-2</v>
      </c>
      <c r="AC154">
        <v>0.23629</v>
      </c>
      <c r="AD154">
        <v>0</v>
      </c>
      <c r="AE154">
        <v>1.9689999999999999E-2</v>
      </c>
      <c r="AF154">
        <v>0.11815000000000001</v>
      </c>
      <c r="AG154">
        <v>3.9379999999999998E-2</v>
      </c>
      <c r="AH154">
        <v>1.36711</v>
      </c>
      <c r="AI154">
        <v>0.32068000000000002</v>
      </c>
      <c r="AJ154">
        <v>5.6299999999999996E-3</v>
      </c>
      <c r="AK154">
        <v>3.9379999999999998E-2</v>
      </c>
      <c r="AL154">
        <v>2.8129999999999999E-2</v>
      </c>
      <c r="AM154">
        <v>0.49790000000000001</v>
      </c>
      <c r="AN154">
        <v>0.36005999999999999</v>
      </c>
      <c r="AO154">
        <v>0.54291</v>
      </c>
      <c r="AP154">
        <v>0.35725000000000001</v>
      </c>
      <c r="AQ154">
        <v>0.37694</v>
      </c>
      <c r="AR154">
        <v>0.19691</v>
      </c>
      <c r="AS154">
        <v>28.5715009</v>
      </c>
      <c r="AT154">
        <v>77.259299799999994</v>
      </c>
      <c r="AU154" t="s">
        <v>252</v>
      </c>
      <c r="AV154" s="29" t="s">
        <v>49</v>
      </c>
      <c r="AW154">
        <v>200000</v>
      </c>
      <c r="AX154" s="29" t="str">
        <f>INDEX(Sheet3!$B$2:$E$15,MATCH(Table1_2[[#This Row],[Attribute]],Sheet3!$A$2:$A$15,0),MATCH(Table1_2[[#This Row],[7 Type of Outlet]],Sheet3!$B$1:$E$1,0))</f>
        <v>Aggregated vehicle related requirements</v>
      </c>
    </row>
    <row r="155" spans="1:50" x14ac:dyDescent="0.25">
      <c r="A155">
        <v>105881712</v>
      </c>
      <c r="B155" s="29" t="s">
        <v>0</v>
      </c>
      <c r="C155" s="29" t="s">
        <v>67</v>
      </c>
      <c r="D155" s="29" t="s">
        <v>23</v>
      </c>
      <c r="E155" t="s">
        <v>169</v>
      </c>
      <c r="F155">
        <v>1</v>
      </c>
      <c r="G155" s="29" t="s">
        <v>31</v>
      </c>
      <c r="H155">
        <v>9500</v>
      </c>
      <c r="I155">
        <v>12500000</v>
      </c>
      <c r="J155">
        <v>1754.3859649122808</v>
      </c>
      <c r="K155">
        <v>1698.2456140350878</v>
      </c>
      <c r="L155">
        <v>400000</v>
      </c>
      <c r="M155">
        <v>3.1007751937984496E-2</v>
      </c>
      <c r="N155">
        <v>168.42105263157896</v>
      </c>
      <c r="O155">
        <v>96.84210526315789</v>
      </c>
      <c r="P155">
        <v>230000</v>
      </c>
      <c r="Q155">
        <v>0.42499999999999999</v>
      </c>
      <c r="R155">
        <v>355495</v>
      </c>
      <c r="S155">
        <v>165728</v>
      </c>
      <c r="T155">
        <v>144780</v>
      </c>
      <c r="U155">
        <v>245728</v>
      </c>
      <c r="V155">
        <v>0.46618939788182673</v>
      </c>
      <c r="W155">
        <v>0.40726311199876231</v>
      </c>
      <c r="X155">
        <v>0.69122772472186667</v>
      </c>
      <c r="Y155">
        <v>1.36148</v>
      </c>
      <c r="Z155">
        <v>1.48244</v>
      </c>
      <c r="AA155">
        <v>0.35725000000000001</v>
      </c>
      <c r="AB155">
        <v>4.5010000000000001E-2</v>
      </c>
      <c r="AC155">
        <v>0.23629</v>
      </c>
      <c r="AD155">
        <v>0</v>
      </c>
      <c r="AE155">
        <v>1.9689999999999999E-2</v>
      </c>
      <c r="AF155">
        <v>0.11815000000000001</v>
      </c>
      <c r="AG155">
        <v>3.9379999999999998E-2</v>
      </c>
      <c r="AH155">
        <v>1.36711</v>
      </c>
      <c r="AI155">
        <v>0.32068000000000002</v>
      </c>
      <c r="AJ155">
        <v>5.6299999999999996E-3</v>
      </c>
      <c r="AK155">
        <v>3.9379999999999998E-2</v>
      </c>
      <c r="AL155">
        <v>2.8129999999999999E-2</v>
      </c>
      <c r="AM155">
        <v>0.49790000000000001</v>
      </c>
      <c r="AN155">
        <v>0.36005999999999999</v>
      </c>
      <c r="AO155">
        <v>0.54291</v>
      </c>
      <c r="AP155">
        <v>0.35725000000000001</v>
      </c>
      <c r="AQ155">
        <v>0.37694</v>
      </c>
      <c r="AR155">
        <v>0.19691</v>
      </c>
      <c r="AS155">
        <v>28.5715009</v>
      </c>
      <c r="AT155">
        <v>77.259299799999994</v>
      </c>
      <c r="AU155" t="s">
        <v>252</v>
      </c>
      <c r="AV155" s="29" t="s">
        <v>54</v>
      </c>
      <c r="AW155">
        <v>30000</v>
      </c>
      <c r="AX155" s="29" t="str">
        <f>INDEX(Sheet3!$B$2:$E$15,MATCH(Table1_2[[#This Row],[Attribute]],Sheet3!$A$2:$A$15,0),MATCH(Table1_2[[#This Row],[7 Type of Outlet]],Sheet3!$B$1:$E$1,0))</f>
        <v>Pharmacy</v>
      </c>
    </row>
    <row r="156" spans="1:50" x14ac:dyDescent="0.25">
      <c r="A156">
        <v>105881712</v>
      </c>
      <c r="B156" s="29" t="s">
        <v>0</v>
      </c>
      <c r="C156" s="29" t="s">
        <v>67</v>
      </c>
      <c r="D156" s="29" t="s">
        <v>23</v>
      </c>
      <c r="E156" t="s">
        <v>169</v>
      </c>
      <c r="F156">
        <v>1</v>
      </c>
      <c r="G156" s="29" t="s">
        <v>31</v>
      </c>
      <c r="H156">
        <v>9500</v>
      </c>
      <c r="I156">
        <v>12500000</v>
      </c>
      <c r="J156">
        <v>1754.3859649122808</v>
      </c>
      <c r="K156">
        <v>1698.2456140350878</v>
      </c>
      <c r="L156">
        <v>400000</v>
      </c>
      <c r="M156">
        <v>3.1007751937984496E-2</v>
      </c>
      <c r="N156">
        <v>168.42105263157896</v>
      </c>
      <c r="O156">
        <v>96.84210526315789</v>
      </c>
      <c r="P156">
        <v>230000</v>
      </c>
      <c r="Q156">
        <v>0.42499999999999999</v>
      </c>
      <c r="R156">
        <v>355495</v>
      </c>
      <c r="S156">
        <v>165728</v>
      </c>
      <c r="T156">
        <v>144780</v>
      </c>
      <c r="U156">
        <v>245728</v>
      </c>
      <c r="V156">
        <v>0.46618939788182673</v>
      </c>
      <c r="W156">
        <v>0.40726311199876231</v>
      </c>
      <c r="X156">
        <v>0.69122772472186667</v>
      </c>
      <c r="Y156">
        <v>1.36148</v>
      </c>
      <c r="Z156">
        <v>1.48244</v>
      </c>
      <c r="AA156">
        <v>0.35725000000000001</v>
      </c>
      <c r="AB156">
        <v>4.5010000000000001E-2</v>
      </c>
      <c r="AC156">
        <v>0.23629</v>
      </c>
      <c r="AD156">
        <v>0</v>
      </c>
      <c r="AE156">
        <v>1.9689999999999999E-2</v>
      </c>
      <c r="AF156">
        <v>0.11815000000000001</v>
      </c>
      <c r="AG156">
        <v>3.9379999999999998E-2</v>
      </c>
      <c r="AH156">
        <v>1.36711</v>
      </c>
      <c r="AI156">
        <v>0.32068000000000002</v>
      </c>
      <c r="AJ156">
        <v>5.6299999999999996E-3</v>
      </c>
      <c r="AK156">
        <v>3.9379999999999998E-2</v>
      </c>
      <c r="AL156">
        <v>2.8129999999999999E-2</v>
      </c>
      <c r="AM156">
        <v>0.49790000000000001</v>
      </c>
      <c r="AN156">
        <v>0.36005999999999999</v>
      </c>
      <c r="AO156">
        <v>0.54291</v>
      </c>
      <c r="AP156">
        <v>0.35725000000000001</v>
      </c>
      <c r="AQ156">
        <v>0.37694</v>
      </c>
      <c r="AR156">
        <v>0.19691</v>
      </c>
      <c r="AS156">
        <v>28.5715009</v>
      </c>
      <c r="AT156">
        <v>77.259299799999994</v>
      </c>
      <c r="AU156" t="s">
        <v>252</v>
      </c>
      <c r="AV156" s="29" t="s">
        <v>58</v>
      </c>
      <c r="AW156">
        <v>70000</v>
      </c>
      <c r="AX156" s="29" t="str">
        <f>INDEX(Sheet3!$B$2:$E$15,MATCH(Table1_2[[#This Row],[Attribute]],Sheet3!$A$2:$A$15,0),MATCH(Table1_2[[#This Row],[7 Type of Outlet]],Sheet3!$B$1:$E$1,0))</f>
        <v>Aggregated vehicle related requirements</v>
      </c>
    </row>
    <row r="157" spans="1:50" x14ac:dyDescent="0.25">
      <c r="A157">
        <v>105881712</v>
      </c>
      <c r="B157" s="29" t="s">
        <v>0</v>
      </c>
      <c r="C157" s="29" t="s">
        <v>67</v>
      </c>
      <c r="D157" s="29" t="s">
        <v>23</v>
      </c>
      <c r="E157" t="s">
        <v>169</v>
      </c>
      <c r="F157">
        <v>1</v>
      </c>
      <c r="G157" s="29" t="s">
        <v>31</v>
      </c>
      <c r="H157">
        <v>9500</v>
      </c>
      <c r="I157">
        <v>12500000</v>
      </c>
      <c r="J157">
        <v>1754.3859649122808</v>
      </c>
      <c r="K157">
        <v>1698.2456140350878</v>
      </c>
      <c r="L157">
        <v>400000</v>
      </c>
      <c r="M157">
        <v>3.1007751937984496E-2</v>
      </c>
      <c r="N157">
        <v>168.42105263157896</v>
      </c>
      <c r="O157">
        <v>96.84210526315789</v>
      </c>
      <c r="P157">
        <v>230000</v>
      </c>
      <c r="Q157">
        <v>0.42499999999999999</v>
      </c>
      <c r="R157">
        <v>355495</v>
      </c>
      <c r="S157">
        <v>165728</v>
      </c>
      <c r="T157">
        <v>144780</v>
      </c>
      <c r="U157">
        <v>245728</v>
      </c>
      <c r="V157">
        <v>0.46618939788182673</v>
      </c>
      <c r="W157">
        <v>0.40726311199876231</v>
      </c>
      <c r="X157">
        <v>0.69122772472186667</v>
      </c>
      <c r="Y157">
        <v>1.36148</v>
      </c>
      <c r="Z157">
        <v>1.48244</v>
      </c>
      <c r="AA157">
        <v>0.35725000000000001</v>
      </c>
      <c r="AB157">
        <v>4.5010000000000001E-2</v>
      </c>
      <c r="AC157">
        <v>0.23629</v>
      </c>
      <c r="AD157">
        <v>0</v>
      </c>
      <c r="AE157">
        <v>1.9689999999999999E-2</v>
      </c>
      <c r="AF157">
        <v>0.11815000000000001</v>
      </c>
      <c r="AG157">
        <v>3.9379999999999998E-2</v>
      </c>
      <c r="AH157">
        <v>1.36711</v>
      </c>
      <c r="AI157">
        <v>0.32068000000000002</v>
      </c>
      <c r="AJ157">
        <v>5.6299999999999996E-3</v>
      </c>
      <c r="AK157">
        <v>3.9379999999999998E-2</v>
      </c>
      <c r="AL157">
        <v>2.8129999999999999E-2</v>
      </c>
      <c r="AM157">
        <v>0.49790000000000001</v>
      </c>
      <c r="AN157">
        <v>0.36005999999999999</v>
      </c>
      <c r="AO157">
        <v>0.54291</v>
      </c>
      <c r="AP157">
        <v>0.35725000000000001</v>
      </c>
      <c r="AQ157">
        <v>0.37694</v>
      </c>
      <c r="AR157">
        <v>0.19691</v>
      </c>
      <c r="AS157">
        <v>28.5715009</v>
      </c>
      <c r="AT157">
        <v>77.259299799999994</v>
      </c>
      <c r="AU157" t="s">
        <v>252</v>
      </c>
      <c r="AV157" s="29" t="s">
        <v>61</v>
      </c>
      <c r="AW157">
        <v>100000</v>
      </c>
      <c r="AX157" s="29" t="str">
        <f>INDEX(Sheet3!$B$2:$E$15,MATCH(Table1_2[[#This Row],[Attribute]],Sheet3!$A$2:$A$15,0),MATCH(Table1_2[[#This Row],[7 Type of Outlet]],Sheet3!$B$1:$E$1,0))</f>
        <v>Forecourt Advertising</v>
      </c>
    </row>
    <row r="158" spans="1:50" x14ac:dyDescent="0.25">
      <c r="A158">
        <v>105882335</v>
      </c>
      <c r="B158" s="29" t="s">
        <v>8</v>
      </c>
      <c r="C158" s="29" t="s">
        <v>67</v>
      </c>
      <c r="D158" s="29" t="s">
        <v>20</v>
      </c>
      <c r="E158" t="s">
        <v>170</v>
      </c>
      <c r="F158">
        <v>1</v>
      </c>
      <c r="G158" s="29" t="s">
        <v>31</v>
      </c>
      <c r="H158">
        <v>5500</v>
      </c>
      <c r="I158">
        <v>10000000</v>
      </c>
      <c r="J158">
        <v>2424.242424242424</v>
      </c>
      <c r="K158">
        <v>2351.5151515151515</v>
      </c>
      <c r="L158">
        <v>45000</v>
      </c>
      <c r="M158">
        <v>4.4798407167745144E-3</v>
      </c>
      <c r="N158">
        <v>32.727272727272727</v>
      </c>
      <c r="O158">
        <v>-21.818181818181817</v>
      </c>
      <c r="P158">
        <v>-30000</v>
      </c>
      <c r="Q158">
        <v>1.6666666666666667</v>
      </c>
      <c r="R158">
        <v>281274</v>
      </c>
      <c r="S158">
        <v>149978</v>
      </c>
      <c r="T158">
        <v>137928</v>
      </c>
      <c r="U158">
        <v>230577</v>
      </c>
      <c r="V158">
        <v>0.53320961055767691</v>
      </c>
      <c r="W158">
        <v>0.49036882186053454</v>
      </c>
      <c r="X158">
        <v>0.81975938053286124</v>
      </c>
      <c r="Y158">
        <v>2.1615899999999999</v>
      </c>
      <c r="Z158">
        <v>1.8309500000000001</v>
      </c>
      <c r="AA158">
        <v>0.29153000000000001</v>
      </c>
      <c r="AB158">
        <v>2.1329999999999998E-2</v>
      </c>
      <c r="AC158">
        <v>0.17421</v>
      </c>
      <c r="AD158">
        <v>1.0670000000000001E-2</v>
      </c>
      <c r="AE158">
        <v>3.9109999999999999E-2</v>
      </c>
      <c r="AF158">
        <v>0.14932000000000001</v>
      </c>
      <c r="AG158">
        <v>6.0440000000000001E-2</v>
      </c>
      <c r="AH158">
        <v>1.7242999999999999</v>
      </c>
      <c r="AI158">
        <v>0.19908999999999999</v>
      </c>
      <c r="AJ158">
        <v>0</v>
      </c>
      <c r="AK158">
        <v>5.688E-2</v>
      </c>
      <c r="AL158">
        <v>0</v>
      </c>
      <c r="AM158">
        <v>0.60438999999999998</v>
      </c>
      <c r="AN158">
        <v>0.24887000000000001</v>
      </c>
      <c r="AO158">
        <v>0.64705999999999997</v>
      </c>
      <c r="AP158">
        <v>0.35197000000000001</v>
      </c>
      <c r="AQ158">
        <v>0.19908999999999999</v>
      </c>
      <c r="AR158">
        <v>0.19198000000000001</v>
      </c>
      <c r="AS158">
        <v>19.1053</v>
      </c>
      <c r="AT158">
        <v>72.922466600000007</v>
      </c>
      <c r="AU158" t="s">
        <v>253</v>
      </c>
      <c r="AV158" s="29" t="s">
        <v>54</v>
      </c>
      <c r="AW158">
        <v>20000</v>
      </c>
      <c r="AX158" s="29" t="str">
        <f>INDEX(Sheet3!$B$2:$E$15,MATCH(Table1_2[[#This Row],[Attribute]],Sheet3!$A$2:$A$15,0),MATCH(Table1_2[[#This Row],[7 Type of Outlet]],Sheet3!$B$1:$E$1,0))</f>
        <v>Pharmacy</v>
      </c>
    </row>
    <row r="159" spans="1:50" x14ac:dyDescent="0.25">
      <c r="A159">
        <v>105882335</v>
      </c>
      <c r="B159" s="29" t="s">
        <v>8</v>
      </c>
      <c r="C159" s="29" t="s">
        <v>67</v>
      </c>
      <c r="D159" s="29" t="s">
        <v>20</v>
      </c>
      <c r="E159" t="s">
        <v>170</v>
      </c>
      <c r="F159">
        <v>1</v>
      </c>
      <c r="G159" s="29" t="s">
        <v>31</v>
      </c>
      <c r="H159">
        <v>5500</v>
      </c>
      <c r="I159">
        <v>10000000</v>
      </c>
      <c r="J159">
        <v>2424.242424242424</v>
      </c>
      <c r="K159">
        <v>2351.5151515151515</v>
      </c>
      <c r="L159">
        <v>45000</v>
      </c>
      <c r="M159">
        <v>4.4798407167745144E-3</v>
      </c>
      <c r="N159">
        <v>32.727272727272727</v>
      </c>
      <c r="O159">
        <v>-21.818181818181817</v>
      </c>
      <c r="P159">
        <v>-30000</v>
      </c>
      <c r="Q159">
        <v>1.6666666666666667</v>
      </c>
      <c r="R159">
        <v>281274</v>
      </c>
      <c r="S159">
        <v>149978</v>
      </c>
      <c r="T159">
        <v>137928</v>
      </c>
      <c r="U159">
        <v>230577</v>
      </c>
      <c r="V159">
        <v>0.53320961055767691</v>
      </c>
      <c r="W159">
        <v>0.49036882186053454</v>
      </c>
      <c r="X159">
        <v>0.81975938053286124</v>
      </c>
      <c r="Y159">
        <v>2.1615899999999999</v>
      </c>
      <c r="Z159">
        <v>1.8309500000000001</v>
      </c>
      <c r="AA159">
        <v>0.29153000000000001</v>
      </c>
      <c r="AB159">
        <v>2.1329999999999998E-2</v>
      </c>
      <c r="AC159">
        <v>0.17421</v>
      </c>
      <c r="AD159">
        <v>1.0670000000000001E-2</v>
      </c>
      <c r="AE159">
        <v>3.9109999999999999E-2</v>
      </c>
      <c r="AF159">
        <v>0.14932000000000001</v>
      </c>
      <c r="AG159">
        <v>6.0440000000000001E-2</v>
      </c>
      <c r="AH159">
        <v>1.7242999999999999</v>
      </c>
      <c r="AI159">
        <v>0.19908999999999999</v>
      </c>
      <c r="AJ159">
        <v>0</v>
      </c>
      <c r="AK159">
        <v>5.688E-2</v>
      </c>
      <c r="AL159">
        <v>0</v>
      </c>
      <c r="AM159">
        <v>0.60438999999999998</v>
      </c>
      <c r="AN159">
        <v>0.24887000000000001</v>
      </c>
      <c r="AO159">
        <v>0.64705999999999997</v>
      </c>
      <c r="AP159">
        <v>0.35197000000000001</v>
      </c>
      <c r="AQ159">
        <v>0.19908999999999999</v>
      </c>
      <c r="AR159">
        <v>0.19198000000000001</v>
      </c>
      <c r="AS159">
        <v>19.1053</v>
      </c>
      <c r="AT159">
        <v>72.922466600000007</v>
      </c>
      <c r="AU159" t="s">
        <v>253</v>
      </c>
      <c r="AV159" s="29" t="s">
        <v>57</v>
      </c>
      <c r="AW159">
        <v>25000</v>
      </c>
      <c r="AX159" s="29" t="str">
        <f>INDEX(Sheet3!$B$2:$E$15,MATCH(Table1_2[[#This Row],[Attribute]],Sheet3!$A$2:$A$15,0),MATCH(Table1_2[[#This Row],[7 Type of Outlet]],Sheet3!$B$1:$E$1,0))</f>
        <v>Aggregated vehicle related requirements</v>
      </c>
    </row>
    <row r="160" spans="1:50" x14ac:dyDescent="0.25">
      <c r="A160">
        <v>105883425</v>
      </c>
      <c r="B160" s="29" t="s">
        <v>12</v>
      </c>
      <c r="C160" s="29" t="s">
        <v>19</v>
      </c>
      <c r="D160" s="29" t="s">
        <v>20</v>
      </c>
      <c r="E160" t="s">
        <v>171</v>
      </c>
      <c r="F160">
        <v>1</v>
      </c>
      <c r="G160" s="29" t="s">
        <v>31</v>
      </c>
      <c r="H160">
        <v>8500</v>
      </c>
      <c r="I160">
        <v>800000</v>
      </c>
      <c r="J160">
        <v>125.49019607843137</v>
      </c>
      <c r="K160">
        <v>78.431372549019613</v>
      </c>
      <c r="L160">
        <v>45000</v>
      </c>
      <c r="M160">
        <v>5.3254437869822487E-2</v>
      </c>
      <c r="N160">
        <v>21.176470588235293</v>
      </c>
      <c r="O160">
        <v>-35.294117647058826</v>
      </c>
      <c r="P160">
        <v>-75000</v>
      </c>
      <c r="Q160">
        <v>2.6666666666666665</v>
      </c>
      <c r="R160">
        <v>30007</v>
      </c>
      <c r="S160">
        <v>13532</v>
      </c>
      <c r="T160">
        <v>12303</v>
      </c>
      <c r="U160">
        <v>14533</v>
      </c>
      <c r="V160">
        <v>0.45096144233012297</v>
      </c>
      <c r="W160">
        <v>0.41000433232245809</v>
      </c>
      <c r="X160">
        <v>0.48432032525743995</v>
      </c>
      <c r="Y160">
        <v>1.6329400000000001</v>
      </c>
      <c r="Z160">
        <v>0.43323</v>
      </c>
      <c r="AA160">
        <v>0.36658000000000002</v>
      </c>
      <c r="AB160">
        <v>6.6650000000000001E-2</v>
      </c>
      <c r="AC160">
        <v>0.1333</v>
      </c>
      <c r="AD160">
        <v>0</v>
      </c>
      <c r="AE160">
        <v>0</v>
      </c>
      <c r="AF160">
        <v>0</v>
      </c>
      <c r="AG160">
        <v>0</v>
      </c>
      <c r="AH160">
        <v>1.2996799999999999</v>
      </c>
      <c r="AI160">
        <v>0</v>
      </c>
      <c r="AJ160">
        <v>0</v>
      </c>
      <c r="AK160">
        <v>0</v>
      </c>
      <c r="AL160">
        <v>0</v>
      </c>
      <c r="AM160">
        <v>3.3329999999999999E-2</v>
      </c>
      <c r="AN160">
        <v>0</v>
      </c>
      <c r="AO160">
        <v>0.33324999999999999</v>
      </c>
      <c r="AP160">
        <v>3.3329999999999999E-2</v>
      </c>
      <c r="AQ160">
        <v>0.2666</v>
      </c>
      <c r="AR160">
        <v>0</v>
      </c>
      <c r="AS160">
        <v>25.479338599999998</v>
      </c>
      <c r="AT160">
        <v>84.429159200000001</v>
      </c>
      <c r="AU160" t="s">
        <v>254</v>
      </c>
      <c r="AV160" s="29" t="s">
        <v>53</v>
      </c>
      <c r="AW160">
        <v>20000</v>
      </c>
      <c r="AX160" s="29" t="str">
        <f>INDEX(Sheet3!$B$2:$E$15,MATCH(Table1_2[[#This Row],[Attribute]],Sheet3!$A$2:$A$15,0),MATCH(Table1_2[[#This Row],[7 Type of Outlet]],Sheet3!$B$1:$E$1,0))</f>
        <v>One stop for daily farmer needs</v>
      </c>
    </row>
    <row r="161" spans="1:50" x14ac:dyDescent="0.25">
      <c r="A161">
        <v>105883425</v>
      </c>
      <c r="B161" s="29" t="s">
        <v>12</v>
      </c>
      <c r="C161" s="29" t="s">
        <v>19</v>
      </c>
      <c r="D161" s="29" t="s">
        <v>20</v>
      </c>
      <c r="E161" t="s">
        <v>171</v>
      </c>
      <c r="F161">
        <v>1</v>
      </c>
      <c r="G161" s="29" t="s">
        <v>31</v>
      </c>
      <c r="H161">
        <v>8500</v>
      </c>
      <c r="I161">
        <v>800000</v>
      </c>
      <c r="J161">
        <v>125.49019607843137</v>
      </c>
      <c r="K161">
        <v>78.431372549019613</v>
      </c>
      <c r="L161">
        <v>45000</v>
      </c>
      <c r="M161">
        <v>5.3254437869822487E-2</v>
      </c>
      <c r="N161">
        <v>21.176470588235293</v>
      </c>
      <c r="O161">
        <v>-35.294117647058826</v>
      </c>
      <c r="P161">
        <v>-75000</v>
      </c>
      <c r="Q161">
        <v>2.6666666666666665</v>
      </c>
      <c r="R161">
        <v>30007</v>
      </c>
      <c r="S161">
        <v>13532</v>
      </c>
      <c r="T161">
        <v>12303</v>
      </c>
      <c r="U161">
        <v>14533</v>
      </c>
      <c r="V161">
        <v>0.45096144233012297</v>
      </c>
      <c r="W161">
        <v>0.41000433232245809</v>
      </c>
      <c r="X161">
        <v>0.48432032525743995</v>
      </c>
      <c r="Y161">
        <v>1.6329400000000001</v>
      </c>
      <c r="Z161">
        <v>0.43323</v>
      </c>
      <c r="AA161">
        <v>0.36658000000000002</v>
      </c>
      <c r="AB161">
        <v>6.6650000000000001E-2</v>
      </c>
      <c r="AC161">
        <v>0.1333</v>
      </c>
      <c r="AD161">
        <v>0</v>
      </c>
      <c r="AE161">
        <v>0</v>
      </c>
      <c r="AF161">
        <v>0</v>
      </c>
      <c r="AG161">
        <v>0</v>
      </c>
      <c r="AH161">
        <v>1.2996799999999999</v>
      </c>
      <c r="AI161">
        <v>0</v>
      </c>
      <c r="AJ161">
        <v>0</v>
      </c>
      <c r="AK161">
        <v>0</v>
      </c>
      <c r="AL161">
        <v>0</v>
      </c>
      <c r="AM161">
        <v>3.3329999999999999E-2</v>
      </c>
      <c r="AN161">
        <v>0</v>
      </c>
      <c r="AO161">
        <v>0.33324999999999999</v>
      </c>
      <c r="AP161">
        <v>3.3329999999999999E-2</v>
      </c>
      <c r="AQ161">
        <v>0.2666</v>
      </c>
      <c r="AR161">
        <v>0</v>
      </c>
      <c r="AS161">
        <v>25.479338599999998</v>
      </c>
      <c r="AT161">
        <v>84.429159200000001</v>
      </c>
      <c r="AU161" t="s">
        <v>254</v>
      </c>
      <c r="AV161" s="29" t="s">
        <v>54</v>
      </c>
      <c r="AW161">
        <v>10000</v>
      </c>
      <c r="AX161" s="29" t="str">
        <f>INDEX(Sheet3!$B$2:$E$15,MATCH(Table1_2[[#This Row],[Attribute]],Sheet3!$A$2:$A$15,0),MATCH(Table1_2[[#This Row],[7 Type of Outlet]],Sheet3!$B$1:$E$1,0))</f>
        <v>Pharmacy</v>
      </c>
    </row>
    <row r="162" spans="1:50" x14ac:dyDescent="0.25">
      <c r="A162">
        <v>105883425</v>
      </c>
      <c r="B162" s="29" t="s">
        <v>12</v>
      </c>
      <c r="C162" s="29" t="s">
        <v>19</v>
      </c>
      <c r="D162" s="29" t="s">
        <v>20</v>
      </c>
      <c r="E162" t="s">
        <v>171</v>
      </c>
      <c r="F162">
        <v>1</v>
      </c>
      <c r="G162" s="29" t="s">
        <v>31</v>
      </c>
      <c r="H162">
        <v>8500</v>
      </c>
      <c r="I162">
        <v>800000</v>
      </c>
      <c r="J162">
        <v>125.49019607843137</v>
      </c>
      <c r="K162">
        <v>78.431372549019613</v>
      </c>
      <c r="L162">
        <v>45000</v>
      </c>
      <c r="M162">
        <v>5.3254437869822487E-2</v>
      </c>
      <c r="N162">
        <v>21.176470588235293</v>
      </c>
      <c r="O162">
        <v>-35.294117647058826</v>
      </c>
      <c r="P162">
        <v>-75000</v>
      </c>
      <c r="Q162">
        <v>2.6666666666666665</v>
      </c>
      <c r="R162">
        <v>30007</v>
      </c>
      <c r="S162">
        <v>13532</v>
      </c>
      <c r="T162">
        <v>12303</v>
      </c>
      <c r="U162">
        <v>14533</v>
      </c>
      <c r="V162">
        <v>0.45096144233012297</v>
      </c>
      <c r="W162">
        <v>0.41000433232245809</v>
      </c>
      <c r="X162">
        <v>0.48432032525743995</v>
      </c>
      <c r="Y162">
        <v>1.6329400000000001</v>
      </c>
      <c r="Z162">
        <v>0.43323</v>
      </c>
      <c r="AA162">
        <v>0.36658000000000002</v>
      </c>
      <c r="AB162">
        <v>6.6650000000000001E-2</v>
      </c>
      <c r="AC162">
        <v>0.1333</v>
      </c>
      <c r="AD162">
        <v>0</v>
      </c>
      <c r="AE162">
        <v>0</v>
      </c>
      <c r="AF162">
        <v>0</v>
      </c>
      <c r="AG162">
        <v>0</v>
      </c>
      <c r="AH162">
        <v>1.2996799999999999</v>
      </c>
      <c r="AI162">
        <v>0</v>
      </c>
      <c r="AJ162">
        <v>0</v>
      </c>
      <c r="AK162">
        <v>0</v>
      </c>
      <c r="AL162">
        <v>0</v>
      </c>
      <c r="AM162">
        <v>3.3329999999999999E-2</v>
      </c>
      <c r="AN162">
        <v>0</v>
      </c>
      <c r="AO162">
        <v>0.33324999999999999</v>
      </c>
      <c r="AP162">
        <v>3.3329999999999999E-2</v>
      </c>
      <c r="AQ162">
        <v>0.2666</v>
      </c>
      <c r="AR162">
        <v>0</v>
      </c>
      <c r="AS162">
        <v>25.479338599999998</v>
      </c>
      <c r="AT162">
        <v>84.429159200000001</v>
      </c>
      <c r="AU162" t="s">
        <v>254</v>
      </c>
      <c r="AV162" s="29" t="s">
        <v>58</v>
      </c>
      <c r="AW162">
        <v>15000</v>
      </c>
      <c r="AX162" s="29" t="str">
        <f>INDEX(Sheet3!$B$2:$E$15,MATCH(Table1_2[[#This Row],[Attribute]],Sheet3!$A$2:$A$15,0),MATCH(Table1_2[[#This Row],[7 Type of Outlet]],Sheet3!$B$1:$E$1,0))</f>
        <v>Auto Repair</v>
      </c>
    </row>
    <row r="163" spans="1:50" x14ac:dyDescent="0.25">
      <c r="A163">
        <v>105883514</v>
      </c>
      <c r="B163" s="29" t="s">
        <v>0</v>
      </c>
      <c r="C163" s="29" t="s">
        <v>67</v>
      </c>
      <c r="D163" s="29" t="s">
        <v>20</v>
      </c>
      <c r="E163" t="s">
        <v>172</v>
      </c>
      <c r="F163">
        <v>1</v>
      </c>
      <c r="G163" s="29" t="s">
        <v>30</v>
      </c>
      <c r="H163">
        <v>13000</v>
      </c>
      <c r="I163">
        <v>13000000</v>
      </c>
      <c r="J163">
        <v>1333.3333333333333</v>
      </c>
      <c r="K163">
        <v>1292.3076923076924</v>
      </c>
      <c r="L163">
        <v>120000</v>
      </c>
      <c r="M163">
        <v>9.1463414634146336E-3</v>
      </c>
      <c r="N163">
        <v>36.92307692307692</v>
      </c>
      <c r="O163">
        <v>9.2307692307692299</v>
      </c>
      <c r="P163">
        <v>30000</v>
      </c>
      <c r="Q163">
        <v>0.75</v>
      </c>
      <c r="R163">
        <v>374591</v>
      </c>
      <c r="S163">
        <v>234413</v>
      </c>
      <c r="T163">
        <v>204502</v>
      </c>
      <c r="U163">
        <v>330661</v>
      </c>
      <c r="V163">
        <v>0.62578385492443755</v>
      </c>
      <c r="W163">
        <v>0.5459340987904141</v>
      </c>
      <c r="X163">
        <v>0.88272542586447622</v>
      </c>
      <c r="Y163">
        <v>1.52433</v>
      </c>
      <c r="Z163">
        <v>1.4629300000000001</v>
      </c>
      <c r="AA163">
        <v>0.47785</v>
      </c>
      <c r="AB163">
        <v>4.5379999999999997E-2</v>
      </c>
      <c r="AC163">
        <v>0.43247000000000002</v>
      </c>
      <c r="AD163">
        <v>0</v>
      </c>
      <c r="AE163">
        <v>6.6739999999999994E-2</v>
      </c>
      <c r="AF163">
        <v>0.20288999999999999</v>
      </c>
      <c r="AG163">
        <v>6.6739999999999994E-2</v>
      </c>
      <c r="AH163">
        <v>1.7886200000000001</v>
      </c>
      <c r="AI163">
        <v>0.40577999999999997</v>
      </c>
      <c r="AJ163">
        <v>1.3350000000000001E-2</v>
      </c>
      <c r="AK163">
        <v>5.8729999999999997E-2</v>
      </c>
      <c r="AL163">
        <v>6.4070000000000002E-2</v>
      </c>
      <c r="AM163">
        <v>0.67273000000000005</v>
      </c>
      <c r="AN163">
        <v>0.54191999999999996</v>
      </c>
      <c r="AO163">
        <v>0.62200999999999995</v>
      </c>
      <c r="AP163">
        <v>0.32568999999999998</v>
      </c>
      <c r="AQ163">
        <v>0.42713000000000001</v>
      </c>
      <c r="AR163">
        <v>0.21357000000000001</v>
      </c>
      <c r="AS163">
        <v>28.701752899999999</v>
      </c>
      <c r="AT163">
        <v>77.121326300000007</v>
      </c>
      <c r="AU163" t="s">
        <v>255</v>
      </c>
      <c r="AV163" s="29" t="s">
        <v>54</v>
      </c>
      <c r="AW163">
        <v>50000</v>
      </c>
      <c r="AX163" s="29" t="str">
        <f>INDEX(Sheet3!$B$2:$E$15,MATCH(Table1_2[[#This Row],[Attribute]],Sheet3!$A$2:$A$15,0),MATCH(Table1_2[[#This Row],[7 Type of Outlet]],Sheet3!$B$1:$E$1,0))</f>
        <v>Pharmacy</v>
      </c>
    </row>
    <row r="164" spans="1:50" x14ac:dyDescent="0.25">
      <c r="A164">
        <v>105883514</v>
      </c>
      <c r="B164" s="29" t="s">
        <v>0</v>
      </c>
      <c r="C164" s="29" t="s">
        <v>67</v>
      </c>
      <c r="D164" s="29" t="s">
        <v>20</v>
      </c>
      <c r="E164" t="s">
        <v>172</v>
      </c>
      <c r="F164">
        <v>1</v>
      </c>
      <c r="G164" s="29" t="s">
        <v>30</v>
      </c>
      <c r="H164">
        <v>13000</v>
      </c>
      <c r="I164">
        <v>13000000</v>
      </c>
      <c r="J164">
        <v>1333.3333333333333</v>
      </c>
      <c r="K164">
        <v>1292.3076923076924</v>
      </c>
      <c r="L164">
        <v>120000</v>
      </c>
      <c r="M164">
        <v>9.1463414634146336E-3</v>
      </c>
      <c r="N164">
        <v>36.92307692307692</v>
      </c>
      <c r="O164">
        <v>9.2307692307692299</v>
      </c>
      <c r="P164">
        <v>30000</v>
      </c>
      <c r="Q164">
        <v>0.75</v>
      </c>
      <c r="R164">
        <v>374591</v>
      </c>
      <c r="S164">
        <v>234413</v>
      </c>
      <c r="T164">
        <v>204502</v>
      </c>
      <c r="U164">
        <v>330661</v>
      </c>
      <c r="V164">
        <v>0.62578385492443755</v>
      </c>
      <c r="W164">
        <v>0.5459340987904141</v>
      </c>
      <c r="X164">
        <v>0.88272542586447622</v>
      </c>
      <c r="Y164">
        <v>1.52433</v>
      </c>
      <c r="Z164">
        <v>1.4629300000000001</v>
      </c>
      <c r="AA164">
        <v>0.47785</v>
      </c>
      <c r="AB164">
        <v>4.5379999999999997E-2</v>
      </c>
      <c r="AC164">
        <v>0.43247000000000002</v>
      </c>
      <c r="AD164">
        <v>0</v>
      </c>
      <c r="AE164">
        <v>6.6739999999999994E-2</v>
      </c>
      <c r="AF164">
        <v>0.20288999999999999</v>
      </c>
      <c r="AG164">
        <v>6.6739999999999994E-2</v>
      </c>
      <c r="AH164">
        <v>1.7886200000000001</v>
      </c>
      <c r="AI164">
        <v>0.40577999999999997</v>
      </c>
      <c r="AJ164">
        <v>1.3350000000000001E-2</v>
      </c>
      <c r="AK164">
        <v>5.8729999999999997E-2</v>
      </c>
      <c r="AL164">
        <v>6.4070000000000002E-2</v>
      </c>
      <c r="AM164">
        <v>0.67273000000000005</v>
      </c>
      <c r="AN164">
        <v>0.54191999999999996</v>
      </c>
      <c r="AO164">
        <v>0.62200999999999995</v>
      </c>
      <c r="AP164">
        <v>0.32568999999999998</v>
      </c>
      <c r="AQ164">
        <v>0.42713000000000001</v>
      </c>
      <c r="AR164">
        <v>0.21357000000000001</v>
      </c>
      <c r="AS164">
        <v>28.701752899999999</v>
      </c>
      <c r="AT164">
        <v>77.121326300000007</v>
      </c>
      <c r="AU164" t="s">
        <v>255</v>
      </c>
      <c r="AV164" s="29" t="s">
        <v>58</v>
      </c>
      <c r="AW164">
        <v>70000</v>
      </c>
      <c r="AX164" s="29" t="str">
        <f>INDEX(Sheet3!$B$2:$E$15,MATCH(Table1_2[[#This Row],[Attribute]],Sheet3!$A$2:$A$15,0),MATCH(Table1_2[[#This Row],[7 Type of Outlet]],Sheet3!$B$1:$E$1,0))</f>
        <v>Aggregated vehicle related requirements</v>
      </c>
    </row>
    <row r="165" spans="1:50" x14ac:dyDescent="0.25">
      <c r="A165">
        <v>105884131</v>
      </c>
      <c r="B165" s="29" t="s">
        <v>15</v>
      </c>
      <c r="C165" s="29" t="s">
        <v>67</v>
      </c>
      <c r="D165" s="29" t="s">
        <v>22</v>
      </c>
      <c r="E165" t="s">
        <v>173</v>
      </c>
      <c r="F165">
        <v>1</v>
      </c>
      <c r="G165" s="29" t="s">
        <v>30</v>
      </c>
      <c r="H165">
        <v>15000</v>
      </c>
      <c r="I165">
        <v>15000000</v>
      </c>
      <c r="J165">
        <v>1333.3333333333333</v>
      </c>
      <c r="K165">
        <v>1293.3333333333333</v>
      </c>
      <c r="L165">
        <v>130000</v>
      </c>
      <c r="M165">
        <v>8.5922009253139465E-3</v>
      </c>
      <c r="N165">
        <v>34.666666666666664</v>
      </c>
      <c r="O165">
        <v>14.666666666666666</v>
      </c>
      <c r="P165">
        <v>55000</v>
      </c>
      <c r="Q165">
        <v>0.57692307692307687</v>
      </c>
      <c r="R165">
        <v>23039</v>
      </c>
      <c r="S165">
        <v>12074</v>
      </c>
      <c r="T165">
        <v>10659</v>
      </c>
      <c r="U165">
        <v>15929</v>
      </c>
      <c r="V165">
        <v>0.52406788489083722</v>
      </c>
      <c r="W165">
        <v>0.46265028864100005</v>
      </c>
      <c r="X165">
        <v>0.6913928555926907</v>
      </c>
      <c r="Y165">
        <v>2.9080900000000001</v>
      </c>
      <c r="Z165">
        <v>2.43065</v>
      </c>
      <c r="AA165">
        <v>2.4740500000000001</v>
      </c>
      <c r="AB165">
        <v>0.21701999999999999</v>
      </c>
      <c r="AC165">
        <v>0.52085000000000004</v>
      </c>
      <c r="AD165">
        <v>0</v>
      </c>
      <c r="AE165">
        <v>4.3400000000000001E-2</v>
      </c>
      <c r="AF165">
        <v>4.3400000000000001E-2</v>
      </c>
      <c r="AG165">
        <v>4.3400000000000001E-2</v>
      </c>
      <c r="AH165">
        <v>4.4272499999999999</v>
      </c>
      <c r="AI165">
        <v>0.52085000000000004</v>
      </c>
      <c r="AJ165">
        <v>0</v>
      </c>
      <c r="AK165">
        <v>4.3400000000000001E-2</v>
      </c>
      <c r="AL165">
        <v>0</v>
      </c>
      <c r="AM165">
        <v>0.43403999999999998</v>
      </c>
      <c r="AN165">
        <v>0.30382999999999999</v>
      </c>
      <c r="AO165">
        <v>1.64937</v>
      </c>
      <c r="AP165">
        <v>0.73787000000000003</v>
      </c>
      <c r="AQ165">
        <v>1.3889400000000001</v>
      </c>
      <c r="AR165">
        <v>0.21701999999999999</v>
      </c>
      <c r="AS165">
        <v>28.613194499999999</v>
      </c>
      <c r="AT165">
        <v>76.645706799999999</v>
      </c>
      <c r="AU165" t="s">
        <v>256</v>
      </c>
      <c r="AV165" s="29" t="s">
        <v>54</v>
      </c>
      <c r="AW165">
        <v>35000</v>
      </c>
      <c r="AX165" s="29" t="str">
        <f>INDEX(Sheet3!$B$2:$E$15,MATCH(Table1_2[[#This Row],[Attribute]],Sheet3!$A$2:$A$15,0),MATCH(Table1_2[[#This Row],[7 Type of Outlet]],Sheet3!$B$1:$E$1,0))</f>
        <v>Pharmacy</v>
      </c>
    </row>
    <row r="166" spans="1:50" x14ac:dyDescent="0.25">
      <c r="A166">
        <v>105884131</v>
      </c>
      <c r="B166" s="29" t="s">
        <v>15</v>
      </c>
      <c r="C166" s="29" t="s">
        <v>67</v>
      </c>
      <c r="D166" s="29" t="s">
        <v>22</v>
      </c>
      <c r="E166" t="s">
        <v>173</v>
      </c>
      <c r="F166">
        <v>1</v>
      </c>
      <c r="G166" s="29" t="s">
        <v>30</v>
      </c>
      <c r="H166">
        <v>15000</v>
      </c>
      <c r="I166">
        <v>15000000</v>
      </c>
      <c r="J166">
        <v>1333.3333333333333</v>
      </c>
      <c r="K166">
        <v>1293.3333333333333</v>
      </c>
      <c r="L166">
        <v>130000</v>
      </c>
      <c r="M166">
        <v>8.5922009253139465E-3</v>
      </c>
      <c r="N166">
        <v>34.666666666666664</v>
      </c>
      <c r="O166">
        <v>14.666666666666666</v>
      </c>
      <c r="P166">
        <v>55000</v>
      </c>
      <c r="Q166">
        <v>0.57692307692307687</v>
      </c>
      <c r="R166">
        <v>23039</v>
      </c>
      <c r="S166">
        <v>12074</v>
      </c>
      <c r="T166">
        <v>10659</v>
      </c>
      <c r="U166">
        <v>15929</v>
      </c>
      <c r="V166">
        <v>0.52406788489083722</v>
      </c>
      <c r="W166">
        <v>0.46265028864100005</v>
      </c>
      <c r="X166">
        <v>0.6913928555926907</v>
      </c>
      <c r="Y166">
        <v>2.9080900000000001</v>
      </c>
      <c r="Z166">
        <v>2.43065</v>
      </c>
      <c r="AA166">
        <v>2.4740500000000001</v>
      </c>
      <c r="AB166">
        <v>0.21701999999999999</v>
      </c>
      <c r="AC166">
        <v>0.52085000000000004</v>
      </c>
      <c r="AD166">
        <v>0</v>
      </c>
      <c r="AE166">
        <v>4.3400000000000001E-2</v>
      </c>
      <c r="AF166">
        <v>4.3400000000000001E-2</v>
      </c>
      <c r="AG166">
        <v>4.3400000000000001E-2</v>
      </c>
      <c r="AH166">
        <v>4.4272499999999999</v>
      </c>
      <c r="AI166">
        <v>0.52085000000000004</v>
      </c>
      <c r="AJ166">
        <v>0</v>
      </c>
      <c r="AK166">
        <v>4.3400000000000001E-2</v>
      </c>
      <c r="AL166">
        <v>0</v>
      </c>
      <c r="AM166">
        <v>0.43403999999999998</v>
      </c>
      <c r="AN166">
        <v>0.30382999999999999</v>
      </c>
      <c r="AO166">
        <v>1.64937</v>
      </c>
      <c r="AP166">
        <v>0.73787000000000003</v>
      </c>
      <c r="AQ166">
        <v>1.3889400000000001</v>
      </c>
      <c r="AR166">
        <v>0.21701999999999999</v>
      </c>
      <c r="AS166">
        <v>28.613194499999999</v>
      </c>
      <c r="AT166">
        <v>76.645706799999999</v>
      </c>
      <c r="AU166" t="s">
        <v>256</v>
      </c>
      <c r="AV166" s="29" t="s">
        <v>57</v>
      </c>
      <c r="AW166">
        <v>20000</v>
      </c>
      <c r="AX166" s="29" t="str">
        <f>INDEX(Sheet3!$B$2:$E$15,MATCH(Table1_2[[#This Row],[Attribute]],Sheet3!$A$2:$A$15,0),MATCH(Table1_2[[#This Row],[7 Type of Outlet]],Sheet3!$B$1:$E$1,0))</f>
        <v>Aggregated vehicle related requirements</v>
      </c>
    </row>
    <row r="167" spans="1:50" x14ac:dyDescent="0.25">
      <c r="A167">
        <v>105884131</v>
      </c>
      <c r="B167" s="29" t="s">
        <v>15</v>
      </c>
      <c r="C167" s="29" t="s">
        <v>67</v>
      </c>
      <c r="D167" s="29" t="s">
        <v>22</v>
      </c>
      <c r="E167" t="s">
        <v>173</v>
      </c>
      <c r="F167">
        <v>1</v>
      </c>
      <c r="G167" s="29" t="s">
        <v>30</v>
      </c>
      <c r="H167">
        <v>15000</v>
      </c>
      <c r="I167">
        <v>15000000</v>
      </c>
      <c r="J167">
        <v>1333.3333333333333</v>
      </c>
      <c r="K167">
        <v>1293.3333333333333</v>
      </c>
      <c r="L167">
        <v>130000</v>
      </c>
      <c r="M167">
        <v>8.5922009253139465E-3</v>
      </c>
      <c r="N167">
        <v>34.666666666666664</v>
      </c>
      <c r="O167">
        <v>14.666666666666666</v>
      </c>
      <c r="P167">
        <v>55000</v>
      </c>
      <c r="Q167">
        <v>0.57692307692307687</v>
      </c>
      <c r="R167">
        <v>23039</v>
      </c>
      <c r="S167">
        <v>12074</v>
      </c>
      <c r="T167">
        <v>10659</v>
      </c>
      <c r="U167">
        <v>15929</v>
      </c>
      <c r="V167">
        <v>0.52406788489083722</v>
      </c>
      <c r="W167">
        <v>0.46265028864100005</v>
      </c>
      <c r="X167">
        <v>0.6913928555926907</v>
      </c>
      <c r="Y167">
        <v>2.9080900000000001</v>
      </c>
      <c r="Z167">
        <v>2.43065</v>
      </c>
      <c r="AA167">
        <v>2.4740500000000001</v>
      </c>
      <c r="AB167">
        <v>0.21701999999999999</v>
      </c>
      <c r="AC167">
        <v>0.52085000000000004</v>
      </c>
      <c r="AD167">
        <v>0</v>
      </c>
      <c r="AE167">
        <v>4.3400000000000001E-2</v>
      </c>
      <c r="AF167">
        <v>4.3400000000000001E-2</v>
      </c>
      <c r="AG167">
        <v>4.3400000000000001E-2</v>
      </c>
      <c r="AH167">
        <v>4.4272499999999999</v>
      </c>
      <c r="AI167">
        <v>0.52085000000000004</v>
      </c>
      <c r="AJ167">
        <v>0</v>
      </c>
      <c r="AK167">
        <v>4.3400000000000001E-2</v>
      </c>
      <c r="AL167">
        <v>0</v>
      </c>
      <c r="AM167">
        <v>0.43403999999999998</v>
      </c>
      <c r="AN167">
        <v>0.30382999999999999</v>
      </c>
      <c r="AO167">
        <v>1.64937</v>
      </c>
      <c r="AP167">
        <v>0.73787000000000003</v>
      </c>
      <c r="AQ167">
        <v>1.3889400000000001</v>
      </c>
      <c r="AR167">
        <v>0.21701999999999999</v>
      </c>
      <c r="AS167">
        <v>28.613194499999999</v>
      </c>
      <c r="AT167">
        <v>76.645706799999999</v>
      </c>
      <c r="AU167" t="s">
        <v>256</v>
      </c>
      <c r="AV167" s="29" t="s">
        <v>58</v>
      </c>
      <c r="AW167">
        <v>75000</v>
      </c>
      <c r="AX167" s="29" t="str">
        <f>INDEX(Sheet3!$B$2:$E$15,MATCH(Table1_2[[#This Row],[Attribute]],Sheet3!$A$2:$A$15,0),MATCH(Table1_2[[#This Row],[7 Type of Outlet]],Sheet3!$B$1:$E$1,0))</f>
        <v>Aggregated vehicle related requirements</v>
      </c>
    </row>
    <row r="168" spans="1:50" x14ac:dyDescent="0.25">
      <c r="A168">
        <v>105884912</v>
      </c>
      <c r="B168" s="29" t="s">
        <v>8</v>
      </c>
      <c r="C168" s="29" t="s">
        <v>67</v>
      </c>
      <c r="D168" s="29" t="s">
        <v>23</v>
      </c>
      <c r="E168" t="s">
        <v>174</v>
      </c>
      <c r="F168">
        <v>1</v>
      </c>
      <c r="G168" s="29" t="s">
        <v>31</v>
      </c>
      <c r="H168">
        <v>5000</v>
      </c>
      <c r="I168">
        <v>16000000</v>
      </c>
      <c r="J168">
        <v>4266.666666666667</v>
      </c>
      <c r="K168">
        <v>4160</v>
      </c>
      <c r="L168">
        <v>45000</v>
      </c>
      <c r="M168">
        <v>2.8046120286693674E-3</v>
      </c>
      <c r="N168">
        <v>36</v>
      </c>
      <c r="O168">
        <v>-12</v>
      </c>
      <c r="P168">
        <v>-15000</v>
      </c>
      <c r="Q168">
        <v>1.3333333333333333</v>
      </c>
      <c r="R168">
        <v>291270</v>
      </c>
      <c r="S168">
        <v>149323</v>
      </c>
      <c r="T168">
        <v>137327</v>
      </c>
      <c r="U168">
        <v>229571</v>
      </c>
      <c r="V168">
        <v>0.51266179146496382</v>
      </c>
      <c r="W168">
        <v>0.47147663679747315</v>
      </c>
      <c r="X168">
        <v>0.78817248600954437</v>
      </c>
      <c r="Y168">
        <v>2.2487699999999999</v>
      </c>
      <c r="Z168">
        <v>1.9157500000000001</v>
      </c>
      <c r="AA168">
        <v>0.30213000000000001</v>
      </c>
      <c r="AB168">
        <v>5.8369999999999998E-2</v>
      </c>
      <c r="AC168">
        <v>0.19913</v>
      </c>
      <c r="AD168">
        <v>1.03E-2</v>
      </c>
      <c r="AE168">
        <v>3.4329999999999999E-2</v>
      </c>
      <c r="AF168">
        <v>0.14763000000000001</v>
      </c>
      <c r="AG168">
        <v>5.8369999999999998E-2</v>
      </c>
      <c r="AH168">
        <v>1.6170599999999999</v>
      </c>
      <c r="AI168">
        <v>0.21973000000000001</v>
      </c>
      <c r="AJ168">
        <v>0</v>
      </c>
      <c r="AK168">
        <v>6.5229999999999996E-2</v>
      </c>
      <c r="AL168">
        <v>1.3729999999999999E-2</v>
      </c>
      <c r="AM168">
        <v>0.59052000000000004</v>
      </c>
      <c r="AN168">
        <v>0.26435999999999998</v>
      </c>
      <c r="AO168">
        <v>0.58021999999999996</v>
      </c>
      <c r="AP168">
        <v>0.35361999999999999</v>
      </c>
      <c r="AQ168">
        <v>0.21285999999999999</v>
      </c>
      <c r="AR168">
        <v>0.21285999999999999</v>
      </c>
      <c r="AS168">
        <v>19.110381</v>
      </c>
      <c r="AT168">
        <v>72.925668000000002</v>
      </c>
      <c r="AU168" t="s">
        <v>257</v>
      </c>
      <c r="AV168" s="29" t="s">
        <v>54</v>
      </c>
      <c r="AW168">
        <v>20000</v>
      </c>
      <c r="AX168" s="29" t="str">
        <f>INDEX(Sheet3!$B$2:$E$15,MATCH(Table1_2[[#This Row],[Attribute]],Sheet3!$A$2:$A$15,0),MATCH(Table1_2[[#This Row],[7 Type of Outlet]],Sheet3!$B$1:$E$1,0))</f>
        <v>Pharmacy</v>
      </c>
    </row>
    <row r="169" spans="1:50" x14ac:dyDescent="0.25">
      <c r="A169">
        <v>105884912</v>
      </c>
      <c r="B169" s="29" t="s">
        <v>8</v>
      </c>
      <c r="C169" s="29" t="s">
        <v>67</v>
      </c>
      <c r="D169" s="29" t="s">
        <v>23</v>
      </c>
      <c r="E169" t="s">
        <v>174</v>
      </c>
      <c r="F169">
        <v>1</v>
      </c>
      <c r="G169" s="29" t="s">
        <v>31</v>
      </c>
      <c r="H169">
        <v>5000</v>
      </c>
      <c r="I169">
        <v>16000000</v>
      </c>
      <c r="J169">
        <v>4266.666666666667</v>
      </c>
      <c r="K169">
        <v>4160</v>
      </c>
      <c r="L169">
        <v>45000</v>
      </c>
      <c r="M169">
        <v>2.8046120286693674E-3</v>
      </c>
      <c r="N169">
        <v>36</v>
      </c>
      <c r="O169">
        <v>-12</v>
      </c>
      <c r="P169">
        <v>-15000</v>
      </c>
      <c r="Q169">
        <v>1.3333333333333333</v>
      </c>
      <c r="R169">
        <v>291270</v>
      </c>
      <c r="S169">
        <v>149323</v>
      </c>
      <c r="T169">
        <v>137327</v>
      </c>
      <c r="U169">
        <v>229571</v>
      </c>
      <c r="V169">
        <v>0.51266179146496382</v>
      </c>
      <c r="W169">
        <v>0.47147663679747315</v>
      </c>
      <c r="X169">
        <v>0.78817248600954437</v>
      </c>
      <c r="Y169">
        <v>2.2487699999999999</v>
      </c>
      <c r="Z169">
        <v>1.9157500000000001</v>
      </c>
      <c r="AA169">
        <v>0.30213000000000001</v>
      </c>
      <c r="AB169">
        <v>5.8369999999999998E-2</v>
      </c>
      <c r="AC169">
        <v>0.19913</v>
      </c>
      <c r="AD169">
        <v>1.03E-2</v>
      </c>
      <c r="AE169">
        <v>3.4329999999999999E-2</v>
      </c>
      <c r="AF169">
        <v>0.14763000000000001</v>
      </c>
      <c r="AG169">
        <v>5.8369999999999998E-2</v>
      </c>
      <c r="AH169">
        <v>1.6170599999999999</v>
      </c>
      <c r="AI169">
        <v>0.21973000000000001</v>
      </c>
      <c r="AJ169">
        <v>0</v>
      </c>
      <c r="AK169">
        <v>6.5229999999999996E-2</v>
      </c>
      <c r="AL169">
        <v>1.3729999999999999E-2</v>
      </c>
      <c r="AM169">
        <v>0.59052000000000004</v>
      </c>
      <c r="AN169">
        <v>0.26435999999999998</v>
      </c>
      <c r="AO169">
        <v>0.58021999999999996</v>
      </c>
      <c r="AP169">
        <v>0.35361999999999999</v>
      </c>
      <c r="AQ169">
        <v>0.21285999999999999</v>
      </c>
      <c r="AR169">
        <v>0.21285999999999999</v>
      </c>
      <c r="AS169">
        <v>19.110381</v>
      </c>
      <c r="AT169">
        <v>72.925668000000002</v>
      </c>
      <c r="AU169" t="s">
        <v>257</v>
      </c>
      <c r="AV169" s="29" t="s">
        <v>57</v>
      </c>
      <c r="AW169">
        <v>25000</v>
      </c>
      <c r="AX169" s="29" t="str">
        <f>INDEX(Sheet3!$B$2:$E$15,MATCH(Table1_2[[#This Row],[Attribute]],Sheet3!$A$2:$A$15,0),MATCH(Table1_2[[#This Row],[7 Type of Outlet]],Sheet3!$B$1:$E$1,0))</f>
        <v>Aggregated vehicle related requirements</v>
      </c>
    </row>
    <row r="170" spans="1:50" x14ac:dyDescent="0.25">
      <c r="A170">
        <v>105885543</v>
      </c>
      <c r="B170" s="29" t="s">
        <v>11</v>
      </c>
      <c r="C170" s="29" t="s">
        <v>73</v>
      </c>
      <c r="D170" s="29" t="s">
        <v>21</v>
      </c>
      <c r="E170" t="s">
        <v>175</v>
      </c>
      <c r="F170">
        <v>1</v>
      </c>
      <c r="G170" s="29" t="s">
        <v>31</v>
      </c>
      <c r="H170">
        <v>9540</v>
      </c>
      <c r="I170">
        <v>7000000</v>
      </c>
      <c r="J170">
        <v>978.33682739343112</v>
      </c>
      <c r="K170">
        <v>926.62473794549271</v>
      </c>
      <c r="L170">
        <v>50000</v>
      </c>
      <c r="M170">
        <v>7.0921985815602835E-3</v>
      </c>
      <c r="N170">
        <v>20.964360587002098</v>
      </c>
      <c r="O170">
        <v>-2.0964360587002098</v>
      </c>
      <c r="P170">
        <v>-5000</v>
      </c>
      <c r="Q170">
        <v>1.1000000000000001</v>
      </c>
      <c r="R170">
        <v>156764</v>
      </c>
      <c r="S170">
        <v>71841</v>
      </c>
      <c r="T170">
        <v>63685</v>
      </c>
      <c r="U170">
        <v>96239</v>
      </c>
      <c r="V170">
        <v>0.45827485902375548</v>
      </c>
      <c r="W170">
        <v>0.40624760786915365</v>
      </c>
      <c r="X170">
        <v>0.61391008139623893</v>
      </c>
      <c r="Y170">
        <v>1.9775</v>
      </c>
      <c r="Z170">
        <v>0.72082999999999997</v>
      </c>
      <c r="AA170">
        <v>0.63790000000000002</v>
      </c>
      <c r="AB170">
        <v>3.8269999999999998E-2</v>
      </c>
      <c r="AC170">
        <v>0.28067999999999999</v>
      </c>
      <c r="AD170">
        <v>0</v>
      </c>
      <c r="AE170">
        <v>0</v>
      </c>
      <c r="AF170">
        <v>3.8269999999999998E-2</v>
      </c>
      <c r="AG170">
        <v>6.3800000000000003E-3</v>
      </c>
      <c r="AH170">
        <v>1.88819</v>
      </c>
      <c r="AI170">
        <v>0.14033999999999999</v>
      </c>
      <c r="AJ170">
        <v>0</v>
      </c>
      <c r="AK170">
        <v>7.0169999999999996E-2</v>
      </c>
      <c r="AL170">
        <v>6.3800000000000003E-3</v>
      </c>
      <c r="AM170">
        <v>0.15310000000000001</v>
      </c>
      <c r="AN170">
        <v>0.16585</v>
      </c>
      <c r="AO170">
        <v>0.59963</v>
      </c>
      <c r="AP170">
        <v>0.14671999999999999</v>
      </c>
      <c r="AQ170">
        <v>0.31257000000000001</v>
      </c>
      <c r="AR170">
        <v>0.14671999999999999</v>
      </c>
      <c r="AS170">
        <v>25.580048999999999</v>
      </c>
      <c r="AT170">
        <v>85.126761999999999</v>
      </c>
      <c r="AU170" t="s">
        <v>258</v>
      </c>
      <c r="AV170" s="29" t="s">
        <v>58</v>
      </c>
      <c r="AW170">
        <v>50000</v>
      </c>
      <c r="AX170" s="29" t="str">
        <f>INDEX(Sheet3!$B$2:$E$15,MATCH(Table1_2[[#This Row],[Attribute]],Sheet3!$A$2:$A$15,0),MATCH(Table1_2[[#This Row],[7 Type of Outlet]],Sheet3!$B$1:$E$1,0))</f>
        <v>Aggregated vehicle related requirements</v>
      </c>
    </row>
    <row r="171" spans="1:50" x14ac:dyDescent="0.25">
      <c r="A171">
        <v>105886346</v>
      </c>
      <c r="B171" s="29" t="s">
        <v>5</v>
      </c>
      <c r="C171" s="29" t="s">
        <v>19</v>
      </c>
      <c r="D171" s="29" t="s">
        <v>21</v>
      </c>
      <c r="E171" t="s">
        <v>176</v>
      </c>
      <c r="F171">
        <v>1</v>
      </c>
      <c r="G171" s="29" t="s">
        <v>30</v>
      </c>
      <c r="H171">
        <v>12000</v>
      </c>
      <c r="I171">
        <v>5000000</v>
      </c>
      <c r="J171">
        <v>555.55555555555554</v>
      </c>
      <c r="K171">
        <v>522.22222222222217</v>
      </c>
      <c r="L171">
        <v>95000</v>
      </c>
      <c r="M171">
        <v>1.8645731108930325E-2</v>
      </c>
      <c r="N171">
        <v>31.666666666666668</v>
      </c>
      <c r="O171">
        <v>13.333333333333334</v>
      </c>
      <c r="P171">
        <v>40000</v>
      </c>
      <c r="Q171">
        <v>0.57894736842105265</v>
      </c>
      <c r="R171">
        <v>400037</v>
      </c>
      <c r="S171">
        <v>247132</v>
      </c>
      <c r="T171">
        <v>245672</v>
      </c>
      <c r="U171">
        <v>361539</v>
      </c>
      <c r="V171">
        <v>0.61777285601081899</v>
      </c>
      <c r="W171">
        <v>0.61412319360459156</v>
      </c>
      <c r="X171">
        <v>0.90376390183907984</v>
      </c>
      <c r="Y171">
        <v>1.2898799999999999</v>
      </c>
      <c r="Z171">
        <v>1.2398899999999999</v>
      </c>
      <c r="AA171">
        <v>1.20489</v>
      </c>
      <c r="AB171">
        <v>6.9989999999999997E-2</v>
      </c>
      <c r="AC171">
        <v>0.32246999999999998</v>
      </c>
      <c r="AD171">
        <v>0</v>
      </c>
      <c r="AE171">
        <v>1.4999999999999999E-2</v>
      </c>
      <c r="AF171">
        <v>8.2489999999999994E-2</v>
      </c>
      <c r="AG171">
        <v>3.5000000000000003E-2</v>
      </c>
      <c r="AH171">
        <v>1.6648499999999999</v>
      </c>
      <c r="AI171">
        <v>0.15998999999999999</v>
      </c>
      <c r="AJ171">
        <v>0</v>
      </c>
      <c r="AK171">
        <v>0.05</v>
      </c>
      <c r="AL171">
        <v>7.7490000000000003E-2</v>
      </c>
      <c r="AM171">
        <v>0.36497000000000002</v>
      </c>
      <c r="AN171">
        <v>0.29247000000000001</v>
      </c>
      <c r="AO171">
        <v>0.77993000000000001</v>
      </c>
      <c r="AP171">
        <v>0.25497999999999998</v>
      </c>
      <c r="AQ171">
        <v>0.47996</v>
      </c>
      <c r="AR171">
        <v>0.26998</v>
      </c>
      <c r="AS171">
        <v>16.515951699999999</v>
      </c>
      <c r="AT171">
        <v>80.638556100000002</v>
      </c>
      <c r="AU171" t="s">
        <v>259</v>
      </c>
      <c r="AV171" s="29" t="s">
        <v>57</v>
      </c>
      <c r="AW171">
        <v>30000</v>
      </c>
      <c r="AX171" s="29" t="str">
        <f>INDEX(Sheet3!$B$2:$E$15,MATCH(Table1_2[[#This Row],[Attribute]],Sheet3!$A$2:$A$15,0),MATCH(Table1_2[[#This Row],[7 Type of Outlet]],Sheet3!$B$1:$E$1,0))</f>
        <v>Auto Repair</v>
      </c>
    </row>
    <row r="172" spans="1:50" x14ac:dyDescent="0.25">
      <c r="A172">
        <v>105886346</v>
      </c>
      <c r="B172" s="29" t="s">
        <v>5</v>
      </c>
      <c r="C172" s="29" t="s">
        <v>19</v>
      </c>
      <c r="D172" s="29" t="s">
        <v>21</v>
      </c>
      <c r="E172" t="s">
        <v>176</v>
      </c>
      <c r="F172">
        <v>1</v>
      </c>
      <c r="G172" s="29" t="s">
        <v>30</v>
      </c>
      <c r="H172">
        <v>12000</v>
      </c>
      <c r="I172">
        <v>5000000</v>
      </c>
      <c r="J172">
        <v>555.55555555555554</v>
      </c>
      <c r="K172">
        <v>522.22222222222217</v>
      </c>
      <c r="L172">
        <v>95000</v>
      </c>
      <c r="M172">
        <v>1.8645731108930325E-2</v>
      </c>
      <c r="N172">
        <v>31.666666666666668</v>
      </c>
      <c r="O172">
        <v>13.333333333333334</v>
      </c>
      <c r="P172">
        <v>40000</v>
      </c>
      <c r="Q172">
        <v>0.57894736842105265</v>
      </c>
      <c r="R172">
        <v>400037</v>
      </c>
      <c r="S172">
        <v>247132</v>
      </c>
      <c r="T172">
        <v>245672</v>
      </c>
      <c r="U172">
        <v>361539</v>
      </c>
      <c r="V172">
        <v>0.61777285601081899</v>
      </c>
      <c r="W172">
        <v>0.61412319360459156</v>
      </c>
      <c r="X172">
        <v>0.90376390183907984</v>
      </c>
      <c r="Y172">
        <v>1.2898799999999999</v>
      </c>
      <c r="Z172">
        <v>1.2398899999999999</v>
      </c>
      <c r="AA172">
        <v>1.20489</v>
      </c>
      <c r="AB172">
        <v>6.9989999999999997E-2</v>
      </c>
      <c r="AC172">
        <v>0.32246999999999998</v>
      </c>
      <c r="AD172">
        <v>0</v>
      </c>
      <c r="AE172">
        <v>1.4999999999999999E-2</v>
      </c>
      <c r="AF172">
        <v>8.2489999999999994E-2</v>
      </c>
      <c r="AG172">
        <v>3.5000000000000003E-2</v>
      </c>
      <c r="AH172">
        <v>1.6648499999999999</v>
      </c>
      <c r="AI172">
        <v>0.15998999999999999</v>
      </c>
      <c r="AJ172">
        <v>0</v>
      </c>
      <c r="AK172">
        <v>0.05</v>
      </c>
      <c r="AL172">
        <v>7.7490000000000003E-2</v>
      </c>
      <c r="AM172">
        <v>0.36497000000000002</v>
      </c>
      <c r="AN172">
        <v>0.29247000000000001</v>
      </c>
      <c r="AO172">
        <v>0.77993000000000001</v>
      </c>
      <c r="AP172">
        <v>0.25497999999999998</v>
      </c>
      <c r="AQ172">
        <v>0.47996</v>
      </c>
      <c r="AR172">
        <v>0.26998</v>
      </c>
      <c r="AS172">
        <v>16.515951699999999</v>
      </c>
      <c r="AT172">
        <v>80.638556100000002</v>
      </c>
      <c r="AU172" t="s">
        <v>259</v>
      </c>
      <c r="AV172" s="29" t="s">
        <v>58</v>
      </c>
      <c r="AW172">
        <v>40000</v>
      </c>
      <c r="AX172" s="29" t="str">
        <f>INDEX(Sheet3!$B$2:$E$15,MATCH(Table1_2[[#This Row],[Attribute]],Sheet3!$A$2:$A$15,0),MATCH(Table1_2[[#This Row],[7 Type of Outlet]],Sheet3!$B$1:$E$1,0))</f>
        <v>Auto Repair</v>
      </c>
    </row>
    <row r="173" spans="1:50" x14ac:dyDescent="0.25">
      <c r="A173">
        <v>105886346</v>
      </c>
      <c r="B173" s="29" t="s">
        <v>5</v>
      </c>
      <c r="C173" s="29" t="s">
        <v>19</v>
      </c>
      <c r="D173" s="29" t="s">
        <v>21</v>
      </c>
      <c r="E173" t="s">
        <v>176</v>
      </c>
      <c r="F173">
        <v>1</v>
      </c>
      <c r="G173" s="29" t="s">
        <v>30</v>
      </c>
      <c r="H173">
        <v>12000</v>
      </c>
      <c r="I173">
        <v>5000000</v>
      </c>
      <c r="J173">
        <v>555.55555555555554</v>
      </c>
      <c r="K173">
        <v>522.22222222222217</v>
      </c>
      <c r="L173">
        <v>95000</v>
      </c>
      <c r="M173">
        <v>1.8645731108930325E-2</v>
      </c>
      <c r="N173">
        <v>31.666666666666668</v>
      </c>
      <c r="O173">
        <v>13.333333333333334</v>
      </c>
      <c r="P173">
        <v>40000</v>
      </c>
      <c r="Q173">
        <v>0.57894736842105265</v>
      </c>
      <c r="R173">
        <v>400037</v>
      </c>
      <c r="S173">
        <v>247132</v>
      </c>
      <c r="T173">
        <v>245672</v>
      </c>
      <c r="U173">
        <v>361539</v>
      </c>
      <c r="V173">
        <v>0.61777285601081899</v>
      </c>
      <c r="W173">
        <v>0.61412319360459156</v>
      </c>
      <c r="X173">
        <v>0.90376390183907984</v>
      </c>
      <c r="Y173">
        <v>1.2898799999999999</v>
      </c>
      <c r="Z173">
        <v>1.2398899999999999</v>
      </c>
      <c r="AA173">
        <v>1.20489</v>
      </c>
      <c r="AB173">
        <v>6.9989999999999997E-2</v>
      </c>
      <c r="AC173">
        <v>0.32246999999999998</v>
      </c>
      <c r="AD173">
        <v>0</v>
      </c>
      <c r="AE173">
        <v>1.4999999999999999E-2</v>
      </c>
      <c r="AF173">
        <v>8.2489999999999994E-2</v>
      </c>
      <c r="AG173">
        <v>3.5000000000000003E-2</v>
      </c>
      <c r="AH173">
        <v>1.6648499999999999</v>
      </c>
      <c r="AI173">
        <v>0.15998999999999999</v>
      </c>
      <c r="AJ173">
        <v>0</v>
      </c>
      <c r="AK173">
        <v>0.05</v>
      </c>
      <c r="AL173">
        <v>7.7490000000000003E-2</v>
      </c>
      <c r="AM173">
        <v>0.36497000000000002</v>
      </c>
      <c r="AN173">
        <v>0.29247000000000001</v>
      </c>
      <c r="AO173">
        <v>0.77993000000000001</v>
      </c>
      <c r="AP173">
        <v>0.25497999999999998</v>
      </c>
      <c r="AQ173">
        <v>0.47996</v>
      </c>
      <c r="AR173">
        <v>0.26998</v>
      </c>
      <c r="AS173">
        <v>16.515951699999999</v>
      </c>
      <c r="AT173">
        <v>80.638556100000002</v>
      </c>
      <c r="AU173" t="s">
        <v>259</v>
      </c>
      <c r="AV173" s="29" t="s">
        <v>59</v>
      </c>
      <c r="AW173">
        <v>25000</v>
      </c>
      <c r="AX173" s="29" t="str">
        <f>INDEX(Sheet3!$B$2:$E$15,MATCH(Table1_2[[#This Row],[Attribute]],Sheet3!$A$2:$A$15,0),MATCH(Table1_2[[#This Row],[7 Type of Outlet]],Sheet3!$B$1:$E$1,0))</f>
        <v>Pharmacy</v>
      </c>
    </row>
    <row r="174" spans="1:50" x14ac:dyDescent="0.25">
      <c r="A174">
        <v>105887051</v>
      </c>
      <c r="B174" s="29" t="s">
        <v>0</v>
      </c>
      <c r="C174" s="29" t="s">
        <v>67</v>
      </c>
      <c r="D174" s="29" t="s">
        <v>23</v>
      </c>
      <c r="E174" t="s">
        <v>177</v>
      </c>
      <c r="F174">
        <v>1</v>
      </c>
      <c r="G174" s="29" t="s">
        <v>30</v>
      </c>
      <c r="H174">
        <v>13500</v>
      </c>
      <c r="I174">
        <v>6000000</v>
      </c>
      <c r="J174">
        <v>592.59259259259261</v>
      </c>
      <c r="K174">
        <v>558.02469135802471</v>
      </c>
      <c r="L174">
        <v>105000</v>
      </c>
      <c r="M174">
        <v>1.7199017199017199E-2</v>
      </c>
      <c r="N174">
        <v>31.111111111111111</v>
      </c>
      <c r="O174">
        <v>4.4444444444444446</v>
      </c>
      <c r="P174">
        <v>15000</v>
      </c>
      <c r="Q174">
        <v>0.8571428571428571</v>
      </c>
      <c r="R174">
        <v>379143</v>
      </c>
      <c r="S174">
        <v>234251</v>
      </c>
      <c r="T174">
        <v>204367</v>
      </c>
      <c r="U174">
        <v>330380</v>
      </c>
      <c r="V174">
        <v>0.61784339945614186</v>
      </c>
      <c r="W174">
        <v>0.53902353465578945</v>
      </c>
      <c r="X174">
        <v>0.87138625795544167</v>
      </c>
      <c r="Y174">
        <v>1.6800999999999999</v>
      </c>
      <c r="Z174">
        <v>1.3240400000000001</v>
      </c>
      <c r="AA174">
        <v>0.44046999999999997</v>
      </c>
      <c r="AB174">
        <v>4.4839999999999998E-2</v>
      </c>
      <c r="AC174">
        <v>0.39827000000000001</v>
      </c>
      <c r="AD174">
        <v>0</v>
      </c>
      <c r="AE174">
        <v>6.0659999999999999E-2</v>
      </c>
      <c r="AF174">
        <v>0.18199000000000001</v>
      </c>
      <c r="AG174">
        <v>6.0659999999999999E-2</v>
      </c>
      <c r="AH174">
        <v>1.86737</v>
      </c>
      <c r="AI174">
        <v>0.37452999999999997</v>
      </c>
      <c r="AJ174">
        <v>1.055E-2</v>
      </c>
      <c r="AK174">
        <v>5.0110000000000002E-2</v>
      </c>
      <c r="AL174">
        <v>5.2749999999999998E-2</v>
      </c>
      <c r="AM174">
        <v>0.61453999999999998</v>
      </c>
      <c r="AN174">
        <v>0.53278000000000003</v>
      </c>
      <c r="AO174">
        <v>0.60926999999999998</v>
      </c>
      <c r="AP174">
        <v>0.25319999999999998</v>
      </c>
      <c r="AQ174">
        <v>0.32968999999999998</v>
      </c>
      <c r="AR174">
        <v>0.19781000000000001</v>
      </c>
      <c r="AS174">
        <v>28.7009364</v>
      </c>
      <c r="AT174">
        <v>77.116604199999998</v>
      </c>
      <c r="AU174" t="s">
        <v>260</v>
      </c>
      <c r="AV174" s="29" t="s">
        <v>54</v>
      </c>
      <c r="AW174">
        <v>40000</v>
      </c>
      <c r="AX174" s="29" t="str">
        <f>INDEX(Sheet3!$B$2:$E$15,MATCH(Table1_2[[#This Row],[Attribute]],Sheet3!$A$2:$A$15,0),MATCH(Table1_2[[#This Row],[7 Type of Outlet]],Sheet3!$B$1:$E$1,0))</f>
        <v>Pharmacy</v>
      </c>
    </row>
    <row r="175" spans="1:50" x14ac:dyDescent="0.25">
      <c r="A175">
        <v>105887051</v>
      </c>
      <c r="B175" s="29" t="s">
        <v>0</v>
      </c>
      <c r="C175" s="29" t="s">
        <v>67</v>
      </c>
      <c r="D175" s="29" t="s">
        <v>23</v>
      </c>
      <c r="E175" t="s">
        <v>177</v>
      </c>
      <c r="F175">
        <v>1</v>
      </c>
      <c r="G175" s="29" t="s">
        <v>30</v>
      </c>
      <c r="H175">
        <v>13500</v>
      </c>
      <c r="I175">
        <v>6000000</v>
      </c>
      <c r="J175">
        <v>592.59259259259261</v>
      </c>
      <c r="K175">
        <v>558.02469135802471</v>
      </c>
      <c r="L175">
        <v>105000</v>
      </c>
      <c r="M175">
        <v>1.7199017199017199E-2</v>
      </c>
      <c r="N175">
        <v>31.111111111111111</v>
      </c>
      <c r="O175">
        <v>4.4444444444444446</v>
      </c>
      <c r="P175">
        <v>15000</v>
      </c>
      <c r="Q175">
        <v>0.8571428571428571</v>
      </c>
      <c r="R175">
        <v>379143</v>
      </c>
      <c r="S175">
        <v>234251</v>
      </c>
      <c r="T175">
        <v>204367</v>
      </c>
      <c r="U175">
        <v>330380</v>
      </c>
      <c r="V175">
        <v>0.61784339945614186</v>
      </c>
      <c r="W175">
        <v>0.53902353465578945</v>
      </c>
      <c r="X175">
        <v>0.87138625795544167</v>
      </c>
      <c r="Y175">
        <v>1.6800999999999999</v>
      </c>
      <c r="Z175">
        <v>1.3240400000000001</v>
      </c>
      <c r="AA175">
        <v>0.44046999999999997</v>
      </c>
      <c r="AB175">
        <v>4.4839999999999998E-2</v>
      </c>
      <c r="AC175">
        <v>0.39827000000000001</v>
      </c>
      <c r="AD175">
        <v>0</v>
      </c>
      <c r="AE175">
        <v>6.0659999999999999E-2</v>
      </c>
      <c r="AF175">
        <v>0.18199000000000001</v>
      </c>
      <c r="AG175">
        <v>6.0659999999999999E-2</v>
      </c>
      <c r="AH175">
        <v>1.86737</v>
      </c>
      <c r="AI175">
        <v>0.37452999999999997</v>
      </c>
      <c r="AJ175">
        <v>1.055E-2</v>
      </c>
      <c r="AK175">
        <v>5.0110000000000002E-2</v>
      </c>
      <c r="AL175">
        <v>5.2749999999999998E-2</v>
      </c>
      <c r="AM175">
        <v>0.61453999999999998</v>
      </c>
      <c r="AN175">
        <v>0.53278000000000003</v>
      </c>
      <c r="AO175">
        <v>0.60926999999999998</v>
      </c>
      <c r="AP175">
        <v>0.25319999999999998</v>
      </c>
      <c r="AQ175">
        <v>0.32968999999999998</v>
      </c>
      <c r="AR175">
        <v>0.19781000000000001</v>
      </c>
      <c r="AS175">
        <v>28.7009364</v>
      </c>
      <c r="AT175">
        <v>77.116604199999998</v>
      </c>
      <c r="AU175" t="s">
        <v>260</v>
      </c>
      <c r="AV175" s="29" t="s">
        <v>58</v>
      </c>
      <c r="AW175">
        <v>65000</v>
      </c>
      <c r="AX175" s="29" t="str">
        <f>INDEX(Sheet3!$B$2:$E$15,MATCH(Table1_2[[#This Row],[Attribute]],Sheet3!$A$2:$A$15,0),MATCH(Table1_2[[#This Row],[7 Type of Outlet]],Sheet3!$B$1:$E$1,0))</f>
        <v>Aggregated vehicle related requirements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D714-099E-47FB-8B20-32FADE2B64E1}">
  <dimension ref="A1:E15"/>
  <sheetViews>
    <sheetView workbookViewId="0">
      <selection activeCell="C16" sqref="C16"/>
    </sheetView>
  </sheetViews>
  <sheetFormatPr defaultRowHeight="15" x14ac:dyDescent="0.25"/>
  <cols>
    <col min="1" max="1" width="48.7109375" bestFit="1" customWidth="1"/>
    <col min="2" max="3" width="18.85546875" customWidth="1"/>
    <col min="4" max="5" width="29.7109375" bestFit="1" customWidth="1"/>
  </cols>
  <sheetData>
    <row r="1" spans="1:5" x14ac:dyDescent="0.25">
      <c r="B1" t="s">
        <v>67</v>
      </c>
      <c r="C1" t="s">
        <v>73</v>
      </c>
      <c r="D1" t="s">
        <v>19</v>
      </c>
      <c r="E1" t="s">
        <v>75</v>
      </c>
    </row>
    <row r="2" spans="1:5" x14ac:dyDescent="0.25">
      <c r="A2" s="30" t="s">
        <v>54</v>
      </c>
      <c r="B2" s="32" t="s">
        <v>269</v>
      </c>
      <c r="C2" s="32" t="s">
        <v>269</v>
      </c>
      <c r="D2" s="32" t="s">
        <v>269</v>
      </c>
      <c r="E2" s="32" t="s">
        <v>269</v>
      </c>
    </row>
    <row r="3" spans="1:5" x14ac:dyDescent="0.25">
      <c r="A3" s="31" t="s">
        <v>58</v>
      </c>
      <c r="B3" t="s">
        <v>66</v>
      </c>
      <c r="C3" t="s">
        <v>66</v>
      </c>
      <c r="D3" t="s">
        <v>65</v>
      </c>
      <c r="E3" s="33" t="s">
        <v>70</v>
      </c>
    </row>
    <row r="4" spans="1:5" x14ac:dyDescent="0.25">
      <c r="A4" s="30" t="s">
        <v>60</v>
      </c>
      <c r="B4" t="s">
        <v>270</v>
      </c>
      <c r="C4" t="s">
        <v>270</v>
      </c>
      <c r="D4" t="s">
        <v>270</v>
      </c>
      <c r="E4" t="s">
        <v>270</v>
      </c>
    </row>
    <row r="5" spans="1:5" x14ac:dyDescent="0.25">
      <c r="A5" s="31" t="s">
        <v>61</v>
      </c>
      <c r="B5" t="s">
        <v>268</v>
      </c>
      <c r="C5" t="s">
        <v>268</v>
      </c>
      <c r="D5" t="s">
        <v>268</v>
      </c>
      <c r="E5" t="s">
        <v>268</v>
      </c>
    </row>
    <row r="6" spans="1:5" x14ac:dyDescent="0.25">
      <c r="A6" s="30" t="s">
        <v>54</v>
      </c>
      <c r="B6" s="32" t="s">
        <v>269</v>
      </c>
      <c r="C6" s="32" t="s">
        <v>269</v>
      </c>
      <c r="D6" s="32" t="s">
        <v>269</v>
      </c>
      <c r="E6" s="32" t="s">
        <v>269</v>
      </c>
    </row>
    <row r="7" spans="1:5" x14ac:dyDescent="0.25">
      <c r="A7" s="31" t="s">
        <v>57</v>
      </c>
      <c r="B7" t="s">
        <v>66</v>
      </c>
      <c r="C7" t="s">
        <v>66</v>
      </c>
      <c r="D7" t="s">
        <v>65</v>
      </c>
      <c r="E7" s="33" t="s">
        <v>70</v>
      </c>
    </row>
    <row r="8" spans="1:5" x14ac:dyDescent="0.25">
      <c r="A8" s="30" t="s">
        <v>44</v>
      </c>
      <c r="B8" t="s">
        <v>71</v>
      </c>
      <c r="C8" t="s">
        <v>71</v>
      </c>
      <c r="D8" t="s">
        <v>71</v>
      </c>
      <c r="E8" t="s">
        <v>71</v>
      </c>
    </row>
    <row r="9" spans="1:5" x14ac:dyDescent="0.25">
      <c r="A9" s="30" t="s">
        <v>46</v>
      </c>
      <c r="B9" t="s">
        <v>69</v>
      </c>
      <c r="C9" t="s">
        <v>69</v>
      </c>
      <c r="D9" t="s">
        <v>64</v>
      </c>
      <c r="E9" s="33" t="s">
        <v>70</v>
      </c>
    </row>
    <row r="10" spans="1:5" x14ac:dyDescent="0.25">
      <c r="A10" s="30" t="s">
        <v>59</v>
      </c>
      <c r="B10" s="32" t="s">
        <v>269</v>
      </c>
      <c r="C10" s="32" t="s">
        <v>269</v>
      </c>
      <c r="D10" s="32" t="s">
        <v>269</v>
      </c>
      <c r="E10" s="32" t="s">
        <v>269</v>
      </c>
    </row>
    <row r="11" spans="1:5" x14ac:dyDescent="0.25">
      <c r="A11" s="30" t="s">
        <v>49</v>
      </c>
      <c r="B11" t="s">
        <v>66</v>
      </c>
      <c r="C11" t="s">
        <v>66</v>
      </c>
      <c r="D11" t="s">
        <v>65</v>
      </c>
      <c r="E11" s="33" t="s">
        <v>70</v>
      </c>
    </row>
    <row r="12" spans="1:5" x14ac:dyDescent="0.25">
      <c r="A12" s="31" t="s">
        <v>43</v>
      </c>
      <c r="B12" t="s">
        <v>69</v>
      </c>
      <c r="C12" t="s">
        <v>69</v>
      </c>
      <c r="D12" t="s">
        <v>64</v>
      </c>
      <c r="E12" s="33" t="s">
        <v>70</v>
      </c>
    </row>
    <row r="13" spans="1:5" x14ac:dyDescent="0.25">
      <c r="A13" s="30" t="s">
        <v>52</v>
      </c>
      <c r="B13" t="s">
        <v>64</v>
      </c>
      <c r="C13" t="s">
        <v>64</v>
      </c>
      <c r="D13" t="s">
        <v>64</v>
      </c>
      <c r="E13" t="s">
        <v>64</v>
      </c>
    </row>
    <row r="14" spans="1:5" x14ac:dyDescent="0.25">
      <c r="A14" s="31" t="s">
        <v>47</v>
      </c>
      <c r="B14" t="s">
        <v>71</v>
      </c>
      <c r="C14" t="s">
        <v>71</v>
      </c>
      <c r="D14" t="s">
        <v>71</v>
      </c>
      <c r="E14" t="s">
        <v>71</v>
      </c>
    </row>
    <row r="15" spans="1:5" x14ac:dyDescent="0.25">
      <c r="A15" s="30" t="s">
        <v>53</v>
      </c>
      <c r="B15" t="s">
        <v>64</v>
      </c>
      <c r="C15" t="s">
        <v>64</v>
      </c>
      <c r="D15" t="s">
        <v>64</v>
      </c>
      <c r="E15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3DB7-2056-449B-B225-BB770D8FEFBA}">
  <dimension ref="A2:P10"/>
  <sheetViews>
    <sheetView workbookViewId="0">
      <selection activeCell="M7" sqref="M7:P7"/>
    </sheetView>
  </sheetViews>
  <sheetFormatPr defaultRowHeight="15" x14ac:dyDescent="0.25"/>
  <cols>
    <col min="3" max="3" width="11.28515625" bestFit="1" customWidth="1"/>
    <col min="4" max="4" width="5.5703125" bestFit="1" customWidth="1"/>
    <col min="5" max="5" width="8.5703125" bestFit="1" customWidth="1"/>
  </cols>
  <sheetData>
    <row r="2" spans="1:16" x14ac:dyDescent="0.25">
      <c r="A2" t="s">
        <v>74</v>
      </c>
      <c r="B2" t="s">
        <v>67</v>
      </c>
      <c r="C2" t="s">
        <v>73</v>
      </c>
      <c r="D2" t="s">
        <v>19</v>
      </c>
      <c r="E2" t="s">
        <v>75</v>
      </c>
      <c r="G2" t="s">
        <v>67</v>
      </c>
      <c r="H2" t="s">
        <v>73</v>
      </c>
      <c r="I2" t="s">
        <v>19</v>
      </c>
      <c r="J2" t="s">
        <v>75</v>
      </c>
      <c r="O2" t="e">
        <f ca="1">INDEX(Sheet4!$B$3:$E$10,MATCH(G2,Sheet4!$A$3:$A$10,0),MATCH(A2,Sheet4!$B$2:$E$2,0))+RANDBETWEEN(5,10)</f>
        <v>#N/A</v>
      </c>
    </row>
    <row r="3" spans="1:16" x14ac:dyDescent="0.25">
      <c r="A3" t="s">
        <v>72</v>
      </c>
      <c r="B3">
        <v>1500</v>
      </c>
      <c r="C3">
        <v>100</v>
      </c>
      <c r="D3">
        <v>90</v>
      </c>
      <c r="E3">
        <v>1</v>
      </c>
      <c r="G3">
        <v>2014</v>
      </c>
      <c r="H3">
        <v>167</v>
      </c>
      <c r="I3">
        <v>109</v>
      </c>
      <c r="J3">
        <v>2</v>
      </c>
    </row>
    <row r="4" spans="1:16" x14ac:dyDescent="0.25">
      <c r="A4" t="s">
        <v>66</v>
      </c>
      <c r="B4">
        <v>700</v>
      </c>
      <c r="C4">
        <v>150</v>
      </c>
      <c r="D4">
        <v>60</v>
      </c>
      <c r="E4">
        <v>5</v>
      </c>
      <c r="G4">
        <v>1272</v>
      </c>
      <c r="H4">
        <v>233</v>
      </c>
      <c r="I4">
        <v>90</v>
      </c>
      <c r="J4">
        <v>7</v>
      </c>
    </row>
    <row r="5" spans="1:16" x14ac:dyDescent="0.25">
      <c r="A5" t="s">
        <v>68</v>
      </c>
      <c r="B5">
        <v>1900</v>
      </c>
      <c r="C5">
        <v>200</v>
      </c>
      <c r="D5">
        <v>50</v>
      </c>
      <c r="E5">
        <v>7</v>
      </c>
      <c r="G5">
        <v>3340</v>
      </c>
      <c r="H5">
        <v>232</v>
      </c>
      <c r="I5">
        <v>52</v>
      </c>
      <c r="J5">
        <v>12</v>
      </c>
    </row>
    <row r="6" spans="1:16" x14ac:dyDescent="0.25">
      <c r="A6" t="s">
        <v>70</v>
      </c>
      <c r="B6">
        <v>500</v>
      </c>
      <c r="C6">
        <v>250</v>
      </c>
      <c r="D6">
        <v>10</v>
      </c>
      <c r="E6">
        <v>8</v>
      </c>
      <c r="G6">
        <v>506</v>
      </c>
      <c r="H6">
        <v>379</v>
      </c>
      <c r="I6">
        <v>19</v>
      </c>
      <c r="J6">
        <v>15</v>
      </c>
    </row>
    <row r="7" spans="1:16" x14ac:dyDescent="0.25">
      <c r="A7" t="s">
        <v>71</v>
      </c>
      <c r="B7">
        <v>6000</v>
      </c>
      <c r="C7">
        <v>300</v>
      </c>
      <c r="D7">
        <v>30</v>
      </c>
      <c r="E7">
        <v>9</v>
      </c>
      <c r="G7">
        <v>6820</v>
      </c>
      <c r="H7">
        <v>360</v>
      </c>
      <c r="I7">
        <v>48</v>
      </c>
      <c r="J7">
        <v>14</v>
      </c>
      <c r="M7">
        <v>787</v>
      </c>
      <c r="N7">
        <v>595</v>
      </c>
      <c r="O7">
        <v>7</v>
      </c>
      <c r="P7">
        <v>5</v>
      </c>
    </row>
    <row r="8" spans="1:16" x14ac:dyDescent="0.25">
      <c r="A8" t="s">
        <v>65</v>
      </c>
      <c r="B8">
        <v>8000</v>
      </c>
      <c r="C8">
        <v>350</v>
      </c>
      <c r="D8">
        <v>20</v>
      </c>
      <c r="E8">
        <v>2</v>
      </c>
      <c r="G8">
        <v>11267</v>
      </c>
      <c r="H8">
        <v>546</v>
      </c>
      <c r="I8">
        <v>27</v>
      </c>
      <c r="J8">
        <v>3</v>
      </c>
    </row>
    <row r="9" spans="1:16" x14ac:dyDescent="0.25">
      <c r="A9" t="s">
        <v>69</v>
      </c>
      <c r="B9">
        <v>9000</v>
      </c>
      <c r="C9">
        <v>400</v>
      </c>
      <c r="D9">
        <v>50</v>
      </c>
      <c r="E9">
        <v>1</v>
      </c>
      <c r="G9">
        <v>14082</v>
      </c>
      <c r="H9">
        <v>516</v>
      </c>
      <c r="I9">
        <v>75</v>
      </c>
      <c r="J9">
        <v>2</v>
      </c>
    </row>
    <row r="10" spans="1:16" x14ac:dyDescent="0.25">
      <c r="A10" t="s">
        <v>64</v>
      </c>
      <c r="B10">
        <v>500</v>
      </c>
      <c r="C10">
        <v>450</v>
      </c>
      <c r="D10">
        <v>5</v>
      </c>
      <c r="E1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3004-E32F-42E0-B024-66563B548D3E}">
  <dimension ref="A1:BO82"/>
  <sheetViews>
    <sheetView topLeftCell="M1" workbookViewId="0">
      <selection activeCell="T1" sqref="T1"/>
    </sheetView>
  </sheetViews>
  <sheetFormatPr defaultRowHeight="15" x14ac:dyDescent="0.25"/>
  <cols>
    <col min="1" max="1" width="12.28515625" customWidth="1"/>
    <col min="2" max="2" width="15.85546875" customWidth="1"/>
    <col min="3" max="3" width="14.28515625" customWidth="1"/>
    <col min="4" max="4" width="11.140625" customWidth="1"/>
    <col min="5" max="5" width="18.42578125" customWidth="1"/>
    <col min="6" max="6" width="18.28515625" customWidth="1"/>
    <col min="7" max="8" width="19.5703125" customWidth="1"/>
    <col min="9" max="9" width="17.7109375" customWidth="1"/>
    <col min="10" max="10" width="14.7109375" customWidth="1"/>
    <col min="11" max="11" width="17" customWidth="1"/>
    <col min="12" max="12" width="18.7109375" customWidth="1"/>
    <col min="13" max="13" width="26.7109375" customWidth="1"/>
    <col min="14" max="14" width="15.42578125" customWidth="1"/>
    <col min="15" max="15" width="18" customWidth="1"/>
    <col min="16" max="16" width="15.7109375" customWidth="1"/>
    <col min="17" max="17" width="16.7109375" customWidth="1"/>
    <col min="18" max="18" width="24.140625" customWidth="1"/>
    <col min="19" max="19" width="37.7109375" customWidth="1"/>
    <col min="20" max="20" width="29.42578125" customWidth="1"/>
    <col min="21" max="21" width="25.42578125" customWidth="1"/>
    <col min="22" max="22" width="15.140625" customWidth="1"/>
    <col min="23" max="23" width="27.5703125" customWidth="1"/>
    <col min="24" max="24" width="28.7109375" customWidth="1"/>
    <col min="25" max="25" width="32.140625" customWidth="1"/>
    <col min="26" max="26" width="19.5703125" customWidth="1"/>
    <col min="27" max="27" width="22.7109375" customWidth="1"/>
    <col min="28" max="28" width="20" customWidth="1"/>
    <col min="29" max="29" width="30.42578125" customWidth="1"/>
    <col min="30" max="30" width="28.42578125" customWidth="1"/>
    <col min="31" max="31" width="29" customWidth="1"/>
    <col min="32" max="32" width="21.140625" customWidth="1"/>
    <col min="33" max="33" width="37.140625" customWidth="1"/>
    <col min="34" max="34" width="30.28515625" customWidth="1"/>
    <col min="35" max="35" width="31.140625" customWidth="1"/>
    <col min="36" max="37" width="30.140625" customWidth="1"/>
    <col min="38" max="38" width="29.42578125" bestFit="1" customWidth="1"/>
    <col min="39" max="39" width="24.42578125" bestFit="1" customWidth="1"/>
    <col min="40" max="40" width="27.42578125" bestFit="1" customWidth="1"/>
    <col min="41" max="41" width="35.7109375" bestFit="1" customWidth="1"/>
    <col min="42" max="44" width="35.7109375" customWidth="1"/>
    <col min="45" max="45" width="43.28515625" bestFit="1" customWidth="1"/>
    <col min="46" max="46" width="47.140625" bestFit="1" customWidth="1"/>
    <col min="47" max="47" width="43.5703125" bestFit="1" customWidth="1"/>
    <col min="48" max="48" width="51.5703125" bestFit="1" customWidth="1"/>
    <col min="49" max="49" width="69.5703125" bestFit="1" customWidth="1"/>
    <col min="50" max="50" width="71.85546875" bestFit="1" customWidth="1"/>
    <col min="51" max="51" width="63.42578125" bestFit="1" customWidth="1"/>
    <col min="52" max="52" width="67.7109375" bestFit="1" customWidth="1"/>
    <col min="53" max="53" width="80.42578125" bestFit="1" customWidth="1"/>
    <col min="54" max="54" width="55.7109375" bestFit="1" customWidth="1"/>
    <col min="55" max="55" width="38.85546875" bestFit="1" customWidth="1"/>
    <col min="56" max="56" width="53.42578125" bestFit="1" customWidth="1"/>
    <col min="57" max="57" width="45.28515625" bestFit="1" customWidth="1"/>
    <col min="58" max="58" width="46.5703125" bestFit="1" customWidth="1"/>
    <col min="59" max="59" width="41.42578125" bestFit="1" customWidth="1"/>
    <col min="60" max="60" width="42.7109375" bestFit="1" customWidth="1"/>
    <col min="61" max="61" width="45.85546875" bestFit="1" customWidth="1"/>
    <col min="62" max="62" width="58.85546875" bestFit="1" customWidth="1"/>
    <col min="63" max="63" width="57.5703125" bestFit="1" customWidth="1"/>
    <col min="64" max="64" width="38.5703125" bestFit="1" customWidth="1"/>
  </cols>
  <sheetData>
    <row r="1" spans="1:67" x14ac:dyDescent="0.25">
      <c r="A1" s="22" t="s">
        <v>40</v>
      </c>
      <c r="B1" s="23" t="s">
        <v>271</v>
      </c>
      <c r="C1" s="23" t="s">
        <v>272</v>
      </c>
      <c r="D1" s="23" t="s">
        <v>273</v>
      </c>
      <c r="E1" s="23" t="s">
        <v>274</v>
      </c>
      <c r="F1" s="23" t="s">
        <v>26</v>
      </c>
      <c r="G1" s="24" t="s">
        <v>27</v>
      </c>
      <c r="H1" s="24" t="s">
        <v>34</v>
      </c>
      <c r="I1" s="23" t="s">
        <v>41</v>
      </c>
      <c r="J1" s="25" t="s">
        <v>32</v>
      </c>
      <c r="K1" s="25" t="s">
        <v>33</v>
      </c>
      <c r="L1" s="26" t="s">
        <v>42</v>
      </c>
      <c r="M1" s="26" t="s">
        <v>35</v>
      </c>
      <c r="N1" s="25" t="s">
        <v>36</v>
      </c>
      <c r="O1" s="25" t="s">
        <v>37</v>
      </c>
      <c r="P1" s="26" t="s">
        <v>38</v>
      </c>
      <c r="Q1" s="25" t="s">
        <v>39</v>
      </c>
      <c r="R1" s="27" t="s">
        <v>43</v>
      </c>
      <c r="S1" s="26" t="s">
        <v>44</v>
      </c>
      <c r="T1" s="26" t="s">
        <v>45</v>
      </c>
      <c r="U1" s="27" t="s">
        <v>46</v>
      </c>
      <c r="V1" s="26" t="s">
        <v>47</v>
      </c>
      <c r="W1" s="26" t="s">
        <v>48</v>
      </c>
      <c r="X1" s="26" t="s">
        <v>49</v>
      </c>
      <c r="Y1" s="26" t="s">
        <v>50</v>
      </c>
      <c r="Z1" s="26" t="s">
        <v>51</v>
      </c>
      <c r="AA1" s="26" t="s">
        <v>52</v>
      </c>
      <c r="AB1" s="26" t="s">
        <v>53</v>
      </c>
      <c r="AC1" s="26" t="s">
        <v>54</v>
      </c>
      <c r="AD1" s="26" t="s">
        <v>55</v>
      </c>
      <c r="AE1" s="26" t="s">
        <v>56</v>
      </c>
      <c r="AF1" s="26" t="s">
        <v>57</v>
      </c>
      <c r="AG1" s="27" t="s">
        <v>58</v>
      </c>
      <c r="AH1" s="26" t="s">
        <v>59</v>
      </c>
      <c r="AI1" s="26" t="s">
        <v>60</v>
      </c>
      <c r="AJ1" s="26" t="s">
        <v>61</v>
      </c>
      <c r="AK1" s="28" t="s">
        <v>62</v>
      </c>
      <c r="AL1" s="26" t="s">
        <v>264</v>
      </c>
      <c r="AM1" s="26" t="s">
        <v>261</v>
      </c>
      <c r="AN1" s="26" t="s">
        <v>262</v>
      </c>
      <c r="AO1" s="26" t="s">
        <v>263</v>
      </c>
      <c r="AP1" s="26" t="s">
        <v>265</v>
      </c>
      <c r="AQ1" s="26" t="s">
        <v>267</v>
      </c>
      <c r="AR1" s="26" t="s">
        <v>266</v>
      </c>
      <c r="AS1" s="26" t="s">
        <v>76</v>
      </c>
      <c r="AT1" s="26" t="s">
        <v>77</v>
      </c>
      <c r="AU1" s="26" t="s">
        <v>78</v>
      </c>
      <c r="AV1" s="26" t="s">
        <v>79</v>
      </c>
      <c r="AW1" s="26" t="s">
        <v>80</v>
      </c>
      <c r="AX1" s="26" t="s">
        <v>81</v>
      </c>
      <c r="AY1" s="26" t="s">
        <v>82</v>
      </c>
      <c r="AZ1" s="26" t="s">
        <v>83</v>
      </c>
      <c r="BA1" s="26" t="s">
        <v>84</v>
      </c>
      <c r="BB1" s="26" t="s">
        <v>85</v>
      </c>
      <c r="BC1" s="26" t="s">
        <v>86</v>
      </c>
      <c r="BD1" s="26" t="s">
        <v>87</v>
      </c>
      <c r="BE1" s="26" t="s">
        <v>88</v>
      </c>
      <c r="BF1" s="26" t="s">
        <v>89</v>
      </c>
      <c r="BG1" s="26" t="s">
        <v>90</v>
      </c>
      <c r="BH1" s="26" t="s">
        <v>91</v>
      </c>
      <c r="BI1" s="26" t="s">
        <v>92</v>
      </c>
      <c r="BJ1" s="26" t="s">
        <v>93</v>
      </c>
      <c r="BK1" s="26" t="s">
        <v>94</v>
      </c>
      <c r="BL1" s="26" t="s">
        <v>95</v>
      </c>
      <c r="BM1" s="26" t="s">
        <v>96</v>
      </c>
      <c r="BN1" s="26" t="s">
        <v>97</v>
      </c>
      <c r="BO1" s="26" t="s">
        <v>179</v>
      </c>
    </row>
    <row r="2" spans="1:67" ht="67.5" x14ac:dyDescent="0.25">
      <c r="A2" s="16">
        <v>105523894</v>
      </c>
      <c r="B2" s="1" t="s">
        <v>0</v>
      </c>
      <c r="C2" s="1" t="s">
        <v>16</v>
      </c>
      <c r="D2" s="1" t="s">
        <v>20</v>
      </c>
      <c r="E2" s="1" t="s">
        <v>98</v>
      </c>
      <c r="F2" s="4">
        <v>1</v>
      </c>
      <c r="G2" s="5" t="s">
        <v>28</v>
      </c>
      <c r="H2" s="5">
        <v>2700</v>
      </c>
      <c r="I2" s="6">
        <v>30000000</v>
      </c>
      <c r="J2" s="6">
        <v>14814.814814814816</v>
      </c>
      <c r="K2" s="6">
        <v>14518.518518518518</v>
      </c>
      <c r="L2" s="1">
        <v>151000</v>
      </c>
      <c r="M2" s="10">
        <v>5.0081257669729031E-3</v>
      </c>
      <c r="N2" s="11">
        <v>223.7037037037037</v>
      </c>
      <c r="O2" s="11">
        <v>179.25925925925927</v>
      </c>
      <c r="P2" s="6">
        <v>121000</v>
      </c>
      <c r="Q2" s="12">
        <v>0.19867549668874171</v>
      </c>
      <c r="R2" s="4"/>
      <c r="S2" s="4"/>
      <c r="T2" s="4"/>
      <c r="U2" s="14"/>
      <c r="V2" s="4"/>
      <c r="W2" s="4"/>
      <c r="X2" s="4"/>
      <c r="Y2" s="4"/>
      <c r="Z2" s="4"/>
      <c r="AA2" s="4"/>
      <c r="AB2" s="4"/>
      <c r="AC2" s="1">
        <v>80000</v>
      </c>
      <c r="AD2" s="4"/>
      <c r="AE2" s="4"/>
      <c r="AF2" s="4"/>
      <c r="AG2" s="13">
        <v>20000</v>
      </c>
      <c r="AH2" s="4"/>
      <c r="AI2" s="1">
        <v>1000</v>
      </c>
      <c r="AJ2" s="1">
        <v>50000</v>
      </c>
      <c r="AK2" s="19"/>
      <c r="AL2" s="35">
        <v>323831</v>
      </c>
      <c r="AM2" s="35">
        <v>127735</v>
      </c>
      <c r="AN2" s="35">
        <v>112217</v>
      </c>
      <c r="AO2" s="35">
        <v>186023</v>
      </c>
      <c r="AP2" s="35">
        <v>0.39444957400619457</v>
      </c>
      <c r="AQ2" s="35">
        <v>0.34652951693939121</v>
      </c>
      <c r="AR2" s="35">
        <v>0.57444469491802819</v>
      </c>
      <c r="AS2" s="35">
        <v>1.4266700000000001</v>
      </c>
      <c r="AT2" s="35">
        <v>1.3957900000000001</v>
      </c>
      <c r="AU2" s="35">
        <v>0.31497999999999998</v>
      </c>
      <c r="AV2" s="35">
        <v>4.0140000000000002E-2</v>
      </c>
      <c r="AW2" s="35">
        <v>0.26556999999999997</v>
      </c>
      <c r="AX2" s="35">
        <v>6.1799999999999997E-3</v>
      </c>
      <c r="AY2" s="35">
        <v>4.632E-2</v>
      </c>
      <c r="AZ2" s="35">
        <v>0.10808</v>
      </c>
      <c r="BA2" s="35">
        <v>4.0140000000000002E-2</v>
      </c>
      <c r="BB2" s="35">
        <v>1.8497300000000001</v>
      </c>
      <c r="BC2" s="35">
        <v>0.36438999999999999</v>
      </c>
      <c r="BD2" s="35">
        <v>3.0899999999999999E-3</v>
      </c>
      <c r="BE2" s="35">
        <v>7.4109999999999995E-2</v>
      </c>
      <c r="BF2" s="35">
        <v>4.0140000000000002E-2</v>
      </c>
      <c r="BG2" s="35">
        <v>0.46628999999999998</v>
      </c>
      <c r="BH2" s="35">
        <v>0.28410000000000002</v>
      </c>
      <c r="BI2" s="35">
        <v>0.47247</v>
      </c>
      <c r="BJ2" s="35">
        <v>0.29026999999999997</v>
      </c>
      <c r="BK2" s="35">
        <v>0.42305999999999999</v>
      </c>
      <c r="BL2" s="35">
        <v>0.15440000000000001</v>
      </c>
      <c r="BM2" s="35">
        <v>28.640219399999999</v>
      </c>
      <c r="BN2" s="35">
        <v>77.074958100000003</v>
      </c>
      <c r="BO2" s="35" t="s">
        <v>180</v>
      </c>
    </row>
    <row r="3" spans="1:67" ht="101.25" x14ac:dyDescent="0.25">
      <c r="A3" s="16">
        <v>105585836</v>
      </c>
      <c r="B3" s="1" t="s">
        <v>1</v>
      </c>
      <c r="C3" s="1" t="s">
        <v>17</v>
      </c>
      <c r="D3" s="1" t="s">
        <v>21</v>
      </c>
      <c r="E3" s="1" t="s">
        <v>99</v>
      </c>
      <c r="F3" s="4">
        <v>1</v>
      </c>
      <c r="G3" s="5" t="s">
        <v>29</v>
      </c>
      <c r="H3" s="5">
        <v>27000</v>
      </c>
      <c r="I3" s="7">
        <v>50000000</v>
      </c>
      <c r="J3" s="6">
        <v>2469.1358024691358</v>
      </c>
      <c r="K3" s="6">
        <v>2444.4444444444443</v>
      </c>
      <c r="L3" s="1">
        <v>100000</v>
      </c>
      <c r="M3" s="10">
        <v>1.996007984031936E-3</v>
      </c>
      <c r="N3" s="11">
        <v>14.814814814814815</v>
      </c>
      <c r="O3" s="11">
        <v>10.37037037037037</v>
      </c>
      <c r="P3" s="13">
        <v>70000</v>
      </c>
      <c r="Q3" s="12">
        <v>0.3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1">
        <v>25000</v>
      </c>
      <c r="AD3" s="4"/>
      <c r="AE3" s="4"/>
      <c r="AF3" s="1"/>
      <c r="AG3" s="13">
        <v>75000</v>
      </c>
      <c r="AH3" s="4"/>
      <c r="AI3" s="4"/>
      <c r="AJ3" s="4"/>
      <c r="AK3" s="20"/>
      <c r="AL3" s="34">
        <v>67489</v>
      </c>
      <c r="AM3" s="34">
        <v>18623</v>
      </c>
      <c r="AN3" s="34">
        <v>16359</v>
      </c>
      <c r="AO3" s="34">
        <v>27452</v>
      </c>
      <c r="AP3" s="34">
        <v>0.27594126450236334</v>
      </c>
      <c r="AQ3" s="34">
        <v>0.24239505697224734</v>
      </c>
      <c r="AR3" s="34">
        <v>0.40676258353213118</v>
      </c>
      <c r="AS3" s="34">
        <v>0.13336000000000001</v>
      </c>
      <c r="AT3" s="34">
        <v>0.17781</v>
      </c>
      <c r="AU3" s="34">
        <v>1.482E-2</v>
      </c>
      <c r="AV3" s="34">
        <v>1.482E-2</v>
      </c>
      <c r="AW3" s="34">
        <v>1.482E-2</v>
      </c>
      <c r="AX3" s="34">
        <v>0</v>
      </c>
      <c r="AY3" s="34">
        <v>0</v>
      </c>
      <c r="AZ3" s="34">
        <v>0</v>
      </c>
      <c r="BA3" s="34">
        <v>0</v>
      </c>
      <c r="BB3" s="34">
        <v>0.20744000000000001</v>
      </c>
      <c r="BC3" s="34">
        <v>0</v>
      </c>
      <c r="BD3" s="34">
        <v>0</v>
      </c>
      <c r="BE3" s="34">
        <v>0</v>
      </c>
      <c r="BF3" s="34">
        <v>0</v>
      </c>
      <c r="BG3" s="34">
        <v>0</v>
      </c>
      <c r="BH3" s="34">
        <v>0</v>
      </c>
      <c r="BI3" s="34">
        <v>0.10372000000000001</v>
      </c>
      <c r="BJ3" s="34">
        <v>0</v>
      </c>
      <c r="BK3" s="34">
        <v>4.4450000000000003E-2</v>
      </c>
      <c r="BL3" s="34">
        <v>2.963E-2</v>
      </c>
      <c r="BM3" s="34">
        <v>19.097885999999999</v>
      </c>
      <c r="BN3" s="34">
        <v>73.071450900000002</v>
      </c>
      <c r="BO3" s="34" t="s">
        <v>181</v>
      </c>
    </row>
    <row r="4" spans="1:67" ht="90" x14ac:dyDescent="0.25">
      <c r="A4" s="16">
        <v>105623283</v>
      </c>
      <c r="B4" s="1" t="s">
        <v>2</v>
      </c>
      <c r="C4" s="1" t="s">
        <v>17</v>
      </c>
      <c r="D4" s="1" t="s">
        <v>22</v>
      </c>
      <c r="E4" s="1" t="s">
        <v>100</v>
      </c>
      <c r="F4" s="4">
        <v>1</v>
      </c>
      <c r="G4" s="5" t="s">
        <v>30</v>
      </c>
      <c r="H4" s="5">
        <v>15000</v>
      </c>
      <c r="I4" s="6">
        <v>85000000</v>
      </c>
      <c r="J4" s="6">
        <v>7555.5555555555557</v>
      </c>
      <c r="K4" s="6">
        <v>7511.1111111111113</v>
      </c>
      <c r="L4" s="1">
        <v>25000</v>
      </c>
      <c r="M4" s="10">
        <v>2.9403116730373417E-4</v>
      </c>
      <c r="N4" s="11">
        <v>6.666666666666667</v>
      </c>
      <c r="O4" s="11">
        <v>6.666666666666667</v>
      </c>
      <c r="P4" s="14">
        <v>25000</v>
      </c>
      <c r="Q4" s="12">
        <v>0</v>
      </c>
      <c r="R4" s="1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13">
        <v>25000</v>
      </c>
      <c r="AH4" s="4"/>
      <c r="AI4" s="4"/>
      <c r="AJ4" s="4"/>
      <c r="AK4" s="20"/>
      <c r="AL4" s="34">
        <v>17673</v>
      </c>
      <c r="AM4" s="34">
        <v>6167</v>
      </c>
      <c r="AN4" s="34">
        <v>5777</v>
      </c>
      <c r="AO4" s="34">
        <v>6906</v>
      </c>
      <c r="AP4" s="34">
        <v>0.34895037628020142</v>
      </c>
      <c r="AQ4" s="34">
        <v>0.32688281559440957</v>
      </c>
      <c r="AR4" s="34">
        <v>0.39076557460533018</v>
      </c>
      <c r="AS4" s="34">
        <v>0.84875</v>
      </c>
      <c r="AT4" s="34">
        <v>4.0739999999999998</v>
      </c>
      <c r="AU4" s="34">
        <v>0.90532999999999997</v>
      </c>
      <c r="AV4" s="34">
        <v>0.11317000000000001</v>
      </c>
      <c r="AW4" s="34">
        <v>5.6579999999999998E-2</v>
      </c>
      <c r="AX4" s="34">
        <v>0</v>
      </c>
      <c r="AY4" s="34">
        <v>0</v>
      </c>
      <c r="AZ4" s="34">
        <v>0</v>
      </c>
      <c r="BA4" s="34">
        <v>0</v>
      </c>
      <c r="BB4" s="34">
        <v>1.5277499999999999</v>
      </c>
      <c r="BC4" s="34">
        <v>5.6579999999999998E-2</v>
      </c>
      <c r="BD4" s="34">
        <v>0</v>
      </c>
      <c r="BE4" s="34">
        <v>5.6579999999999998E-2</v>
      </c>
      <c r="BF4" s="34">
        <v>0.16975000000000001</v>
      </c>
      <c r="BG4" s="34">
        <v>5.6579999999999998E-2</v>
      </c>
      <c r="BH4" s="34">
        <v>0.11317000000000001</v>
      </c>
      <c r="BI4" s="34">
        <v>0.67900000000000005</v>
      </c>
      <c r="BJ4" s="34">
        <v>0.56583000000000006</v>
      </c>
      <c r="BK4" s="34">
        <v>1.18825</v>
      </c>
      <c r="BL4" s="34">
        <v>0.67900000000000005</v>
      </c>
      <c r="BM4" s="34">
        <v>22.244197499999999</v>
      </c>
      <c r="BN4" s="34">
        <v>68.968456200000006</v>
      </c>
      <c r="BO4" s="34" t="s">
        <v>182</v>
      </c>
    </row>
    <row r="5" spans="1:67" ht="78.75" x14ac:dyDescent="0.25">
      <c r="A5" s="16">
        <v>105628599</v>
      </c>
      <c r="B5" s="1" t="s">
        <v>2</v>
      </c>
      <c r="C5" s="1" t="s">
        <v>17</v>
      </c>
      <c r="D5" s="1" t="s">
        <v>21</v>
      </c>
      <c r="E5" s="1" t="s">
        <v>101</v>
      </c>
      <c r="F5" s="4">
        <v>1</v>
      </c>
      <c r="G5" s="5" t="s">
        <v>30</v>
      </c>
      <c r="H5" s="5">
        <v>13000</v>
      </c>
      <c r="I5" s="6">
        <v>80000000</v>
      </c>
      <c r="J5" s="6">
        <v>8205.1282051282051</v>
      </c>
      <c r="K5" s="6">
        <v>8153.8461538461543</v>
      </c>
      <c r="L5" s="1">
        <v>70000</v>
      </c>
      <c r="M5" s="10">
        <v>8.7423504433620583E-4</v>
      </c>
      <c r="N5" s="11">
        <v>21.53846153846154</v>
      </c>
      <c r="O5" s="11">
        <v>9.2307692307692299</v>
      </c>
      <c r="P5" s="14">
        <v>30000</v>
      </c>
      <c r="Q5" s="12">
        <v>0.5714285714285714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40000</v>
      </c>
      <c r="AG5" s="13">
        <v>30000</v>
      </c>
      <c r="AH5" s="4"/>
      <c r="AI5" s="4"/>
      <c r="AJ5" s="4"/>
      <c r="AK5" s="20"/>
      <c r="AL5" s="34">
        <v>186565</v>
      </c>
      <c r="AM5" s="34">
        <v>83204</v>
      </c>
      <c r="AN5" s="34">
        <v>75206</v>
      </c>
      <c r="AO5" s="34">
        <v>124070</v>
      </c>
      <c r="AP5" s="34">
        <v>0.44597861335191491</v>
      </c>
      <c r="AQ5" s="34">
        <v>0.40310883606249831</v>
      </c>
      <c r="AR5" s="34">
        <v>0.66502291426580551</v>
      </c>
      <c r="AS5" s="34">
        <v>1.7473799999999999</v>
      </c>
      <c r="AT5" s="34">
        <v>0.82008999999999999</v>
      </c>
      <c r="AU5" s="34">
        <v>0.55208999999999997</v>
      </c>
      <c r="AV5" s="34">
        <v>3.2160000000000001E-2</v>
      </c>
      <c r="AW5" s="34">
        <v>0.13936000000000001</v>
      </c>
      <c r="AX5" s="34">
        <v>0</v>
      </c>
      <c r="AY5" s="34">
        <v>0</v>
      </c>
      <c r="AZ5" s="34">
        <v>5.3600000000000002E-3</v>
      </c>
      <c r="BA5" s="34">
        <v>0</v>
      </c>
      <c r="BB5" s="34">
        <v>1.37754</v>
      </c>
      <c r="BC5" s="34">
        <v>0.21440000000000001</v>
      </c>
      <c r="BD5" s="34">
        <v>0</v>
      </c>
      <c r="BE5" s="34">
        <v>2.1440000000000001E-2</v>
      </c>
      <c r="BF5" s="34">
        <v>3.2160000000000001E-2</v>
      </c>
      <c r="BG5" s="34">
        <v>0.20904</v>
      </c>
      <c r="BH5" s="34">
        <v>0.27872000000000002</v>
      </c>
      <c r="BI5" s="34">
        <v>0.88976999999999995</v>
      </c>
      <c r="BJ5" s="34">
        <v>0.20368</v>
      </c>
      <c r="BK5" s="34">
        <v>0.25191999999999998</v>
      </c>
      <c r="BL5" s="34">
        <v>0.12864</v>
      </c>
      <c r="BM5" s="34">
        <v>19.961597300000001</v>
      </c>
      <c r="BN5" s="34">
        <v>73.764180699999997</v>
      </c>
      <c r="BO5" s="34" t="s">
        <v>183</v>
      </c>
    </row>
    <row r="6" spans="1:67" ht="90" x14ac:dyDescent="0.25">
      <c r="A6" s="16">
        <v>105632414</v>
      </c>
      <c r="B6" s="1" t="s">
        <v>2</v>
      </c>
      <c r="C6" s="1" t="s">
        <v>17</v>
      </c>
      <c r="D6" s="1" t="s">
        <v>23</v>
      </c>
      <c r="E6" s="1" t="s">
        <v>102</v>
      </c>
      <c r="F6" s="4">
        <v>1</v>
      </c>
      <c r="G6" s="5" t="s">
        <v>29</v>
      </c>
      <c r="H6" s="5">
        <v>20000</v>
      </c>
      <c r="I6" s="6">
        <v>80000000</v>
      </c>
      <c r="J6" s="6">
        <v>5333.333333333333</v>
      </c>
      <c r="K6" s="6">
        <v>5298.333333333333</v>
      </c>
      <c r="L6" s="1">
        <v>100000</v>
      </c>
      <c r="M6" s="10">
        <v>1.2484394506866417E-3</v>
      </c>
      <c r="N6" s="11">
        <v>20</v>
      </c>
      <c r="O6" s="11">
        <v>12</v>
      </c>
      <c r="P6" s="14">
        <v>60000</v>
      </c>
      <c r="Q6" s="12">
        <v>0.4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1">
        <v>60000</v>
      </c>
      <c r="AG6" s="13">
        <v>40000</v>
      </c>
      <c r="AH6" s="4"/>
      <c r="AI6" s="4"/>
      <c r="AJ6" s="4"/>
      <c r="AK6" s="20"/>
      <c r="AL6" s="34">
        <v>147288</v>
      </c>
      <c r="AM6" s="34">
        <v>57762</v>
      </c>
      <c r="AN6" s="34">
        <v>53450</v>
      </c>
      <c r="AO6" s="34">
        <v>81846</v>
      </c>
      <c r="AP6" s="34">
        <v>0.39217044158383574</v>
      </c>
      <c r="AQ6" s="34">
        <v>0.36289446526533053</v>
      </c>
      <c r="AR6" s="34">
        <v>0.55568681766335348</v>
      </c>
      <c r="AS6" s="34">
        <v>0.74683999999999995</v>
      </c>
      <c r="AT6" s="34">
        <v>0.8962</v>
      </c>
      <c r="AU6" s="34">
        <v>0.21726000000000001</v>
      </c>
      <c r="AV6" s="34">
        <v>2.0369999999999999E-2</v>
      </c>
      <c r="AW6" s="34">
        <v>0.10184</v>
      </c>
      <c r="AX6" s="34">
        <v>0</v>
      </c>
      <c r="AY6" s="34">
        <v>0</v>
      </c>
      <c r="AZ6" s="34">
        <v>3.3950000000000001E-2</v>
      </c>
      <c r="BA6" s="34">
        <v>2.0369999999999999E-2</v>
      </c>
      <c r="BB6" s="34">
        <v>0.80115000000000003</v>
      </c>
      <c r="BC6" s="34">
        <v>0.16295000000000001</v>
      </c>
      <c r="BD6" s="34">
        <v>0</v>
      </c>
      <c r="BE6" s="34">
        <v>2.0369999999999999E-2</v>
      </c>
      <c r="BF6" s="34">
        <v>3.3950000000000001E-2</v>
      </c>
      <c r="BG6" s="34">
        <v>0.14937</v>
      </c>
      <c r="BH6" s="34">
        <v>0.11541999999999999</v>
      </c>
      <c r="BI6" s="34">
        <v>0.39378999999999997</v>
      </c>
      <c r="BJ6" s="34">
        <v>0.13578999999999999</v>
      </c>
      <c r="BK6" s="34">
        <v>0.17652999999999999</v>
      </c>
      <c r="BL6" s="34">
        <v>0.20368</v>
      </c>
      <c r="BM6" s="34">
        <v>22.774504</v>
      </c>
      <c r="BN6" s="34">
        <v>75.902996400000006</v>
      </c>
      <c r="BO6" s="34" t="s">
        <v>184</v>
      </c>
    </row>
    <row r="7" spans="1:67" ht="67.5" x14ac:dyDescent="0.25">
      <c r="A7" s="16">
        <v>105543973</v>
      </c>
      <c r="B7" s="1" t="s">
        <v>3</v>
      </c>
      <c r="C7" s="1" t="s">
        <v>18</v>
      </c>
      <c r="D7" s="1" t="s">
        <v>21</v>
      </c>
      <c r="E7" s="1" t="s">
        <v>103</v>
      </c>
      <c r="F7" s="4">
        <v>1</v>
      </c>
      <c r="G7" s="5" t="s">
        <v>30</v>
      </c>
      <c r="H7" s="5">
        <v>14000</v>
      </c>
      <c r="I7" s="6">
        <v>18000000</v>
      </c>
      <c r="J7" s="6">
        <v>1714.2857142857142</v>
      </c>
      <c r="K7" s="6">
        <v>1652.3809523809523</v>
      </c>
      <c r="L7" s="1">
        <v>35000</v>
      </c>
      <c r="M7" s="10">
        <v>1.9406709176601053E-3</v>
      </c>
      <c r="N7" s="11">
        <v>10</v>
      </c>
      <c r="O7" s="11">
        <v>2.8571428571428572</v>
      </c>
      <c r="P7" s="14">
        <v>10000</v>
      </c>
      <c r="Q7" s="12">
        <v>0.7142857142857143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1">
        <v>20000</v>
      </c>
      <c r="AD7" s="4"/>
      <c r="AE7" s="1"/>
      <c r="AF7" s="1"/>
      <c r="AG7" s="1">
        <v>15000</v>
      </c>
      <c r="AH7" s="4"/>
      <c r="AI7" s="4"/>
      <c r="AJ7" s="1"/>
      <c r="AK7" s="20"/>
      <c r="AL7" s="34">
        <v>399005</v>
      </c>
      <c r="AM7" s="34">
        <v>169461</v>
      </c>
      <c r="AN7" s="34">
        <v>152168</v>
      </c>
      <c r="AO7" s="34">
        <v>252350</v>
      </c>
      <c r="AP7" s="34">
        <v>0.42470896354682275</v>
      </c>
      <c r="AQ7" s="34">
        <v>0.38136865452813873</v>
      </c>
      <c r="AR7" s="34">
        <v>0.63244821493464998</v>
      </c>
      <c r="AS7" s="34">
        <v>1.0551200000000001</v>
      </c>
      <c r="AT7" s="34">
        <v>1.02505</v>
      </c>
      <c r="AU7" s="34">
        <v>0.49373</v>
      </c>
      <c r="AV7" s="34">
        <v>1.2529999999999999E-2</v>
      </c>
      <c r="AW7" s="34">
        <v>0.19549</v>
      </c>
      <c r="AX7" s="34">
        <v>0</v>
      </c>
      <c r="AY7" s="34">
        <v>7.5199999999999998E-3</v>
      </c>
      <c r="AZ7" s="34">
        <v>7.0169999999999996E-2</v>
      </c>
      <c r="BA7" s="34">
        <v>2.7570000000000001E-2</v>
      </c>
      <c r="BB7" s="34">
        <v>1.2330700000000001</v>
      </c>
      <c r="BC7" s="34">
        <v>0.16291</v>
      </c>
      <c r="BD7" s="34">
        <v>0</v>
      </c>
      <c r="BE7" s="34">
        <v>4.7620000000000003E-2</v>
      </c>
      <c r="BF7" s="34">
        <v>5.0099999999999997E-3</v>
      </c>
      <c r="BG7" s="34">
        <v>0.51378000000000001</v>
      </c>
      <c r="BH7" s="34">
        <v>0.38596000000000003</v>
      </c>
      <c r="BI7" s="34">
        <v>0.39849000000000001</v>
      </c>
      <c r="BJ7" s="34">
        <v>0.22556000000000001</v>
      </c>
      <c r="BK7" s="34">
        <v>0.29071999999999998</v>
      </c>
      <c r="BL7" s="34">
        <v>0.23057</v>
      </c>
      <c r="BM7" s="34">
        <v>23.019534400000001</v>
      </c>
      <c r="BN7" s="34">
        <v>72.529761800000003</v>
      </c>
      <c r="BO7" s="34" t="s">
        <v>185</v>
      </c>
    </row>
    <row r="8" spans="1:67" ht="56.25" x14ac:dyDescent="0.25">
      <c r="A8" s="16">
        <v>105566647</v>
      </c>
      <c r="B8" s="1" t="s">
        <v>3</v>
      </c>
      <c r="C8" s="1" t="s">
        <v>18</v>
      </c>
      <c r="D8" s="1" t="s">
        <v>23</v>
      </c>
      <c r="E8" s="1" t="s">
        <v>104</v>
      </c>
      <c r="F8" s="4">
        <v>1</v>
      </c>
      <c r="G8" s="5" t="s">
        <v>28</v>
      </c>
      <c r="H8" s="5">
        <v>4500</v>
      </c>
      <c r="I8" s="6">
        <v>18000000</v>
      </c>
      <c r="J8" s="6">
        <v>5333.333333333333</v>
      </c>
      <c r="K8" s="6">
        <v>5200</v>
      </c>
      <c r="L8" s="1">
        <v>20000</v>
      </c>
      <c r="M8" s="10">
        <v>1.1098779134295228E-3</v>
      </c>
      <c r="N8" s="11">
        <v>17.777777777777779</v>
      </c>
      <c r="O8" s="11">
        <v>4.4444444444444446</v>
      </c>
      <c r="P8" s="14">
        <v>5000</v>
      </c>
      <c r="Q8" s="12">
        <v>0.75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1"/>
      <c r="AG8" s="1">
        <v>20000</v>
      </c>
      <c r="AH8" s="4"/>
      <c r="AI8" s="4"/>
      <c r="AJ8" s="4"/>
      <c r="AK8" s="20"/>
      <c r="AL8" s="34">
        <v>362410</v>
      </c>
      <c r="AM8" s="34">
        <v>153919</v>
      </c>
      <c r="AN8" s="34">
        <v>138212</v>
      </c>
      <c r="AO8" s="34">
        <v>229206</v>
      </c>
      <c r="AP8" s="34">
        <v>0.42470958306889989</v>
      </c>
      <c r="AQ8" s="34">
        <v>0.38136916751745259</v>
      </c>
      <c r="AR8" s="34">
        <v>0.63244943572197232</v>
      </c>
      <c r="AS8" s="34">
        <v>1.27756</v>
      </c>
      <c r="AT8" s="34">
        <v>0.99334999999999996</v>
      </c>
      <c r="AU8" s="34">
        <v>0.43873000000000001</v>
      </c>
      <c r="AV8" s="34">
        <v>2.4830000000000001E-2</v>
      </c>
      <c r="AW8" s="34">
        <v>0.10761</v>
      </c>
      <c r="AX8" s="34">
        <v>0</v>
      </c>
      <c r="AY8" s="34">
        <v>1.1039999999999999E-2</v>
      </c>
      <c r="AZ8" s="34">
        <v>6.3460000000000003E-2</v>
      </c>
      <c r="BA8" s="34">
        <v>1.6559999999999998E-2</v>
      </c>
      <c r="BB8" s="34">
        <v>1.1478699999999999</v>
      </c>
      <c r="BC8" s="34">
        <v>0.15451999999999999</v>
      </c>
      <c r="BD8" s="34">
        <v>0</v>
      </c>
      <c r="BE8" s="34">
        <v>3.8629999999999998E-2</v>
      </c>
      <c r="BF8" s="34">
        <v>1.932E-2</v>
      </c>
      <c r="BG8" s="34">
        <v>0.33112000000000003</v>
      </c>
      <c r="BH8" s="34">
        <v>0.29249000000000003</v>
      </c>
      <c r="BI8" s="34">
        <v>0.44977</v>
      </c>
      <c r="BJ8" s="34">
        <v>0.18487000000000001</v>
      </c>
      <c r="BK8" s="34">
        <v>0.23178000000000001</v>
      </c>
      <c r="BL8" s="34">
        <v>0.19039</v>
      </c>
      <c r="BM8" s="34">
        <v>23.004593100000001</v>
      </c>
      <c r="BN8" s="34">
        <v>72.523768099999998</v>
      </c>
      <c r="BO8" s="34" t="s">
        <v>186</v>
      </c>
    </row>
    <row r="9" spans="1:67" ht="90" x14ac:dyDescent="0.25">
      <c r="A9" s="16">
        <v>105577363</v>
      </c>
      <c r="B9" s="1" t="s">
        <v>3</v>
      </c>
      <c r="C9" s="1" t="s">
        <v>18</v>
      </c>
      <c r="D9" s="1" t="s">
        <v>21</v>
      </c>
      <c r="E9" s="1" t="s">
        <v>105</v>
      </c>
      <c r="F9" s="4">
        <v>1</v>
      </c>
      <c r="G9" s="5" t="s">
        <v>30</v>
      </c>
      <c r="H9" s="5">
        <v>11000</v>
      </c>
      <c r="I9" s="6">
        <v>17500000</v>
      </c>
      <c r="J9" s="6">
        <v>2121.212121212121</v>
      </c>
      <c r="K9" s="6">
        <v>2066.6666666666665</v>
      </c>
      <c r="L9" s="1">
        <v>25000</v>
      </c>
      <c r="M9" s="10">
        <v>1.4265335235378032E-3</v>
      </c>
      <c r="N9" s="11">
        <v>9.0909090909090917</v>
      </c>
      <c r="O9" s="11">
        <v>8.7272727272727266</v>
      </c>
      <c r="P9" s="14">
        <v>24000</v>
      </c>
      <c r="Q9" s="12">
        <v>0.04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"/>
      <c r="AG9" s="1">
        <v>25000</v>
      </c>
      <c r="AH9" s="4"/>
      <c r="AI9" s="4"/>
      <c r="AJ9" s="4"/>
      <c r="AK9" s="20"/>
      <c r="AL9" s="34">
        <v>155223</v>
      </c>
      <c r="AM9" s="34">
        <v>65924</v>
      </c>
      <c r="AN9" s="34">
        <v>59197</v>
      </c>
      <c r="AO9" s="34">
        <v>98171</v>
      </c>
      <c r="AP9" s="34">
        <v>0.42470510169240383</v>
      </c>
      <c r="AQ9" s="34">
        <v>0.38136745198842953</v>
      </c>
      <c r="AR9" s="34">
        <v>0.6324513764068469</v>
      </c>
      <c r="AS9" s="34">
        <v>0.78596999999999995</v>
      </c>
      <c r="AT9" s="34">
        <v>0.77307999999999999</v>
      </c>
      <c r="AU9" s="34">
        <v>0.16106000000000001</v>
      </c>
      <c r="AV9" s="34">
        <v>3.2210000000000003E-2</v>
      </c>
      <c r="AW9" s="34">
        <v>0.12239999999999999</v>
      </c>
      <c r="AX9" s="34">
        <v>0</v>
      </c>
      <c r="AY9" s="34">
        <v>0</v>
      </c>
      <c r="AZ9" s="34">
        <v>6.4400000000000004E-3</v>
      </c>
      <c r="BA9" s="34">
        <v>0</v>
      </c>
      <c r="BB9" s="34">
        <v>1.04366</v>
      </c>
      <c r="BC9" s="34">
        <v>5.7979999999999997E-2</v>
      </c>
      <c r="BD9" s="34">
        <v>0</v>
      </c>
      <c r="BE9" s="34">
        <v>6.4400000000000004E-3</v>
      </c>
      <c r="BF9" s="34">
        <v>0</v>
      </c>
      <c r="BG9" s="34">
        <v>5.7979999999999997E-2</v>
      </c>
      <c r="BH9" s="34">
        <v>5.1540000000000002E-2</v>
      </c>
      <c r="BI9" s="34">
        <v>0.39298</v>
      </c>
      <c r="BJ9" s="34">
        <v>9.6640000000000004E-2</v>
      </c>
      <c r="BK9" s="34">
        <v>0.10308</v>
      </c>
      <c r="BL9" s="34">
        <v>0.20616000000000001</v>
      </c>
      <c r="BM9" s="34">
        <v>22.987794999999998</v>
      </c>
      <c r="BN9" s="34">
        <v>72.494881000000007</v>
      </c>
      <c r="BO9" s="34" t="s">
        <v>187</v>
      </c>
    </row>
    <row r="10" spans="1:67" ht="90" x14ac:dyDescent="0.25">
      <c r="A10" s="16">
        <v>105579573</v>
      </c>
      <c r="B10" s="1" t="s">
        <v>3</v>
      </c>
      <c r="C10" s="1" t="s">
        <v>18</v>
      </c>
      <c r="D10" s="1" t="s">
        <v>23</v>
      </c>
      <c r="E10" s="1" t="s">
        <v>106</v>
      </c>
      <c r="F10" s="4">
        <v>1</v>
      </c>
      <c r="G10" s="5" t="s">
        <v>30</v>
      </c>
      <c r="H10" s="5">
        <v>13000</v>
      </c>
      <c r="I10" s="6">
        <v>17000000</v>
      </c>
      <c r="J10" s="6">
        <v>1743.5897435897436</v>
      </c>
      <c r="K10" s="6">
        <v>1676.9230769230769</v>
      </c>
      <c r="L10" s="1">
        <v>20000</v>
      </c>
      <c r="M10" s="10">
        <v>1.1750881316098707E-3</v>
      </c>
      <c r="N10" s="11">
        <v>6.1538461538461542</v>
      </c>
      <c r="O10" s="11">
        <v>5.5384615384615383</v>
      </c>
      <c r="P10" s="14">
        <v>18000</v>
      </c>
      <c r="Q10" s="12">
        <v>0.1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"/>
      <c r="AG10" s="1">
        <v>20000</v>
      </c>
      <c r="AH10" s="4"/>
      <c r="AI10" s="4"/>
      <c r="AJ10" s="1"/>
      <c r="AK10" s="20"/>
      <c r="AL10" s="34">
        <v>201434</v>
      </c>
      <c r="AM10" s="34">
        <v>85551</v>
      </c>
      <c r="AN10" s="34">
        <v>76821</v>
      </c>
      <c r="AO10" s="34">
        <v>127397</v>
      </c>
      <c r="AP10" s="34">
        <v>0.424709830515206</v>
      </c>
      <c r="AQ10" s="34">
        <v>0.38137057299164989</v>
      </c>
      <c r="AR10" s="34">
        <v>0.63245033112582782</v>
      </c>
      <c r="AS10" s="34">
        <v>0.84891000000000005</v>
      </c>
      <c r="AT10" s="34">
        <v>0.86877000000000004</v>
      </c>
      <c r="AU10" s="34">
        <v>0.16383</v>
      </c>
      <c r="AV10" s="34">
        <v>2.9790000000000001E-2</v>
      </c>
      <c r="AW10" s="34">
        <v>9.9290000000000003E-2</v>
      </c>
      <c r="AX10" s="34">
        <v>0</v>
      </c>
      <c r="AY10" s="34">
        <v>0</v>
      </c>
      <c r="AZ10" s="34">
        <v>9.9299999999999996E-3</v>
      </c>
      <c r="BA10" s="34">
        <v>0</v>
      </c>
      <c r="BB10" s="34">
        <v>1.01274</v>
      </c>
      <c r="BC10" s="34">
        <v>6.454E-2</v>
      </c>
      <c r="BD10" s="34">
        <v>0</v>
      </c>
      <c r="BE10" s="34">
        <v>2.9790000000000001E-2</v>
      </c>
      <c r="BF10" s="34">
        <v>4.96E-3</v>
      </c>
      <c r="BG10" s="34">
        <v>7.4469999999999995E-2</v>
      </c>
      <c r="BH10" s="34">
        <v>5.4609999999999999E-2</v>
      </c>
      <c r="BI10" s="34">
        <v>0.39218999999999998</v>
      </c>
      <c r="BJ10" s="34">
        <v>9.4320000000000001E-2</v>
      </c>
      <c r="BK10" s="34">
        <v>8.9359999999999995E-2</v>
      </c>
      <c r="BL10" s="34">
        <v>0.19858000000000001</v>
      </c>
      <c r="BM10" s="34">
        <v>22.9871607</v>
      </c>
      <c r="BN10" s="34">
        <v>72.502953399999996</v>
      </c>
      <c r="BO10" s="34" t="s">
        <v>188</v>
      </c>
    </row>
    <row r="11" spans="1:67" ht="78.75" x14ac:dyDescent="0.25">
      <c r="A11" s="16">
        <v>105538314</v>
      </c>
      <c r="B11" s="1" t="s">
        <v>4</v>
      </c>
      <c r="C11" s="1" t="s">
        <v>16</v>
      </c>
      <c r="D11" s="1" t="s">
        <v>20</v>
      </c>
      <c r="E11" s="1" t="s">
        <v>107</v>
      </c>
      <c r="F11" s="4">
        <v>1</v>
      </c>
      <c r="G11" s="5" t="s">
        <v>30</v>
      </c>
      <c r="H11" s="5">
        <v>12000</v>
      </c>
      <c r="I11" s="6">
        <v>30000000</v>
      </c>
      <c r="J11" s="6">
        <v>3333.3333333333335</v>
      </c>
      <c r="K11" s="6">
        <v>3283.3333333333335</v>
      </c>
      <c r="L11" s="1">
        <v>582000</v>
      </c>
      <c r="M11" s="10">
        <v>1.9030802432803608E-2</v>
      </c>
      <c r="N11" s="11">
        <v>194</v>
      </c>
      <c r="O11" s="11">
        <v>164</v>
      </c>
      <c r="P11" s="14">
        <v>492000</v>
      </c>
      <c r="Q11" s="12">
        <v>0.15463917525773196</v>
      </c>
      <c r="R11" s="4"/>
      <c r="S11" s="1">
        <v>500000</v>
      </c>
      <c r="T11" s="4"/>
      <c r="U11" s="1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50000</v>
      </c>
      <c r="AG11" s="13">
        <v>32000</v>
      </c>
      <c r="AH11" s="4"/>
      <c r="AI11" s="4"/>
      <c r="AJ11" s="4"/>
      <c r="AK11" s="20"/>
      <c r="AL11" s="34">
        <v>260288</v>
      </c>
      <c r="AM11" s="34">
        <v>60578</v>
      </c>
      <c r="AN11" s="34">
        <v>57855</v>
      </c>
      <c r="AO11" s="34">
        <v>88659</v>
      </c>
      <c r="AP11" s="34">
        <v>0.23273450946643717</v>
      </c>
      <c r="AQ11" s="34">
        <v>0.22227302065404475</v>
      </c>
      <c r="AR11" s="34">
        <v>0.34061885296287192</v>
      </c>
      <c r="AS11" s="34">
        <v>2.47803</v>
      </c>
      <c r="AT11" s="34">
        <v>1.1948300000000001</v>
      </c>
      <c r="AU11" s="34">
        <v>0.77990999999999999</v>
      </c>
      <c r="AV11" s="34">
        <v>5.3789999999999998E-2</v>
      </c>
      <c r="AW11" s="34">
        <v>0.68769999999999998</v>
      </c>
      <c r="AX11" s="34">
        <v>0</v>
      </c>
      <c r="AY11" s="34">
        <v>1.9210000000000001E-2</v>
      </c>
      <c r="AZ11" s="34">
        <v>8.0680000000000002E-2</v>
      </c>
      <c r="BA11" s="34">
        <v>5.3789999999999998E-2</v>
      </c>
      <c r="BB11" s="34">
        <v>1.93632</v>
      </c>
      <c r="BC11" s="34">
        <v>0.25357000000000002</v>
      </c>
      <c r="BD11" s="34">
        <v>3.8400000000000001E-3</v>
      </c>
      <c r="BE11" s="34">
        <v>3.458E-2</v>
      </c>
      <c r="BF11" s="34">
        <v>2.3050000000000001E-2</v>
      </c>
      <c r="BG11" s="34">
        <v>0.29966999999999999</v>
      </c>
      <c r="BH11" s="34">
        <v>0.36498000000000003</v>
      </c>
      <c r="BI11" s="34">
        <v>1.06036</v>
      </c>
      <c r="BJ11" s="34">
        <v>0.42645</v>
      </c>
      <c r="BK11" s="34">
        <v>0.50329000000000002</v>
      </c>
      <c r="BL11" s="34">
        <v>0.24972</v>
      </c>
      <c r="BM11" s="34">
        <v>17.364878000000001</v>
      </c>
      <c r="BN11" s="34">
        <v>78.538489299999995</v>
      </c>
      <c r="BO11" s="34" t="s">
        <v>189</v>
      </c>
    </row>
    <row r="12" spans="1:67" ht="90" x14ac:dyDescent="0.25">
      <c r="A12" s="16">
        <v>105549415</v>
      </c>
      <c r="B12" s="1" t="s">
        <v>4</v>
      </c>
      <c r="C12" s="1" t="s">
        <v>16</v>
      </c>
      <c r="D12" s="1" t="s">
        <v>21</v>
      </c>
      <c r="E12" s="1" t="s">
        <v>108</v>
      </c>
      <c r="F12" s="4">
        <v>1</v>
      </c>
      <c r="G12" s="5" t="s">
        <v>30</v>
      </c>
      <c r="H12" s="9">
        <v>10000</v>
      </c>
      <c r="I12" s="6">
        <v>16000000</v>
      </c>
      <c r="J12" s="6">
        <v>2133.3333333333335</v>
      </c>
      <c r="K12" s="6">
        <v>2086.6666666666665</v>
      </c>
      <c r="L12" s="1">
        <v>80000</v>
      </c>
      <c r="M12" s="10">
        <v>4.9751243781094526E-3</v>
      </c>
      <c r="N12" s="11">
        <v>32</v>
      </c>
      <c r="O12" s="11">
        <v>22</v>
      </c>
      <c r="P12" s="14">
        <v>55000</v>
      </c>
      <c r="Q12" s="12">
        <v>0.3125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">
        <v>55000</v>
      </c>
      <c r="AG12" s="1">
        <v>25000</v>
      </c>
      <c r="AH12" s="4"/>
      <c r="AI12" s="4"/>
      <c r="AJ12" s="4"/>
      <c r="AK12" s="20"/>
      <c r="AL12" s="34">
        <v>254583</v>
      </c>
      <c r="AM12" s="34">
        <v>99160</v>
      </c>
      <c r="AN12" s="34">
        <v>94585</v>
      </c>
      <c r="AO12" s="34">
        <v>144556</v>
      </c>
      <c r="AP12" s="34">
        <v>0.3894996916526241</v>
      </c>
      <c r="AQ12" s="34">
        <v>0.3715291280250449</v>
      </c>
      <c r="AR12" s="34">
        <v>0.56781481874280681</v>
      </c>
      <c r="AS12" s="34">
        <v>3.03241</v>
      </c>
      <c r="AT12" s="34">
        <v>1.16269</v>
      </c>
      <c r="AU12" s="34">
        <v>0.86416000000000004</v>
      </c>
      <c r="AV12" s="34">
        <v>7.8560000000000005E-2</v>
      </c>
      <c r="AW12" s="34">
        <v>0.81701999999999997</v>
      </c>
      <c r="AX12" s="34">
        <v>0</v>
      </c>
      <c r="AY12" s="34">
        <v>1.9640000000000001E-2</v>
      </c>
      <c r="AZ12" s="34">
        <v>8.6419999999999997E-2</v>
      </c>
      <c r="BA12" s="34">
        <v>3.5349999999999999E-2</v>
      </c>
      <c r="BB12" s="34">
        <v>2.4353500000000001</v>
      </c>
      <c r="BC12" s="34">
        <v>0.24354000000000001</v>
      </c>
      <c r="BD12" s="34">
        <v>0</v>
      </c>
      <c r="BE12" s="34">
        <v>2.75E-2</v>
      </c>
      <c r="BF12" s="34">
        <v>3.9280000000000002E-2</v>
      </c>
      <c r="BG12" s="34">
        <v>0.34959000000000001</v>
      </c>
      <c r="BH12" s="34">
        <v>0.32995000000000002</v>
      </c>
      <c r="BI12" s="34">
        <v>1.0527</v>
      </c>
      <c r="BJ12" s="34">
        <v>0.43601000000000001</v>
      </c>
      <c r="BK12" s="34">
        <v>0.51063999999999998</v>
      </c>
      <c r="BL12" s="34">
        <v>0.33781</v>
      </c>
      <c r="BM12" s="34">
        <v>17.361559400000001</v>
      </c>
      <c r="BN12" s="34">
        <v>78.511274</v>
      </c>
      <c r="BO12" s="34" t="s">
        <v>190</v>
      </c>
    </row>
    <row r="13" spans="1:67" ht="101.25" x14ac:dyDescent="0.25">
      <c r="A13" s="16">
        <v>105553997</v>
      </c>
      <c r="B13" s="1" t="s">
        <v>4</v>
      </c>
      <c r="C13" s="1" t="s">
        <v>16</v>
      </c>
      <c r="D13" s="1" t="s">
        <v>23</v>
      </c>
      <c r="E13" s="1" t="s">
        <v>109</v>
      </c>
      <c r="F13" s="4">
        <v>1</v>
      </c>
      <c r="G13" s="5" t="s">
        <v>30</v>
      </c>
      <c r="H13" s="5">
        <v>12000</v>
      </c>
      <c r="I13" s="6">
        <v>20000000</v>
      </c>
      <c r="J13" s="6">
        <v>2222.2222222222222</v>
      </c>
      <c r="K13" s="6">
        <v>2150</v>
      </c>
      <c r="L13" s="1">
        <v>80000</v>
      </c>
      <c r="M13" s="10">
        <v>3.9840637450199202E-3</v>
      </c>
      <c r="N13" s="11">
        <v>26.666666666666668</v>
      </c>
      <c r="O13" s="11">
        <v>18.333333333333332</v>
      </c>
      <c r="P13" s="14">
        <v>55000</v>
      </c>
      <c r="Q13" s="12">
        <v>0.3125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">
        <v>60000</v>
      </c>
      <c r="AG13" s="1">
        <v>20000</v>
      </c>
      <c r="AH13" s="4"/>
      <c r="AI13" s="4"/>
      <c r="AJ13" s="1"/>
      <c r="AK13" s="20"/>
      <c r="AL13" s="34">
        <v>329498</v>
      </c>
      <c r="AM13" s="34">
        <v>74523</v>
      </c>
      <c r="AN13" s="34">
        <v>72342</v>
      </c>
      <c r="AO13" s="34">
        <v>115351</v>
      </c>
      <c r="AP13" s="34">
        <v>0.22617132729181968</v>
      </c>
      <c r="AQ13" s="34">
        <v>0.21955216723621995</v>
      </c>
      <c r="AR13" s="34">
        <v>0.35008103235831478</v>
      </c>
      <c r="AS13" s="34">
        <v>2.0091199999999998</v>
      </c>
      <c r="AT13" s="34">
        <v>1.6358200000000001</v>
      </c>
      <c r="AU13" s="34">
        <v>0.86495</v>
      </c>
      <c r="AV13" s="34">
        <v>4.8559999999999999E-2</v>
      </c>
      <c r="AW13" s="34">
        <v>0.91957999999999995</v>
      </c>
      <c r="AX13" s="34">
        <v>9.1000000000000004E-3</v>
      </c>
      <c r="AY13" s="34">
        <v>3.338E-2</v>
      </c>
      <c r="AZ13" s="34">
        <v>0.18210000000000001</v>
      </c>
      <c r="BA13" s="34">
        <v>6.0699999999999997E-2</v>
      </c>
      <c r="BB13" s="34">
        <v>2.9681500000000001</v>
      </c>
      <c r="BC13" s="34">
        <v>0.27313999999999999</v>
      </c>
      <c r="BD13" s="34">
        <v>3.0300000000000001E-3</v>
      </c>
      <c r="BE13" s="34">
        <v>4.5519999999999998E-2</v>
      </c>
      <c r="BF13" s="34">
        <v>3.9449999999999999E-2</v>
      </c>
      <c r="BG13" s="34">
        <v>0.73445000000000005</v>
      </c>
      <c r="BH13" s="34">
        <v>0.41882000000000003</v>
      </c>
      <c r="BI13" s="34">
        <v>1.3080499999999999</v>
      </c>
      <c r="BJ13" s="34">
        <v>0.56145999999999996</v>
      </c>
      <c r="BK13" s="34">
        <v>0.81032000000000004</v>
      </c>
      <c r="BL13" s="34">
        <v>0.35204999999999997</v>
      </c>
      <c r="BM13" s="34">
        <v>17.398556800000001</v>
      </c>
      <c r="BN13" s="34">
        <v>78.492952200000005</v>
      </c>
      <c r="BO13" s="34" t="s">
        <v>191</v>
      </c>
    </row>
    <row r="14" spans="1:67" ht="67.5" x14ac:dyDescent="0.25">
      <c r="A14" s="16">
        <v>105567147</v>
      </c>
      <c r="B14" s="1" t="s">
        <v>4</v>
      </c>
      <c r="C14" s="1" t="s">
        <v>16</v>
      </c>
      <c r="D14" s="1" t="s">
        <v>21</v>
      </c>
      <c r="E14" s="1" t="s">
        <v>110</v>
      </c>
      <c r="F14" s="4">
        <v>1</v>
      </c>
      <c r="G14" s="5" t="s">
        <v>30</v>
      </c>
      <c r="H14" s="5">
        <v>13000</v>
      </c>
      <c r="I14" s="6">
        <v>20000000</v>
      </c>
      <c r="J14" s="6">
        <v>2051.2820512820513</v>
      </c>
      <c r="K14" s="6">
        <v>1994.8717948717949</v>
      </c>
      <c r="L14" s="1">
        <v>80000</v>
      </c>
      <c r="M14" s="10">
        <v>3.9840637450199202E-3</v>
      </c>
      <c r="N14" s="11">
        <v>24.615384615384617</v>
      </c>
      <c r="O14" s="11">
        <v>12.307692307692308</v>
      </c>
      <c r="P14" s="14">
        <v>40000</v>
      </c>
      <c r="Q14" s="12">
        <v>0.5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">
        <v>50000</v>
      </c>
      <c r="AG14" s="1">
        <v>30000</v>
      </c>
      <c r="AH14" s="4"/>
      <c r="AI14" s="4"/>
      <c r="AJ14" s="1"/>
      <c r="AK14" s="20"/>
      <c r="AL14" s="34">
        <v>205499</v>
      </c>
      <c r="AM14" s="34">
        <v>97808</v>
      </c>
      <c r="AN14" s="34">
        <v>95083</v>
      </c>
      <c r="AO14" s="34">
        <v>148028</v>
      </c>
      <c r="AP14" s="34">
        <v>0.47595365427568992</v>
      </c>
      <c r="AQ14" s="34">
        <v>0.46269324911556747</v>
      </c>
      <c r="AR14" s="34">
        <v>0.72033440552022154</v>
      </c>
      <c r="AS14" s="34">
        <v>2.073</v>
      </c>
      <c r="AT14" s="34">
        <v>1.7129000000000001</v>
      </c>
      <c r="AU14" s="34">
        <v>0.64234000000000002</v>
      </c>
      <c r="AV14" s="34">
        <v>9.7320000000000004E-2</v>
      </c>
      <c r="AW14" s="34">
        <v>0.48175000000000001</v>
      </c>
      <c r="AX14" s="34">
        <v>0</v>
      </c>
      <c r="AY14" s="34">
        <v>4.3799999999999999E-2</v>
      </c>
      <c r="AZ14" s="34">
        <v>0.16058</v>
      </c>
      <c r="BA14" s="34">
        <v>4.8660000000000002E-2</v>
      </c>
      <c r="BB14" s="34">
        <v>3.45987</v>
      </c>
      <c r="BC14" s="34">
        <v>0.22384999999999999</v>
      </c>
      <c r="BD14" s="34">
        <v>4.8700000000000002E-3</v>
      </c>
      <c r="BE14" s="34">
        <v>0.10706</v>
      </c>
      <c r="BF14" s="34">
        <v>5.3530000000000001E-2</v>
      </c>
      <c r="BG14" s="34">
        <v>0.47688999999999998</v>
      </c>
      <c r="BH14" s="34">
        <v>0.22384999999999999</v>
      </c>
      <c r="BI14" s="34">
        <v>1.03163</v>
      </c>
      <c r="BJ14" s="34">
        <v>0.59367999999999999</v>
      </c>
      <c r="BK14" s="34">
        <v>0.79805999999999999</v>
      </c>
      <c r="BL14" s="34">
        <v>0.28710999999999998</v>
      </c>
      <c r="BM14" s="34">
        <v>17.431757999999999</v>
      </c>
      <c r="BN14" s="34">
        <v>78.492593499999998</v>
      </c>
      <c r="BO14" s="34" t="s">
        <v>192</v>
      </c>
    </row>
    <row r="15" spans="1:67" ht="67.5" x14ac:dyDescent="0.25">
      <c r="A15" s="16">
        <v>105577876</v>
      </c>
      <c r="B15" s="1" t="s">
        <v>4</v>
      </c>
      <c r="C15" s="1" t="s">
        <v>16</v>
      </c>
      <c r="D15" s="1" t="s">
        <v>20</v>
      </c>
      <c r="E15" s="1" t="s">
        <v>111</v>
      </c>
      <c r="F15" s="4">
        <v>1</v>
      </c>
      <c r="G15" s="5" t="s">
        <v>30</v>
      </c>
      <c r="H15" s="5">
        <v>12000</v>
      </c>
      <c r="I15" s="6">
        <v>23000000</v>
      </c>
      <c r="J15" s="6">
        <v>2555.5555555555557</v>
      </c>
      <c r="K15" s="6">
        <v>2505.5555555555557</v>
      </c>
      <c r="L15" s="1">
        <v>95000</v>
      </c>
      <c r="M15" s="10">
        <v>4.1134444684996756E-3</v>
      </c>
      <c r="N15" s="11">
        <v>31.666666666666668</v>
      </c>
      <c r="O15" s="11">
        <v>23.333333333333332</v>
      </c>
      <c r="P15" s="14">
        <v>70000</v>
      </c>
      <c r="Q15" s="12">
        <v>0.26315789473684209</v>
      </c>
      <c r="R15" s="4"/>
      <c r="S15" s="4"/>
      <c r="T15" s="4"/>
      <c r="U15" s="1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">
        <v>55000</v>
      </c>
      <c r="AG15" s="13">
        <v>40000</v>
      </c>
      <c r="AH15" s="4"/>
      <c r="AI15" s="4"/>
      <c r="AJ15" s="1"/>
      <c r="AK15" s="20"/>
      <c r="AL15" s="34">
        <v>72346</v>
      </c>
      <c r="AM15" s="34">
        <v>22052</v>
      </c>
      <c r="AN15" s="34">
        <v>20983</v>
      </c>
      <c r="AO15" s="34">
        <v>31507</v>
      </c>
      <c r="AP15" s="34">
        <v>0.30481298205844137</v>
      </c>
      <c r="AQ15" s="34">
        <v>0.29003676775495535</v>
      </c>
      <c r="AR15" s="34">
        <v>0.43550438172117323</v>
      </c>
      <c r="AS15" s="34">
        <v>1.6448700000000001</v>
      </c>
      <c r="AT15" s="34">
        <v>0.64964999999999995</v>
      </c>
      <c r="AU15" s="34">
        <v>0.38702999999999999</v>
      </c>
      <c r="AV15" s="34">
        <v>4.147E-2</v>
      </c>
      <c r="AW15" s="34">
        <v>0.40084999999999998</v>
      </c>
      <c r="AX15" s="34">
        <v>0</v>
      </c>
      <c r="AY15" s="34">
        <v>0</v>
      </c>
      <c r="AZ15" s="34">
        <v>0</v>
      </c>
      <c r="BA15" s="34">
        <v>0</v>
      </c>
      <c r="BB15" s="34">
        <v>0.93991999999999998</v>
      </c>
      <c r="BC15" s="34">
        <v>0.11058</v>
      </c>
      <c r="BD15" s="34">
        <v>0</v>
      </c>
      <c r="BE15" s="34">
        <v>2.7640000000000001E-2</v>
      </c>
      <c r="BF15" s="34">
        <v>0</v>
      </c>
      <c r="BG15" s="34">
        <v>8.2930000000000004E-2</v>
      </c>
      <c r="BH15" s="34">
        <v>0.1244</v>
      </c>
      <c r="BI15" s="34">
        <v>0.64964999999999995</v>
      </c>
      <c r="BJ15" s="34">
        <v>0.24879999999999999</v>
      </c>
      <c r="BK15" s="34">
        <v>0.22116</v>
      </c>
      <c r="BL15" s="34">
        <v>2.7640000000000001E-2</v>
      </c>
      <c r="BM15" s="34">
        <v>17.324684000000001</v>
      </c>
      <c r="BN15" s="34">
        <v>78.605024</v>
      </c>
      <c r="BO15" s="34" t="s">
        <v>193</v>
      </c>
    </row>
    <row r="16" spans="1:67" ht="78.75" x14ac:dyDescent="0.25">
      <c r="A16" s="16">
        <v>105581351</v>
      </c>
      <c r="B16" s="1" t="s">
        <v>4</v>
      </c>
      <c r="C16" s="1" t="s">
        <v>16</v>
      </c>
      <c r="D16" s="1" t="s">
        <v>23</v>
      </c>
      <c r="E16" s="1" t="s">
        <v>112</v>
      </c>
      <c r="F16" s="4">
        <v>1</v>
      </c>
      <c r="G16" s="5" t="s">
        <v>30</v>
      </c>
      <c r="H16" s="5">
        <v>15000</v>
      </c>
      <c r="I16" s="6">
        <v>20000000</v>
      </c>
      <c r="J16" s="6">
        <v>1777.7777777777778</v>
      </c>
      <c r="K16" s="6">
        <v>1733.3333333333333</v>
      </c>
      <c r="L16" s="1">
        <v>35000</v>
      </c>
      <c r="M16" s="10">
        <v>1.7469428500124782E-3</v>
      </c>
      <c r="N16" s="11">
        <v>9.3333333333333339</v>
      </c>
      <c r="O16" s="11">
        <v>9.0666666666666664</v>
      </c>
      <c r="P16" s="14">
        <v>34000</v>
      </c>
      <c r="Q16" s="12">
        <v>2.8571428571428571E-2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1">
        <v>35000</v>
      </c>
      <c r="AH16" s="4"/>
      <c r="AI16" s="4"/>
      <c r="AJ16" s="1"/>
      <c r="AK16" s="20"/>
      <c r="AL16" s="34">
        <v>232353</v>
      </c>
      <c r="AM16" s="34">
        <v>92881</v>
      </c>
      <c r="AN16" s="34">
        <v>90405</v>
      </c>
      <c r="AO16" s="34">
        <v>140330</v>
      </c>
      <c r="AP16" s="34">
        <v>0.39974091145799712</v>
      </c>
      <c r="AQ16" s="34">
        <v>0.38908471162412361</v>
      </c>
      <c r="AR16" s="34">
        <v>0.60395174583500111</v>
      </c>
      <c r="AS16" s="34">
        <v>3.0040499999999999</v>
      </c>
      <c r="AT16" s="34">
        <v>1.3470899999999999</v>
      </c>
      <c r="AU16" s="34">
        <v>0.71013000000000004</v>
      </c>
      <c r="AV16" s="34">
        <v>9.8989999999999995E-2</v>
      </c>
      <c r="AW16" s="34">
        <v>0.60253000000000001</v>
      </c>
      <c r="AX16" s="34">
        <v>4.3E-3</v>
      </c>
      <c r="AY16" s="34">
        <v>0</v>
      </c>
      <c r="AZ16" s="34">
        <v>6.0249999999999998E-2</v>
      </c>
      <c r="BA16" s="34">
        <v>8.6099999999999996E-3</v>
      </c>
      <c r="BB16" s="34">
        <v>2.07443</v>
      </c>
      <c r="BC16" s="34">
        <v>0.28835</v>
      </c>
      <c r="BD16" s="34">
        <v>0</v>
      </c>
      <c r="BE16" s="34">
        <v>5.1650000000000001E-2</v>
      </c>
      <c r="BF16" s="34">
        <v>1.7219999999999999E-2</v>
      </c>
      <c r="BG16" s="34">
        <v>0.48632999999999998</v>
      </c>
      <c r="BH16" s="34">
        <v>0.31847999999999999</v>
      </c>
      <c r="BI16" s="34">
        <v>1.1448100000000001</v>
      </c>
      <c r="BJ16" s="34">
        <v>0.49924000000000002</v>
      </c>
      <c r="BK16" s="34">
        <v>0.59392</v>
      </c>
      <c r="BL16" s="34">
        <v>0.44329000000000002</v>
      </c>
      <c r="BM16" s="34">
        <v>17.391252900000001</v>
      </c>
      <c r="BN16" s="34">
        <v>78.512494799999999</v>
      </c>
      <c r="BO16" s="34" t="s">
        <v>194</v>
      </c>
    </row>
    <row r="17" spans="1:67" ht="101.25" x14ac:dyDescent="0.25">
      <c r="A17" s="16">
        <v>105583306</v>
      </c>
      <c r="B17" s="1" t="s">
        <v>4</v>
      </c>
      <c r="C17" s="1" t="s">
        <v>16</v>
      </c>
      <c r="D17" s="1" t="s">
        <v>24</v>
      </c>
      <c r="E17" s="1" t="s">
        <v>113</v>
      </c>
      <c r="F17" s="4">
        <v>1</v>
      </c>
      <c r="G17" s="5" t="s">
        <v>30</v>
      </c>
      <c r="H17" s="9">
        <v>10000</v>
      </c>
      <c r="I17" s="6">
        <v>25000000</v>
      </c>
      <c r="J17" s="6">
        <v>3333.3333333333335</v>
      </c>
      <c r="K17" s="6">
        <v>3260</v>
      </c>
      <c r="L17" s="1">
        <v>95000</v>
      </c>
      <c r="M17" s="10">
        <v>3.7856146642757521E-3</v>
      </c>
      <c r="N17" s="11">
        <v>38</v>
      </c>
      <c r="O17" s="11">
        <v>22</v>
      </c>
      <c r="P17" s="14">
        <v>55000</v>
      </c>
      <c r="Q17" s="12">
        <v>0.42105263157894735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">
        <v>65000</v>
      </c>
      <c r="AG17" s="13">
        <v>30000</v>
      </c>
      <c r="AH17" s="4"/>
      <c r="AI17" s="4"/>
      <c r="AJ17" s="1"/>
      <c r="AK17" s="20"/>
      <c r="AL17" s="34">
        <v>315101</v>
      </c>
      <c r="AM17" s="34">
        <v>119156</v>
      </c>
      <c r="AN17" s="34">
        <v>113990</v>
      </c>
      <c r="AO17" s="34">
        <v>174726</v>
      </c>
      <c r="AP17" s="34">
        <v>0.37815176721114818</v>
      </c>
      <c r="AQ17" s="34">
        <v>0.36175702393835629</v>
      </c>
      <c r="AR17" s="34">
        <v>0.55450791968289537</v>
      </c>
      <c r="AS17" s="34">
        <v>2.2246800000000002</v>
      </c>
      <c r="AT17" s="34">
        <v>1.7708600000000001</v>
      </c>
      <c r="AU17" s="34">
        <v>0.84416999999999998</v>
      </c>
      <c r="AV17" s="34">
        <v>0.11108</v>
      </c>
      <c r="AW17" s="34">
        <v>0.79974000000000001</v>
      </c>
      <c r="AX17" s="34">
        <v>0</v>
      </c>
      <c r="AY17" s="34">
        <v>4.4429999999999997E-2</v>
      </c>
      <c r="AZ17" s="34">
        <v>0.14280999999999999</v>
      </c>
      <c r="BA17" s="34">
        <v>4.4429999999999997E-2</v>
      </c>
      <c r="BB17" s="34">
        <v>3.4560300000000002</v>
      </c>
      <c r="BC17" s="34">
        <v>0.22214999999999999</v>
      </c>
      <c r="BD17" s="34">
        <v>0</v>
      </c>
      <c r="BE17" s="34">
        <v>3.8080000000000003E-2</v>
      </c>
      <c r="BF17" s="34">
        <v>5.0779999999999999E-2</v>
      </c>
      <c r="BG17" s="34">
        <v>0.65693000000000001</v>
      </c>
      <c r="BH17" s="34">
        <v>0.29514000000000001</v>
      </c>
      <c r="BI17" s="34">
        <v>1.2250000000000001</v>
      </c>
      <c r="BJ17" s="34">
        <v>0.54586000000000001</v>
      </c>
      <c r="BK17" s="34">
        <v>0.78705000000000003</v>
      </c>
      <c r="BL17" s="34">
        <v>0.42526000000000003</v>
      </c>
      <c r="BM17" s="34">
        <v>17.385044000000001</v>
      </c>
      <c r="BN17" s="34">
        <v>78.486671000000001</v>
      </c>
      <c r="BO17" s="34" t="s">
        <v>195</v>
      </c>
    </row>
    <row r="18" spans="1:67" ht="78.75" x14ac:dyDescent="0.25">
      <c r="A18" s="16">
        <v>105590536</v>
      </c>
      <c r="B18" s="1" t="s">
        <v>4</v>
      </c>
      <c r="C18" s="1" t="s">
        <v>16</v>
      </c>
      <c r="D18" s="1" t="s">
        <v>23</v>
      </c>
      <c r="E18" s="1" t="s">
        <v>114</v>
      </c>
      <c r="F18" s="4">
        <v>1</v>
      </c>
      <c r="G18" s="5" t="s">
        <v>30</v>
      </c>
      <c r="H18" s="5">
        <v>15000</v>
      </c>
      <c r="I18" s="6">
        <v>22500000</v>
      </c>
      <c r="J18" s="6">
        <v>2000</v>
      </c>
      <c r="K18" s="6">
        <v>1946.6666666666667</v>
      </c>
      <c r="L18" s="1">
        <v>110000</v>
      </c>
      <c r="M18" s="10">
        <v>4.8651039363113669E-3</v>
      </c>
      <c r="N18" s="11">
        <v>29.333333333333332</v>
      </c>
      <c r="O18" s="11">
        <v>18.666666666666668</v>
      </c>
      <c r="P18" s="14">
        <v>70000</v>
      </c>
      <c r="Q18" s="12">
        <v>0.36363636363636365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">
        <v>70000</v>
      </c>
      <c r="AG18" s="1">
        <v>40000</v>
      </c>
      <c r="AH18" s="4"/>
      <c r="AI18" s="4"/>
      <c r="AJ18" s="1"/>
      <c r="AK18" s="20"/>
      <c r="AL18" s="34">
        <v>59189</v>
      </c>
      <c r="AM18" s="34">
        <v>20795</v>
      </c>
      <c r="AN18" s="34">
        <v>19794</v>
      </c>
      <c r="AO18" s="34">
        <v>29373</v>
      </c>
      <c r="AP18" s="34">
        <v>0.35133217320785959</v>
      </c>
      <c r="AQ18" s="34">
        <v>0.33442024700535572</v>
      </c>
      <c r="AR18" s="34">
        <v>0.49625775059554983</v>
      </c>
      <c r="AS18" s="34">
        <v>1.53745</v>
      </c>
      <c r="AT18" s="34">
        <v>0.54064000000000001</v>
      </c>
      <c r="AU18" s="34">
        <v>0.40548000000000001</v>
      </c>
      <c r="AV18" s="34">
        <v>3.3790000000000001E-2</v>
      </c>
      <c r="AW18" s="34">
        <v>0.28721999999999998</v>
      </c>
      <c r="AX18" s="34">
        <v>0</v>
      </c>
      <c r="AY18" s="34">
        <v>0</v>
      </c>
      <c r="AZ18" s="34">
        <v>0</v>
      </c>
      <c r="BA18" s="34">
        <v>0</v>
      </c>
      <c r="BB18" s="34">
        <v>0.86165000000000003</v>
      </c>
      <c r="BC18" s="34">
        <v>0.10137</v>
      </c>
      <c r="BD18" s="34">
        <v>0</v>
      </c>
      <c r="BE18" s="34">
        <v>5.0689999999999999E-2</v>
      </c>
      <c r="BF18" s="34">
        <v>0</v>
      </c>
      <c r="BG18" s="34">
        <v>8.448E-2</v>
      </c>
      <c r="BH18" s="34">
        <v>0.10137</v>
      </c>
      <c r="BI18" s="34">
        <v>0.45617000000000002</v>
      </c>
      <c r="BJ18" s="34">
        <v>0.20274</v>
      </c>
      <c r="BK18" s="34">
        <v>6.7580000000000001E-2</v>
      </c>
      <c r="BL18" s="34">
        <v>3.3790000000000001E-2</v>
      </c>
      <c r="BM18" s="34">
        <v>17.322399999999998</v>
      </c>
      <c r="BN18" s="34">
        <v>78.611400000000003</v>
      </c>
      <c r="BO18" s="34" t="s">
        <v>196</v>
      </c>
    </row>
    <row r="19" spans="1:67" ht="123.75" x14ac:dyDescent="0.25">
      <c r="A19" s="17">
        <v>105682976</v>
      </c>
      <c r="B19" s="2" t="s">
        <v>1</v>
      </c>
      <c r="C19" s="2" t="s">
        <v>17</v>
      </c>
      <c r="D19" s="2" t="s">
        <v>21</v>
      </c>
      <c r="E19" s="2" t="s">
        <v>115</v>
      </c>
      <c r="F19" s="4">
        <v>1</v>
      </c>
      <c r="G19" s="5" t="s">
        <v>29</v>
      </c>
      <c r="H19" s="2">
        <v>21000</v>
      </c>
      <c r="I19" s="8">
        <v>40000000</v>
      </c>
      <c r="J19" s="6">
        <v>2539.6825396825398</v>
      </c>
      <c r="K19" s="6">
        <v>2511.1111111111113</v>
      </c>
      <c r="L19" s="2">
        <v>450000</v>
      </c>
      <c r="M19" s="10">
        <v>1.1124845488257108E-2</v>
      </c>
      <c r="N19" s="11">
        <v>85.714285714285708</v>
      </c>
      <c r="O19" s="11">
        <v>61.904761904761905</v>
      </c>
      <c r="P19" s="15">
        <v>325000</v>
      </c>
      <c r="Q19" s="12">
        <v>0.27777777777777779</v>
      </c>
      <c r="R19" s="2"/>
      <c r="S19" s="2"/>
      <c r="T19" s="2"/>
      <c r="U19" s="15">
        <v>200000</v>
      </c>
      <c r="V19" s="2"/>
      <c r="W19" s="2"/>
      <c r="X19" s="2"/>
      <c r="Y19" s="2"/>
      <c r="Z19" s="2"/>
      <c r="AA19" s="2"/>
      <c r="AB19" s="2"/>
      <c r="AC19" s="2">
        <v>25000</v>
      </c>
      <c r="AD19" s="2"/>
      <c r="AE19" s="2"/>
      <c r="AF19" s="2">
        <v>25000</v>
      </c>
      <c r="AG19" s="15">
        <v>200000</v>
      </c>
      <c r="AH19" s="2"/>
      <c r="AI19" s="2"/>
      <c r="AJ19" s="2"/>
      <c r="AK19" s="21"/>
      <c r="AL19" s="34">
        <v>209254</v>
      </c>
      <c r="AM19" s="34">
        <v>76548</v>
      </c>
      <c r="AN19" s="34">
        <v>66753</v>
      </c>
      <c r="AO19" s="34">
        <v>114021</v>
      </c>
      <c r="AP19" s="34">
        <v>0.36581379567415678</v>
      </c>
      <c r="AQ19" s="34">
        <v>0.31900465463025796</v>
      </c>
      <c r="AR19" s="34">
        <v>0.54489280969539411</v>
      </c>
      <c r="AS19" s="34">
        <v>0.97489000000000003</v>
      </c>
      <c r="AT19" s="34">
        <v>0.66425999999999996</v>
      </c>
      <c r="AU19" s="34">
        <v>0.25806000000000001</v>
      </c>
      <c r="AV19" s="34">
        <v>9.5600000000000008E-3</v>
      </c>
      <c r="AW19" s="34">
        <v>8.6019999999999999E-2</v>
      </c>
      <c r="AX19" s="34">
        <v>0</v>
      </c>
      <c r="AY19" s="34">
        <v>0</v>
      </c>
      <c r="AZ19" s="34">
        <v>9.5600000000000008E-3</v>
      </c>
      <c r="BA19" s="34">
        <v>4.7800000000000004E-3</v>
      </c>
      <c r="BB19" s="34">
        <v>0.80284999999999995</v>
      </c>
      <c r="BC19" s="34">
        <v>0.10514</v>
      </c>
      <c r="BD19" s="34">
        <v>4.7800000000000004E-3</v>
      </c>
      <c r="BE19" s="34">
        <v>3.823E-2</v>
      </c>
      <c r="BF19" s="34">
        <v>3.823E-2</v>
      </c>
      <c r="BG19" s="34">
        <v>0.15292</v>
      </c>
      <c r="BH19" s="34">
        <v>0.16248000000000001</v>
      </c>
      <c r="BI19" s="34">
        <v>0.54000999999999999</v>
      </c>
      <c r="BJ19" s="34">
        <v>0.10036</v>
      </c>
      <c r="BK19" s="34">
        <v>6.2129999999999998E-2</v>
      </c>
      <c r="BL19" s="34">
        <v>0.10514</v>
      </c>
      <c r="BM19" s="34">
        <v>19.163212099999999</v>
      </c>
      <c r="BN19" s="34">
        <v>73.021325599999997</v>
      </c>
      <c r="BO19" s="34" t="s">
        <v>197</v>
      </c>
    </row>
    <row r="20" spans="1:67" ht="67.5" x14ac:dyDescent="0.25">
      <c r="A20" s="18">
        <v>105683102</v>
      </c>
      <c r="B20" s="2" t="s">
        <v>5</v>
      </c>
      <c r="C20" s="2" t="s">
        <v>19</v>
      </c>
      <c r="D20" s="2" t="s">
        <v>23</v>
      </c>
      <c r="E20" s="2" t="s">
        <v>116</v>
      </c>
      <c r="F20" s="4">
        <v>1</v>
      </c>
      <c r="G20" s="5" t="s">
        <v>30</v>
      </c>
      <c r="H20" s="2">
        <v>13000</v>
      </c>
      <c r="I20" s="8">
        <v>20000000</v>
      </c>
      <c r="J20" s="6">
        <v>2051.2820512820513</v>
      </c>
      <c r="K20" s="6">
        <v>2020.5128205128206</v>
      </c>
      <c r="L20" s="2">
        <v>20000</v>
      </c>
      <c r="M20" s="10">
        <v>9.99000999000999E-4</v>
      </c>
      <c r="N20" s="11">
        <v>6.1538461538461542</v>
      </c>
      <c r="O20" s="11">
        <v>-15.384615384615385</v>
      </c>
      <c r="P20" s="15">
        <v>-50000</v>
      </c>
      <c r="Q20" s="12">
        <v>3.5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>
        <v>20000</v>
      </c>
      <c r="AG20" s="2"/>
      <c r="AH20" s="2"/>
      <c r="AI20" s="2"/>
      <c r="AJ20" s="2"/>
      <c r="AK20" s="21"/>
      <c r="AL20" s="34">
        <v>3935</v>
      </c>
      <c r="AM20" s="34">
        <v>1734</v>
      </c>
      <c r="AN20" s="34">
        <v>1729</v>
      </c>
      <c r="AO20" s="34">
        <v>2314</v>
      </c>
      <c r="AP20" s="34">
        <v>0.44066073697585767</v>
      </c>
      <c r="AQ20" s="34">
        <v>0.43939008894536213</v>
      </c>
      <c r="AR20" s="34">
        <v>0.58805590851334177</v>
      </c>
      <c r="AS20" s="34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16.518234</v>
      </c>
      <c r="BN20" s="34">
        <v>81.007134699999995</v>
      </c>
      <c r="BO20" s="34" t="s">
        <v>198</v>
      </c>
    </row>
    <row r="21" spans="1:67" ht="90" x14ac:dyDescent="0.25">
      <c r="A21" s="18">
        <v>105683494</v>
      </c>
      <c r="B21" s="2" t="s">
        <v>5</v>
      </c>
      <c r="C21" s="2" t="s">
        <v>19</v>
      </c>
      <c r="D21" s="2" t="s">
        <v>21</v>
      </c>
      <c r="E21" s="2" t="s">
        <v>117</v>
      </c>
      <c r="F21" s="4">
        <v>1</v>
      </c>
      <c r="G21" s="5" t="s">
        <v>30</v>
      </c>
      <c r="H21" s="2">
        <v>10000</v>
      </c>
      <c r="I21" s="8">
        <v>8000000</v>
      </c>
      <c r="J21" s="6">
        <v>1066.6666666666667</v>
      </c>
      <c r="K21" s="6">
        <v>1010.6666666666666</v>
      </c>
      <c r="L21" s="2">
        <v>50000</v>
      </c>
      <c r="M21" s="10">
        <v>6.2111801242236021E-3</v>
      </c>
      <c r="N21" s="11">
        <v>20</v>
      </c>
      <c r="O21" s="11">
        <v>-2</v>
      </c>
      <c r="P21" s="15">
        <v>-5000</v>
      </c>
      <c r="Q21" s="12">
        <v>1.1000000000000001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25000</v>
      </c>
      <c r="AG21" s="2"/>
      <c r="AH21" s="2">
        <v>25000</v>
      </c>
      <c r="AI21" s="2"/>
      <c r="AJ21" s="2"/>
      <c r="AK21" s="21"/>
      <c r="AL21" s="34">
        <v>59189</v>
      </c>
      <c r="AM21" s="34">
        <v>20795</v>
      </c>
      <c r="AN21" s="34">
        <v>19794</v>
      </c>
      <c r="AO21" s="34">
        <v>29373</v>
      </c>
      <c r="AP21" s="34">
        <v>0.35133217320785959</v>
      </c>
      <c r="AQ21" s="34">
        <v>0.33442024700535572</v>
      </c>
      <c r="AR21" s="34">
        <v>0.49625775059554983</v>
      </c>
      <c r="AS21" s="34">
        <v>1.53745</v>
      </c>
      <c r="AT21" s="34">
        <v>0.54064000000000001</v>
      </c>
      <c r="AU21" s="34">
        <v>0.40548000000000001</v>
      </c>
      <c r="AV21" s="34">
        <v>3.3790000000000001E-2</v>
      </c>
      <c r="AW21" s="34">
        <v>0.28721999999999998</v>
      </c>
      <c r="AX21" s="34">
        <v>0</v>
      </c>
      <c r="AY21" s="34">
        <v>0</v>
      </c>
      <c r="AZ21" s="34">
        <v>0</v>
      </c>
      <c r="BA21" s="34">
        <v>0</v>
      </c>
      <c r="BB21" s="34">
        <v>0.86165000000000003</v>
      </c>
      <c r="BC21" s="34">
        <v>0.10137</v>
      </c>
      <c r="BD21" s="34">
        <v>0</v>
      </c>
      <c r="BE21" s="34">
        <v>5.0689999999999999E-2</v>
      </c>
      <c r="BF21" s="34">
        <v>0</v>
      </c>
      <c r="BG21" s="34">
        <v>8.448E-2</v>
      </c>
      <c r="BH21" s="34">
        <v>0.10137</v>
      </c>
      <c r="BI21" s="34">
        <v>0.45617000000000002</v>
      </c>
      <c r="BJ21" s="34">
        <v>0.20274</v>
      </c>
      <c r="BK21" s="34">
        <v>6.7580000000000001E-2</v>
      </c>
      <c r="BL21" s="34">
        <v>3.3790000000000001E-2</v>
      </c>
      <c r="BM21" s="34">
        <v>40.267194099999998</v>
      </c>
      <c r="BN21" s="34">
        <v>86.134901900000003</v>
      </c>
      <c r="BO21" s="34" t="s">
        <v>199</v>
      </c>
    </row>
    <row r="22" spans="1:67" ht="101.25" x14ac:dyDescent="0.25">
      <c r="A22" s="18">
        <v>105683825</v>
      </c>
      <c r="B22" s="2" t="s">
        <v>5</v>
      </c>
      <c r="C22" s="2" t="s">
        <v>19</v>
      </c>
      <c r="D22" s="2" t="s">
        <v>20</v>
      </c>
      <c r="E22" s="2" t="s">
        <v>118</v>
      </c>
      <c r="F22" s="4">
        <v>1</v>
      </c>
      <c r="G22" s="5" t="s">
        <v>30</v>
      </c>
      <c r="H22" s="5">
        <v>14000</v>
      </c>
      <c r="I22" s="8">
        <v>20000000</v>
      </c>
      <c r="J22" s="6">
        <v>1904.7619047619048</v>
      </c>
      <c r="K22" s="6">
        <v>1876.1904761904761</v>
      </c>
      <c r="L22" s="2">
        <v>15000</v>
      </c>
      <c r="M22" s="10">
        <v>7.4943792155883092E-4</v>
      </c>
      <c r="N22" s="11">
        <v>4.2857142857142856</v>
      </c>
      <c r="O22" s="11">
        <v>-10</v>
      </c>
      <c r="P22" s="15">
        <v>-35000</v>
      </c>
      <c r="Q22" s="12">
        <v>3.3333333333333335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>
        <v>15000</v>
      </c>
      <c r="AG22" s="2"/>
      <c r="AH22" s="2"/>
      <c r="AI22" s="2"/>
      <c r="AJ22" s="2"/>
      <c r="AK22" s="21"/>
      <c r="AL22" s="34">
        <v>17668</v>
      </c>
      <c r="AM22" s="34">
        <v>9296</v>
      </c>
      <c r="AN22" s="34">
        <v>9619</v>
      </c>
      <c r="AO22" s="34">
        <v>13137</v>
      </c>
      <c r="AP22" s="34">
        <v>0.52614896988906501</v>
      </c>
      <c r="AQ22" s="34">
        <v>0.54443060901064066</v>
      </c>
      <c r="AR22" s="34">
        <v>0.74354765678062029</v>
      </c>
      <c r="AS22" s="34">
        <v>1.69798</v>
      </c>
      <c r="AT22" s="34">
        <v>1.13198</v>
      </c>
      <c r="AU22" s="34">
        <v>0.50939000000000001</v>
      </c>
      <c r="AV22" s="34">
        <v>5.6599999999999998E-2</v>
      </c>
      <c r="AW22" s="34">
        <v>1.18858</v>
      </c>
      <c r="AX22" s="34">
        <v>0</v>
      </c>
      <c r="AY22" s="34">
        <v>0</v>
      </c>
      <c r="AZ22" s="34">
        <v>0</v>
      </c>
      <c r="BA22" s="34">
        <v>0</v>
      </c>
      <c r="BB22" s="34">
        <v>1.07538</v>
      </c>
      <c r="BC22" s="34">
        <v>0.16980000000000001</v>
      </c>
      <c r="BD22" s="34">
        <v>0</v>
      </c>
      <c r="BE22" s="34">
        <v>0</v>
      </c>
      <c r="BF22" s="34">
        <v>0.16980000000000001</v>
      </c>
      <c r="BG22" s="34">
        <v>0.1132</v>
      </c>
      <c r="BH22" s="34">
        <v>0.16980000000000001</v>
      </c>
      <c r="BI22" s="34">
        <v>0.39618999999999999</v>
      </c>
      <c r="BJ22" s="34">
        <v>0.33960000000000001</v>
      </c>
      <c r="BK22" s="34">
        <v>0.73579000000000006</v>
      </c>
      <c r="BL22" s="34">
        <v>0.28299999999999997</v>
      </c>
      <c r="BM22" s="34">
        <v>16.598885599999999</v>
      </c>
      <c r="BN22" s="34">
        <v>80.510785100000007</v>
      </c>
      <c r="BO22" s="34" t="s">
        <v>200</v>
      </c>
    </row>
    <row r="23" spans="1:67" ht="112.5" x14ac:dyDescent="0.25">
      <c r="A23" s="18">
        <v>105684134</v>
      </c>
      <c r="B23" s="2" t="s">
        <v>5</v>
      </c>
      <c r="C23" s="2" t="s">
        <v>19</v>
      </c>
      <c r="D23" s="2" t="s">
        <v>24</v>
      </c>
      <c r="E23" s="2" t="s">
        <v>119</v>
      </c>
      <c r="F23" s="4">
        <v>1</v>
      </c>
      <c r="G23" s="5" t="s">
        <v>30</v>
      </c>
      <c r="H23" s="2">
        <v>13000</v>
      </c>
      <c r="I23" s="8">
        <v>8000000</v>
      </c>
      <c r="J23" s="6">
        <v>820.51282051282055</v>
      </c>
      <c r="K23" s="6">
        <v>800</v>
      </c>
      <c r="L23" s="2">
        <v>70000</v>
      </c>
      <c r="M23" s="10">
        <v>8.6741016109045856E-3</v>
      </c>
      <c r="N23" s="11">
        <v>21.53846153846154</v>
      </c>
      <c r="O23" s="11">
        <v>6.1538461538461542</v>
      </c>
      <c r="P23" s="15">
        <v>20000</v>
      </c>
      <c r="Q23" s="12">
        <v>0.7142857142857143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>
        <v>20000</v>
      </c>
      <c r="AG23" s="2">
        <v>50000</v>
      </c>
      <c r="AH23" s="2"/>
      <c r="AI23" s="2"/>
      <c r="AJ23" s="2"/>
      <c r="AK23" s="21"/>
      <c r="AL23" s="34">
        <v>4550</v>
      </c>
      <c r="AM23" s="34">
        <v>1760</v>
      </c>
      <c r="AN23" s="34">
        <v>1806</v>
      </c>
      <c r="AO23" s="34">
        <v>2018</v>
      </c>
      <c r="AP23" s="34">
        <v>0.38681318681318683</v>
      </c>
      <c r="AQ23" s="34">
        <v>0.39692307692307693</v>
      </c>
      <c r="AR23" s="34">
        <v>0.44351648351648354</v>
      </c>
      <c r="AS23" s="34">
        <v>0</v>
      </c>
      <c r="AT23" s="34">
        <v>0.2198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0.2198</v>
      </c>
      <c r="BD23" s="34">
        <v>0</v>
      </c>
      <c r="BE23" s="34">
        <v>0</v>
      </c>
      <c r="BF23" s="34">
        <v>0</v>
      </c>
      <c r="BG23" s="34">
        <v>0</v>
      </c>
      <c r="BH23" s="34">
        <v>0.2198</v>
      </c>
      <c r="BI23" s="34">
        <v>0.2198</v>
      </c>
      <c r="BJ23" s="34">
        <v>0</v>
      </c>
      <c r="BK23" s="34">
        <v>0</v>
      </c>
      <c r="BL23" s="34">
        <v>0</v>
      </c>
      <c r="BM23" s="34">
        <v>16.563864299999999</v>
      </c>
      <c r="BN23" s="34">
        <v>80.255828800000003</v>
      </c>
      <c r="BO23" s="34" t="s">
        <v>201</v>
      </c>
    </row>
    <row r="24" spans="1:67" ht="78.75" x14ac:dyDescent="0.25">
      <c r="A24" s="18">
        <v>105684749</v>
      </c>
      <c r="B24" s="3" t="s">
        <v>6</v>
      </c>
      <c r="C24" s="2" t="s">
        <v>18</v>
      </c>
      <c r="D24" s="2" t="s">
        <v>21</v>
      </c>
      <c r="E24" s="2" t="s">
        <v>120</v>
      </c>
      <c r="F24" s="4">
        <v>1</v>
      </c>
      <c r="G24" s="5" t="s">
        <v>30</v>
      </c>
      <c r="H24" s="2">
        <v>14200</v>
      </c>
      <c r="I24" s="8">
        <v>15000000</v>
      </c>
      <c r="J24" s="6">
        <v>1408.4507042253522</v>
      </c>
      <c r="K24" s="6">
        <v>1384.9765258215962</v>
      </c>
      <c r="L24" s="2">
        <v>172500</v>
      </c>
      <c r="M24" s="10">
        <v>1.1369253583786456E-2</v>
      </c>
      <c r="N24" s="11">
        <v>48.591549295774648</v>
      </c>
      <c r="O24" s="11">
        <v>26.056338028169016</v>
      </c>
      <c r="P24" s="15">
        <v>92500</v>
      </c>
      <c r="Q24" s="12">
        <v>0.46376811594202899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30000</v>
      </c>
      <c r="AD24" s="2"/>
      <c r="AE24" s="2"/>
      <c r="AF24" s="2">
        <v>15000</v>
      </c>
      <c r="AG24" s="2">
        <v>100000</v>
      </c>
      <c r="AH24" s="2">
        <v>2500</v>
      </c>
      <c r="AI24" s="2"/>
      <c r="AJ24" s="2">
        <v>25000</v>
      </c>
      <c r="AK24" s="21"/>
      <c r="AL24" s="34">
        <v>69310</v>
      </c>
      <c r="AM24" s="34">
        <v>20945</v>
      </c>
      <c r="AN24" s="34">
        <v>19461</v>
      </c>
      <c r="AO24" s="34">
        <v>33441</v>
      </c>
      <c r="AP24" s="34">
        <v>0.30219304573654593</v>
      </c>
      <c r="AQ24" s="34">
        <v>0.28078199394026837</v>
      </c>
      <c r="AR24" s="34">
        <v>0.48248448997258692</v>
      </c>
      <c r="AS24" s="34">
        <v>1.7602199999999999</v>
      </c>
      <c r="AT24" s="34">
        <v>0.77910999999999997</v>
      </c>
      <c r="AU24" s="34">
        <v>0.21642</v>
      </c>
      <c r="AV24" s="34">
        <v>8.6569999999999994E-2</v>
      </c>
      <c r="AW24" s="34">
        <v>0.18756</v>
      </c>
      <c r="AX24" s="34">
        <v>0</v>
      </c>
      <c r="AY24" s="34">
        <v>1.443E-2</v>
      </c>
      <c r="AZ24" s="34">
        <v>2.886E-2</v>
      </c>
      <c r="BA24" s="34">
        <v>0</v>
      </c>
      <c r="BB24" s="34">
        <v>1.32738</v>
      </c>
      <c r="BC24" s="34">
        <v>0.23085</v>
      </c>
      <c r="BD24" s="34">
        <v>0</v>
      </c>
      <c r="BE24" s="34">
        <v>5.7709999999999997E-2</v>
      </c>
      <c r="BF24" s="34">
        <v>1.443E-2</v>
      </c>
      <c r="BG24" s="34">
        <v>7.2139999999999996E-2</v>
      </c>
      <c r="BH24" s="34">
        <v>0.21642</v>
      </c>
      <c r="BI24" s="34">
        <v>0.99553000000000003</v>
      </c>
      <c r="BJ24" s="34">
        <v>0.17313999999999999</v>
      </c>
      <c r="BK24" s="34">
        <v>0.63483000000000001</v>
      </c>
      <c r="BL24" s="34">
        <v>8.6569999999999994E-2</v>
      </c>
      <c r="BM24" s="34">
        <v>26.142844799999999</v>
      </c>
      <c r="BN24" s="34">
        <v>91.741743299999996</v>
      </c>
      <c r="BO24" s="34" t="s">
        <v>202</v>
      </c>
    </row>
    <row r="25" spans="1:67" ht="90" x14ac:dyDescent="0.25">
      <c r="A25" s="17">
        <v>105684828</v>
      </c>
      <c r="B25" s="3" t="s">
        <v>1</v>
      </c>
      <c r="C25" s="2" t="s">
        <v>17</v>
      </c>
      <c r="D25" s="2" t="s">
        <v>20</v>
      </c>
      <c r="E25" s="2" t="s">
        <v>121</v>
      </c>
      <c r="F25" s="4">
        <v>1</v>
      </c>
      <c r="G25" s="5" t="s">
        <v>28</v>
      </c>
      <c r="H25" s="2">
        <v>2000</v>
      </c>
      <c r="I25" s="8">
        <v>70000000</v>
      </c>
      <c r="J25" s="6">
        <v>46666.666666666664</v>
      </c>
      <c r="K25" s="6">
        <v>46400</v>
      </c>
      <c r="L25" s="2">
        <v>230000</v>
      </c>
      <c r="M25" s="10">
        <v>3.2749537234799944E-3</v>
      </c>
      <c r="N25" s="11">
        <v>460</v>
      </c>
      <c r="O25" s="11">
        <v>80</v>
      </c>
      <c r="P25" s="15">
        <v>40000</v>
      </c>
      <c r="Q25" s="12">
        <v>0.82608695652173914</v>
      </c>
      <c r="R25" s="2"/>
      <c r="S25" s="2"/>
      <c r="T25" s="2"/>
      <c r="U25" s="15">
        <v>150000</v>
      </c>
      <c r="V25" s="2"/>
      <c r="W25" s="2"/>
      <c r="X25" s="2">
        <v>50000</v>
      </c>
      <c r="Y25" s="2"/>
      <c r="Z25" s="2"/>
      <c r="AA25" s="2"/>
      <c r="AB25" s="2"/>
      <c r="AC25" s="2">
        <v>30000</v>
      </c>
      <c r="AD25" s="2"/>
      <c r="AE25" s="2"/>
      <c r="AF25" s="2"/>
      <c r="AG25" s="15"/>
      <c r="AH25" s="2"/>
      <c r="AI25" s="2"/>
      <c r="AJ25" s="2"/>
      <c r="AK25" s="21"/>
      <c r="AL25" s="34">
        <v>255422</v>
      </c>
      <c r="AM25" s="34">
        <v>50385</v>
      </c>
      <c r="AN25" s="34">
        <v>44776</v>
      </c>
      <c r="AO25" s="34">
        <v>73020</v>
      </c>
      <c r="AP25" s="34">
        <v>0.19726178637705444</v>
      </c>
      <c r="AQ25" s="34">
        <v>0.17530204915786424</v>
      </c>
      <c r="AR25" s="34">
        <v>0.28587983807189671</v>
      </c>
      <c r="AS25" s="34">
        <v>1.28024</v>
      </c>
      <c r="AT25" s="34">
        <v>0.84958</v>
      </c>
      <c r="AU25" s="34">
        <v>0.34844000000000003</v>
      </c>
      <c r="AV25" s="34">
        <v>3.1320000000000001E-2</v>
      </c>
      <c r="AW25" s="34">
        <v>0.14094000000000001</v>
      </c>
      <c r="AX25" s="34">
        <v>0</v>
      </c>
      <c r="AY25" s="34">
        <v>0</v>
      </c>
      <c r="AZ25" s="34">
        <v>1.175E-2</v>
      </c>
      <c r="BA25" s="34">
        <v>3.9199999999999999E-3</v>
      </c>
      <c r="BB25" s="34">
        <v>0.98268999999999995</v>
      </c>
      <c r="BC25" s="34">
        <v>0.11354</v>
      </c>
      <c r="BD25" s="34">
        <v>0</v>
      </c>
      <c r="BE25" s="34">
        <v>1.958E-2</v>
      </c>
      <c r="BF25" s="34">
        <v>1.175E-2</v>
      </c>
      <c r="BG25" s="34">
        <v>0.13703000000000001</v>
      </c>
      <c r="BH25" s="34">
        <v>0.25840000000000002</v>
      </c>
      <c r="BI25" s="34">
        <v>0.46589999999999998</v>
      </c>
      <c r="BJ25" s="34">
        <v>0.16442999999999999</v>
      </c>
      <c r="BK25" s="34">
        <v>0.12528</v>
      </c>
      <c r="BL25" s="34">
        <v>8.6129999999999998E-2</v>
      </c>
      <c r="BM25" s="34">
        <v>19.0331397</v>
      </c>
      <c r="BN25" s="34">
        <v>73.105224699999994</v>
      </c>
      <c r="BO25" s="34" t="s">
        <v>203</v>
      </c>
    </row>
    <row r="26" spans="1:67" ht="56.25" x14ac:dyDescent="0.25">
      <c r="A26" s="18">
        <v>105685116</v>
      </c>
      <c r="B26" s="3" t="s">
        <v>7</v>
      </c>
      <c r="C26" s="2" t="s">
        <v>19</v>
      </c>
      <c r="D26" s="2" t="s">
        <v>24</v>
      </c>
      <c r="E26" s="2" t="s">
        <v>119</v>
      </c>
      <c r="F26" s="4">
        <v>1</v>
      </c>
      <c r="G26" s="5" t="s">
        <v>31</v>
      </c>
      <c r="H26" s="2">
        <v>5000</v>
      </c>
      <c r="I26" s="8">
        <v>5000000</v>
      </c>
      <c r="J26" s="6">
        <v>1333.3333333333333</v>
      </c>
      <c r="K26" s="6">
        <v>1253.3333333333333</v>
      </c>
      <c r="L26" s="2">
        <v>55000</v>
      </c>
      <c r="M26" s="10">
        <v>1.0880316518298714E-2</v>
      </c>
      <c r="N26" s="11">
        <v>44</v>
      </c>
      <c r="O26" s="11">
        <v>-36</v>
      </c>
      <c r="P26" s="15">
        <v>-45000</v>
      </c>
      <c r="Q26" s="12">
        <v>1.8181818181818181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>
        <v>35000</v>
      </c>
      <c r="AD26" s="2"/>
      <c r="AE26" s="2"/>
      <c r="AF26" s="2"/>
      <c r="AG26" s="2">
        <v>20000</v>
      </c>
      <c r="AH26" s="2"/>
      <c r="AI26" s="2"/>
      <c r="AJ26" s="2"/>
      <c r="AK26" s="21"/>
      <c r="AL26" s="34">
        <v>89617</v>
      </c>
      <c r="AM26" s="34">
        <v>38669</v>
      </c>
      <c r="AN26" s="34">
        <v>35602</v>
      </c>
      <c r="AO26" s="34">
        <v>53550</v>
      </c>
      <c r="AP26" s="34">
        <v>0.43149179285180267</v>
      </c>
      <c r="AQ26" s="34">
        <v>0.39726837541984222</v>
      </c>
      <c r="AR26" s="34">
        <v>0.59754287690951491</v>
      </c>
      <c r="AS26" s="34">
        <v>1.9192899999999999</v>
      </c>
      <c r="AT26" s="34">
        <v>1.6291599999999999</v>
      </c>
      <c r="AU26" s="34">
        <v>0.36823</v>
      </c>
      <c r="AV26" s="34">
        <v>4.4630000000000003E-2</v>
      </c>
      <c r="AW26" s="34">
        <v>0.62487999999999999</v>
      </c>
      <c r="AX26" s="34">
        <v>0</v>
      </c>
      <c r="AY26" s="34">
        <v>3.3480000000000003E-2</v>
      </c>
      <c r="AZ26" s="34">
        <v>1.116E-2</v>
      </c>
      <c r="BA26" s="34">
        <v>1.116E-2</v>
      </c>
      <c r="BB26" s="34">
        <v>1.53989</v>
      </c>
      <c r="BC26" s="34">
        <v>0.18970000000000001</v>
      </c>
      <c r="BD26" s="34">
        <v>0</v>
      </c>
      <c r="BE26" s="34">
        <v>1.116E-2</v>
      </c>
      <c r="BF26" s="34">
        <v>0</v>
      </c>
      <c r="BG26" s="34">
        <v>0.34592000000000001</v>
      </c>
      <c r="BH26" s="34">
        <v>0.16738</v>
      </c>
      <c r="BI26" s="34">
        <v>0.50214000000000003</v>
      </c>
      <c r="BJ26" s="34">
        <v>0.14505999999999999</v>
      </c>
      <c r="BK26" s="34">
        <v>0.34592000000000001</v>
      </c>
      <c r="BL26" s="34">
        <v>0.37939000000000001</v>
      </c>
      <c r="BM26" s="34">
        <v>26.8833144</v>
      </c>
      <c r="BN26" s="34">
        <v>81.043738000000005</v>
      </c>
      <c r="BO26" s="34" t="s">
        <v>204</v>
      </c>
    </row>
    <row r="27" spans="1:67" ht="67.5" x14ac:dyDescent="0.25">
      <c r="A27" s="18">
        <v>105686830</v>
      </c>
      <c r="B27" s="3" t="s">
        <v>6</v>
      </c>
      <c r="C27" s="2" t="s">
        <v>18</v>
      </c>
      <c r="D27" s="2" t="s">
        <v>20</v>
      </c>
      <c r="E27" s="2" t="s">
        <v>122</v>
      </c>
      <c r="F27" s="4">
        <v>1</v>
      </c>
      <c r="G27" s="5" t="s">
        <v>30</v>
      </c>
      <c r="H27" s="2">
        <v>14500</v>
      </c>
      <c r="I27" s="8">
        <v>5000000</v>
      </c>
      <c r="J27" s="6">
        <v>459.77011494252872</v>
      </c>
      <c r="K27" s="6">
        <v>436.78160919540232</v>
      </c>
      <c r="L27" s="2">
        <v>60000</v>
      </c>
      <c r="M27" s="10">
        <v>1.1857707509881422E-2</v>
      </c>
      <c r="N27" s="11">
        <v>16.551724137931036</v>
      </c>
      <c r="O27" s="11">
        <v>-4.1379310344827589</v>
      </c>
      <c r="P27" s="15">
        <v>-15000</v>
      </c>
      <c r="Q27" s="12">
        <v>1.25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>
        <v>10000</v>
      </c>
      <c r="AG27" s="2">
        <v>35000</v>
      </c>
      <c r="AH27" s="2"/>
      <c r="AI27" s="2"/>
      <c r="AJ27" s="2">
        <v>15000</v>
      </c>
      <c r="AK27" s="21"/>
      <c r="AL27" s="34">
        <v>34133</v>
      </c>
      <c r="AM27" s="34">
        <v>10315</v>
      </c>
      <c r="AN27" s="34">
        <v>9584</v>
      </c>
      <c r="AO27" s="34">
        <v>16469</v>
      </c>
      <c r="AP27" s="34">
        <v>0.30220021679899217</v>
      </c>
      <c r="AQ27" s="34">
        <v>0.28078399203117216</v>
      </c>
      <c r="AR27" s="34">
        <v>0.4824949462397094</v>
      </c>
      <c r="AS27" s="34">
        <v>0.61524000000000001</v>
      </c>
      <c r="AT27" s="34">
        <v>0.96680999999999995</v>
      </c>
      <c r="AU27" s="34">
        <v>0.14649000000000001</v>
      </c>
      <c r="AV27" s="34">
        <v>0</v>
      </c>
      <c r="AW27" s="34">
        <v>0.26367000000000002</v>
      </c>
      <c r="AX27" s="34">
        <v>0</v>
      </c>
      <c r="AY27" s="34">
        <v>0</v>
      </c>
      <c r="AZ27" s="34">
        <v>0</v>
      </c>
      <c r="BA27" s="34">
        <v>0</v>
      </c>
      <c r="BB27" s="34">
        <v>0.93750999999999995</v>
      </c>
      <c r="BC27" s="34">
        <v>0.17577999999999999</v>
      </c>
      <c r="BD27" s="34">
        <v>0</v>
      </c>
      <c r="BE27" s="34">
        <v>2.93E-2</v>
      </c>
      <c r="BF27" s="34">
        <v>0</v>
      </c>
      <c r="BG27" s="34">
        <v>0.23438000000000001</v>
      </c>
      <c r="BH27" s="34">
        <v>0.14649000000000001</v>
      </c>
      <c r="BI27" s="34">
        <v>0.41016000000000002</v>
      </c>
      <c r="BJ27" s="34">
        <v>5.8590000000000003E-2</v>
      </c>
      <c r="BK27" s="34">
        <v>0.35156999999999999</v>
      </c>
      <c r="BL27" s="34">
        <v>8.7889999999999996E-2</v>
      </c>
      <c r="BM27" s="34">
        <v>26.111747300000001</v>
      </c>
      <c r="BN27" s="34">
        <v>91.745840700000002</v>
      </c>
      <c r="BO27" s="34" t="s">
        <v>205</v>
      </c>
    </row>
    <row r="28" spans="1:67" ht="56.25" x14ac:dyDescent="0.25">
      <c r="A28" s="18">
        <v>105687567</v>
      </c>
      <c r="B28" s="3" t="s">
        <v>6</v>
      </c>
      <c r="C28" s="2" t="s">
        <v>18</v>
      </c>
      <c r="D28" s="2" t="s">
        <v>23</v>
      </c>
      <c r="E28" s="2" t="s">
        <v>123</v>
      </c>
      <c r="F28" s="4">
        <v>1</v>
      </c>
      <c r="G28" s="5" t="s">
        <v>29</v>
      </c>
      <c r="H28" s="2">
        <v>15600</v>
      </c>
      <c r="I28" s="8">
        <v>6000000</v>
      </c>
      <c r="J28" s="6">
        <v>512.82051282051282</v>
      </c>
      <c r="K28" s="6">
        <v>491.45299145299145</v>
      </c>
      <c r="L28" s="2">
        <v>110000</v>
      </c>
      <c r="M28" s="10">
        <v>1.8003273322422259E-2</v>
      </c>
      <c r="N28" s="11">
        <v>28.205128205128204</v>
      </c>
      <c r="O28" s="11">
        <v>12.820512820512821</v>
      </c>
      <c r="P28" s="15">
        <v>50000</v>
      </c>
      <c r="Q28" s="12">
        <v>0.54545454545454541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>
        <v>30000</v>
      </c>
      <c r="AD28" s="2"/>
      <c r="AE28" s="2"/>
      <c r="AF28" s="2">
        <v>30000</v>
      </c>
      <c r="AG28" s="2">
        <v>30000</v>
      </c>
      <c r="AH28" s="2"/>
      <c r="AI28" s="2"/>
      <c r="AJ28" s="2">
        <v>20000</v>
      </c>
      <c r="AK28" s="21"/>
      <c r="AL28" s="34">
        <v>37220</v>
      </c>
      <c r="AM28" s="34">
        <v>11248</v>
      </c>
      <c r="AN28" s="34">
        <v>10451</v>
      </c>
      <c r="AO28" s="34">
        <v>17958</v>
      </c>
      <c r="AP28" s="34">
        <v>0.30220311660397636</v>
      </c>
      <c r="AQ28" s="34">
        <v>0.28078989790435249</v>
      </c>
      <c r="AR28" s="34">
        <v>0.48248253627082216</v>
      </c>
      <c r="AS28" s="34">
        <v>0.91347999999999996</v>
      </c>
      <c r="AT28" s="34">
        <v>1.37022</v>
      </c>
      <c r="AU28" s="34">
        <v>0.26867000000000002</v>
      </c>
      <c r="AV28" s="34">
        <v>2.6870000000000002E-2</v>
      </c>
      <c r="AW28" s="34">
        <v>0.21493999999999999</v>
      </c>
      <c r="AX28" s="34">
        <v>0</v>
      </c>
      <c r="AY28" s="34">
        <v>0</v>
      </c>
      <c r="AZ28" s="34">
        <v>0</v>
      </c>
      <c r="BA28" s="34">
        <v>0</v>
      </c>
      <c r="BB28" s="34">
        <v>1.0478099999999999</v>
      </c>
      <c r="BC28" s="34">
        <v>0.21493999999999999</v>
      </c>
      <c r="BD28" s="34">
        <v>0</v>
      </c>
      <c r="BE28" s="34">
        <v>0</v>
      </c>
      <c r="BF28" s="34">
        <v>0</v>
      </c>
      <c r="BG28" s="34">
        <v>0.26867000000000002</v>
      </c>
      <c r="BH28" s="34">
        <v>0.16120000000000001</v>
      </c>
      <c r="BI28" s="34">
        <v>0.64480999999999999</v>
      </c>
      <c r="BJ28" s="34">
        <v>5.373E-2</v>
      </c>
      <c r="BK28" s="34">
        <v>0.45673999999999998</v>
      </c>
      <c r="BL28" s="34">
        <v>8.0600000000000005E-2</v>
      </c>
      <c r="BM28" s="34">
        <v>26.112380000000002</v>
      </c>
      <c r="BN28" s="34">
        <v>91.733099999999993</v>
      </c>
      <c r="BO28" s="34" t="s">
        <v>206</v>
      </c>
    </row>
    <row r="29" spans="1:67" ht="90" x14ac:dyDescent="0.25">
      <c r="A29" s="18">
        <v>105689157</v>
      </c>
      <c r="B29" s="3" t="s">
        <v>1</v>
      </c>
      <c r="C29" s="2" t="s">
        <v>17</v>
      </c>
      <c r="D29" s="2" t="s">
        <v>23</v>
      </c>
      <c r="E29" s="2" t="s">
        <v>124</v>
      </c>
      <c r="F29" s="4">
        <v>1</v>
      </c>
      <c r="G29" s="5" t="s">
        <v>29</v>
      </c>
      <c r="H29" s="2">
        <v>18000</v>
      </c>
      <c r="I29" s="8">
        <v>100000000</v>
      </c>
      <c r="J29" s="6">
        <v>7407.4074074074078</v>
      </c>
      <c r="K29" s="6">
        <v>7377.7777777777774</v>
      </c>
      <c r="L29" s="2">
        <v>245000</v>
      </c>
      <c r="M29" s="10">
        <v>2.4440121701830514E-3</v>
      </c>
      <c r="N29" s="11">
        <v>54.444444444444443</v>
      </c>
      <c r="O29" s="11">
        <v>21.111111111111111</v>
      </c>
      <c r="P29" s="15">
        <v>95000</v>
      </c>
      <c r="Q29" s="12">
        <v>0.61224489795918369</v>
      </c>
      <c r="R29" s="2"/>
      <c r="S29" s="2"/>
      <c r="T29" s="2"/>
      <c r="U29" s="2"/>
      <c r="V29" s="2"/>
      <c r="W29" s="2"/>
      <c r="X29" s="2">
        <v>50000</v>
      </c>
      <c r="Y29" s="2"/>
      <c r="Z29" s="2"/>
      <c r="AA29" s="2"/>
      <c r="AB29" s="2"/>
      <c r="AC29" s="2">
        <v>20000</v>
      </c>
      <c r="AD29" s="2"/>
      <c r="AE29" s="2"/>
      <c r="AF29" s="2">
        <v>25000</v>
      </c>
      <c r="AG29" s="15">
        <v>150000</v>
      </c>
      <c r="AH29" s="2"/>
      <c r="AI29" s="2"/>
      <c r="AJ29" s="2"/>
      <c r="AK29" s="21"/>
      <c r="AL29" s="34">
        <v>234185</v>
      </c>
      <c r="AM29" s="34">
        <v>71498</v>
      </c>
      <c r="AN29" s="34">
        <v>62349</v>
      </c>
      <c r="AO29" s="34">
        <v>106498</v>
      </c>
      <c r="AP29" s="34">
        <v>0.30530563443431474</v>
      </c>
      <c r="AQ29" s="34">
        <v>0.26623823045882528</v>
      </c>
      <c r="AR29" s="34">
        <v>0.45476012554177253</v>
      </c>
      <c r="AS29" s="34">
        <v>1.6781600000000001</v>
      </c>
      <c r="AT29" s="34">
        <v>1.75502</v>
      </c>
      <c r="AU29" s="34">
        <v>0.39711999999999997</v>
      </c>
      <c r="AV29" s="34">
        <v>2.1350000000000001E-2</v>
      </c>
      <c r="AW29" s="34">
        <v>0.28183000000000002</v>
      </c>
      <c r="AX29" s="34">
        <v>0</v>
      </c>
      <c r="AY29" s="34">
        <v>0</v>
      </c>
      <c r="AZ29" s="34">
        <v>2.562E-2</v>
      </c>
      <c r="BA29" s="34">
        <v>4.2700000000000004E-3</v>
      </c>
      <c r="BB29" s="34">
        <v>1.3707100000000001</v>
      </c>
      <c r="BC29" s="34">
        <v>0.29037000000000002</v>
      </c>
      <c r="BD29" s="34">
        <v>0</v>
      </c>
      <c r="BE29" s="34">
        <v>6.8320000000000006E-2</v>
      </c>
      <c r="BF29" s="34">
        <v>4.2700000000000002E-2</v>
      </c>
      <c r="BG29" s="34">
        <v>0.52949000000000002</v>
      </c>
      <c r="BH29" s="34">
        <v>0.41847000000000001</v>
      </c>
      <c r="BI29" s="34">
        <v>0.68749000000000005</v>
      </c>
      <c r="BJ29" s="34">
        <v>0.30318000000000001</v>
      </c>
      <c r="BK29" s="34">
        <v>0.24340000000000001</v>
      </c>
      <c r="BL29" s="34">
        <v>0.20069999999999999</v>
      </c>
      <c r="BM29" s="34">
        <v>19.042988600000001</v>
      </c>
      <c r="BN29" s="34">
        <v>73.008832200000001</v>
      </c>
      <c r="BO29" s="34" t="s">
        <v>207</v>
      </c>
    </row>
    <row r="30" spans="1:67" ht="101.25" x14ac:dyDescent="0.25">
      <c r="A30" s="18">
        <v>105689597</v>
      </c>
      <c r="B30" s="3" t="s">
        <v>2</v>
      </c>
      <c r="C30" s="2" t="s">
        <v>17</v>
      </c>
      <c r="D30" s="2" t="s">
        <v>20</v>
      </c>
      <c r="E30" s="2" t="s">
        <v>125</v>
      </c>
      <c r="F30" s="4">
        <v>1</v>
      </c>
      <c r="G30" s="5" t="s">
        <v>30</v>
      </c>
      <c r="H30" s="5">
        <v>14000</v>
      </c>
      <c r="I30" s="8">
        <v>90000000</v>
      </c>
      <c r="J30" s="6">
        <v>8571.4285714285706</v>
      </c>
      <c r="K30" s="6">
        <v>8523.8095238095229</v>
      </c>
      <c r="L30" s="2">
        <v>100000</v>
      </c>
      <c r="M30" s="10">
        <v>1.1098779134295228E-3</v>
      </c>
      <c r="N30" s="11">
        <v>28.571428571428573</v>
      </c>
      <c r="O30" s="11">
        <v>17.142857142857142</v>
      </c>
      <c r="P30" s="15">
        <v>60000</v>
      </c>
      <c r="Q30" s="12">
        <v>0.4</v>
      </c>
      <c r="R30" s="2"/>
      <c r="S30" s="2"/>
      <c r="T30" s="2"/>
      <c r="U30" s="15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5">
        <v>100000</v>
      </c>
      <c r="AH30" s="2"/>
      <c r="AI30" s="2"/>
      <c r="AJ30" s="2"/>
      <c r="AK30" s="21"/>
      <c r="AL30" s="34">
        <v>16565</v>
      </c>
      <c r="AM30" s="34">
        <v>6774</v>
      </c>
      <c r="AN30" s="34">
        <v>6287</v>
      </c>
      <c r="AO30" s="34">
        <v>9378</v>
      </c>
      <c r="AP30" s="34">
        <v>0.40893450045276186</v>
      </c>
      <c r="AQ30" s="34">
        <v>0.37953516450347119</v>
      </c>
      <c r="AR30" s="34">
        <v>0.56613341382432836</v>
      </c>
      <c r="AS30" s="34">
        <v>0.24146999999999999</v>
      </c>
      <c r="AT30" s="34">
        <v>0.48294999999999999</v>
      </c>
      <c r="AU30" s="34">
        <v>6.037E-2</v>
      </c>
      <c r="AV30" s="34">
        <v>0</v>
      </c>
      <c r="AW30" s="34">
        <v>0.42258000000000001</v>
      </c>
      <c r="AX30" s="34">
        <v>0</v>
      </c>
      <c r="AY30" s="34">
        <v>0</v>
      </c>
      <c r="AZ30" s="34">
        <v>0</v>
      </c>
      <c r="BA30" s="34">
        <v>0</v>
      </c>
      <c r="BB30" s="34">
        <v>0.12074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0.12074</v>
      </c>
      <c r="BJ30" s="34">
        <v>0</v>
      </c>
      <c r="BK30" s="34">
        <v>6.037E-2</v>
      </c>
      <c r="BL30" s="34">
        <v>0.12074</v>
      </c>
      <c r="BM30" s="34">
        <v>22.793377400000001</v>
      </c>
      <c r="BN30" s="34">
        <v>75.936491799999999</v>
      </c>
      <c r="BO30" s="34" t="s">
        <v>208</v>
      </c>
    </row>
    <row r="31" spans="1:67" ht="78.75" x14ac:dyDescent="0.25">
      <c r="A31" s="18">
        <v>105691079</v>
      </c>
      <c r="B31" s="3" t="s">
        <v>2</v>
      </c>
      <c r="C31" s="2" t="s">
        <v>17</v>
      </c>
      <c r="D31" s="2" t="s">
        <v>21</v>
      </c>
      <c r="E31" s="2" t="s">
        <v>126</v>
      </c>
      <c r="F31" s="4">
        <v>1</v>
      </c>
      <c r="G31" s="5" t="s">
        <v>30</v>
      </c>
      <c r="H31" s="5">
        <v>15000</v>
      </c>
      <c r="I31" s="8">
        <v>65000000</v>
      </c>
      <c r="J31" s="6">
        <v>5777.7777777777774</v>
      </c>
      <c r="K31" s="6">
        <v>5724.4444444444443</v>
      </c>
      <c r="L31" s="2">
        <v>125000</v>
      </c>
      <c r="M31" s="10">
        <v>1.9193857965451055E-3</v>
      </c>
      <c r="N31" s="11">
        <v>33.333333333333336</v>
      </c>
      <c r="O31" s="11">
        <v>24</v>
      </c>
      <c r="P31" s="15">
        <v>90000</v>
      </c>
      <c r="Q31" s="12">
        <v>0.28000000000000003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5">
        <v>125000</v>
      </c>
      <c r="AH31" s="2"/>
      <c r="AI31" s="2"/>
      <c r="AJ31" s="2"/>
      <c r="AK31" s="21"/>
      <c r="AL31" s="34">
        <v>186565</v>
      </c>
      <c r="AM31" s="34">
        <v>83204</v>
      </c>
      <c r="AN31" s="34">
        <v>75206</v>
      </c>
      <c r="AO31" s="34">
        <v>124070</v>
      </c>
      <c r="AP31" s="34">
        <v>0.44597861335191491</v>
      </c>
      <c r="AQ31" s="34">
        <v>0.40310883606249831</v>
      </c>
      <c r="AR31" s="34">
        <v>0.66502291426580551</v>
      </c>
      <c r="AS31" s="34">
        <v>1.7473799999999999</v>
      </c>
      <c r="AT31" s="34">
        <v>0.82008999999999999</v>
      </c>
      <c r="AU31" s="34">
        <v>0.55208999999999997</v>
      </c>
      <c r="AV31" s="34">
        <v>3.2160000000000001E-2</v>
      </c>
      <c r="AW31" s="34">
        <v>0.13936000000000001</v>
      </c>
      <c r="AX31" s="34">
        <v>0</v>
      </c>
      <c r="AY31" s="34">
        <v>0</v>
      </c>
      <c r="AZ31" s="34">
        <v>5.3600000000000002E-3</v>
      </c>
      <c r="BA31" s="34">
        <v>0</v>
      </c>
      <c r="BB31" s="34">
        <v>1.37754</v>
      </c>
      <c r="BC31" s="34">
        <v>0.21440000000000001</v>
      </c>
      <c r="BD31" s="34">
        <v>0</v>
      </c>
      <c r="BE31" s="34">
        <v>2.1440000000000001E-2</v>
      </c>
      <c r="BF31" s="34">
        <v>3.2160000000000001E-2</v>
      </c>
      <c r="BG31" s="34">
        <v>0.20904</v>
      </c>
      <c r="BH31" s="34">
        <v>0.27872000000000002</v>
      </c>
      <c r="BI31" s="34">
        <v>0.88976999999999995</v>
      </c>
      <c r="BJ31" s="34">
        <v>0.20368</v>
      </c>
      <c r="BK31" s="34">
        <v>0.25191999999999998</v>
      </c>
      <c r="BL31" s="34">
        <v>0.12864</v>
      </c>
      <c r="BM31" s="34">
        <v>19.961597300000001</v>
      </c>
      <c r="BN31" s="34">
        <v>73.764180699999997</v>
      </c>
      <c r="BO31" s="34" t="s">
        <v>209</v>
      </c>
    </row>
    <row r="32" spans="1:67" ht="90" x14ac:dyDescent="0.25">
      <c r="A32" s="18">
        <v>105692427</v>
      </c>
      <c r="B32" s="3" t="s">
        <v>2</v>
      </c>
      <c r="C32" s="2" t="s">
        <v>17</v>
      </c>
      <c r="D32" s="2" t="s">
        <v>23</v>
      </c>
      <c r="E32" s="2" t="s">
        <v>127</v>
      </c>
      <c r="F32" s="4">
        <v>1</v>
      </c>
      <c r="G32" s="5" t="s">
        <v>29</v>
      </c>
      <c r="H32" s="5">
        <v>20000</v>
      </c>
      <c r="I32" s="8">
        <v>70000000</v>
      </c>
      <c r="J32" s="6">
        <v>4666.666666666667</v>
      </c>
      <c r="K32" s="6">
        <v>4640</v>
      </c>
      <c r="L32" s="2">
        <v>220000</v>
      </c>
      <c r="M32" s="10">
        <v>3.1330105383081744E-3</v>
      </c>
      <c r="N32" s="11">
        <v>44</v>
      </c>
      <c r="O32" s="11">
        <v>29</v>
      </c>
      <c r="P32" s="15">
        <v>145000</v>
      </c>
      <c r="Q32" s="12">
        <v>0.34090909090909088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20000</v>
      </c>
      <c r="AD32" s="2"/>
      <c r="AE32" s="2"/>
      <c r="AF32" s="2"/>
      <c r="AG32" s="15">
        <v>200000</v>
      </c>
      <c r="AH32" s="2"/>
      <c r="AI32" s="2"/>
      <c r="AJ32" s="2"/>
      <c r="AK32" s="21"/>
      <c r="AL32" s="34">
        <v>128282</v>
      </c>
      <c r="AM32" s="34">
        <v>50309</v>
      </c>
      <c r="AN32" s="34">
        <v>46553</v>
      </c>
      <c r="AO32" s="34">
        <v>71285</v>
      </c>
      <c r="AP32" s="34">
        <v>0.39217505183891738</v>
      </c>
      <c r="AQ32" s="34">
        <v>0.36289580767371882</v>
      </c>
      <c r="AR32" s="34">
        <v>0.55568980839088877</v>
      </c>
      <c r="AS32" s="34">
        <v>0.69377999999999995</v>
      </c>
      <c r="AT32" s="34">
        <v>0.82630000000000003</v>
      </c>
      <c r="AU32" s="34">
        <v>0.17150000000000001</v>
      </c>
      <c r="AV32" s="34">
        <v>2.3390000000000001E-2</v>
      </c>
      <c r="AW32" s="34">
        <v>7.016E-2</v>
      </c>
      <c r="AX32" s="34">
        <v>0</v>
      </c>
      <c r="AY32" s="34">
        <v>0</v>
      </c>
      <c r="AZ32" s="34">
        <v>1.559E-2</v>
      </c>
      <c r="BA32" s="34">
        <v>2.3390000000000001E-2</v>
      </c>
      <c r="BB32" s="34">
        <v>0.81071000000000004</v>
      </c>
      <c r="BC32" s="34">
        <v>0.10134</v>
      </c>
      <c r="BD32" s="34">
        <v>0</v>
      </c>
      <c r="BE32" s="34">
        <v>7.7999999999999996E-3</v>
      </c>
      <c r="BF32" s="34">
        <v>3.1179999999999999E-2</v>
      </c>
      <c r="BG32" s="34">
        <v>9.3539999999999998E-2</v>
      </c>
      <c r="BH32" s="34">
        <v>6.2359999999999999E-2</v>
      </c>
      <c r="BI32" s="34">
        <v>0.38977000000000001</v>
      </c>
      <c r="BJ32" s="34">
        <v>0.10134</v>
      </c>
      <c r="BK32" s="34">
        <v>0.16370000000000001</v>
      </c>
      <c r="BL32" s="34">
        <v>0.16370000000000001</v>
      </c>
      <c r="BM32" s="34">
        <v>22.778051399999999</v>
      </c>
      <c r="BN32" s="34">
        <v>75.903351799999996</v>
      </c>
      <c r="BO32" s="34" t="s">
        <v>210</v>
      </c>
    </row>
    <row r="33" spans="1:67" ht="78.75" x14ac:dyDescent="0.25">
      <c r="A33" s="18">
        <v>105692946</v>
      </c>
      <c r="B33" s="3" t="s">
        <v>8</v>
      </c>
      <c r="C33" s="2" t="s">
        <v>16</v>
      </c>
      <c r="D33" s="2" t="s">
        <v>24</v>
      </c>
      <c r="E33" s="2" t="s">
        <v>128</v>
      </c>
      <c r="F33" s="4">
        <v>1</v>
      </c>
      <c r="G33" s="5" t="s">
        <v>28</v>
      </c>
      <c r="H33" s="2">
        <v>1800</v>
      </c>
      <c r="I33" s="8">
        <v>10000000</v>
      </c>
      <c r="J33" s="6">
        <v>7407.4074074074078</v>
      </c>
      <c r="K33" s="6">
        <v>7185.1851851851852</v>
      </c>
      <c r="L33" s="2">
        <v>500000</v>
      </c>
      <c r="M33" s="10">
        <v>4.7619047619047616E-2</v>
      </c>
      <c r="N33" s="11">
        <v>1111.1111111111111</v>
      </c>
      <c r="O33" s="11">
        <v>777.77777777777783</v>
      </c>
      <c r="P33" s="15">
        <v>350000</v>
      </c>
      <c r="Q33" s="12">
        <v>0.3</v>
      </c>
      <c r="R33" s="2">
        <v>500000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5"/>
      <c r="AH33" s="2"/>
      <c r="AI33" s="2"/>
      <c r="AJ33" s="2"/>
      <c r="AK33" s="21"/>
      <c r="AL33" s="34">
        <v>276449</v>
      </c>
      <c r="AM33" s="34">
        <v>90938</v>
      </c>
      <c r="AN33" s="34">
        <v>79301</v>
      </c>
      <c r="AO33" s="34">
        <v>135454</v>
      </c>
      <c r="AP33" s="34">
        <v>0.32895036697546381</v>
      </c>
      <c r="AQ33" s="34">
        <v>0.28685580342124589</v>
      </c>
      <c r="AR33" s="34">
        <v>0.4899782600045578</v>
      </c>
      <c r="AS33" s="34">
        <v>1.35649</v>
      </c>
      <c r="AT33" s="34">
        <v>1.7435400000000001</v>
      </c>
      <c r="AU33" s="34">
        <v>0.27129999999999999</v>
      </c>
      <c r="AV33" s="34">
        <v>2.5319999999999999E-2</v>
      </c>
      <c r="AW33" s="34">
        <v>0.24959000000000001</v>
      </c>
      <c r="AX33" s="34">
        <v>0</v>
      </c>
      <c r="AY33" s="34">
        <v>1.8089999999999998E-2</v>
      </c>
      <c r="AZ33" s="34">
        <v>0.14107</v>
      </c>
      <c r="BA33" s="34">
        <v>6.8729999999999999E-2</v>
      </c>
      <c r="BB33" s="34">
        <v>1.4650099999999999</v>
      </c>
      <c r="BC33" s="34">
        <v>0.21704000000000001</v>
      </c>
      <c r="BD33" s="34">
        <v>0</v>
      </c>
      <c r="BE33" s="34">
        <v>6.1490000000000003E-2</v>
      </c>
      <c r="BF33" s="34">
        <v>2.5319999999999999E-2</v>
      </c>
      <c r="BG33" s="34">
        <v>0.41960999999999998</v>
      </c>
      <c r="BH33" s="34">
        <v>0.28215000000000001</v>
      </c>
      <c r="BI33" s="34">
        <v>0.60046999999999995</v>
      </c>
      <c r="BJ33" s="34">
        <v>0.27853</v>
      </c>
      <c r="BK33" s="34">
        <v>0.15193000000000001</v>
      </c>
      <c r="BL33" s="34">
        <v>0.23874000000000001</v>
      </c>
      <c r="BM33" s="34">
        <v>19.055108100000002</v>
      </c>
      <c r="BN33" s="34">
        <v>73.006870800000002</v>
      </c>
      <c r="BO33" s="34" t="s">
        <v>211</v>
      </c>
    </row>
    <row r="34" spans="1:67" ht="78.75" x14ac:dyDescent="0.25">
      <c r="A34" s="18">
        <v>105701272</v>
      </c>
      <c r="B34" s="3" t="s">
        <v>9</v>
      </c>
      <c r="C34" s="2" t="s">
        <v>19</v>
      </c>
      <c r="D34" s="2" t="s">
        <v>20</v>
      </c>
      <c r="E34" s="2" t="s">
        <v>129</v>
      </c>
      <c r="F34" s="4">
        <v>1</v>
      </c>
      <c r="G34" s="5" t="s">
        <v>29</v>
      </c>
      <c r="H34" s="5">
        <v>20000</v>
      </c>
      <c r="I34" s="8">
        <v>20000000</v>
      </c>
      <c r="J34" s="6">
        <v>1333.3333333333333</v>
      </c>
      <c r="K34" s="6">
        <v>1313.3333333333333</v>
      </c>
      <c r="L34" s="2">
        <v>90000</v>
      </c>
      <c r="M34" s="10">
        <v>4.4798407167745144E-3</v>
      </c>
      <c r="N34" s="11">
        <v>18</v>
      </c>
      <c r="O34" s="11">
        <v>-12</v>
      </c>
      <c r="P34" s="15">
        <v>-60000</v>
      </c>
      <c r="Q34" s="12">
        <v>1.6666666666666667</v>
      </c>
      <c r="R34" s="2"/>
      <c r="S34" s="2"/>
      <c r="T34" s="2"/>
      <c r="U34" s="2"/>
      <c r="V34" s="2"/>
      <c r="W34" s="2"/>
      <c r="X34" s="2">
        <v>50000</v>
      </c>
      <c r="Y34" s="2"/>
      <c r="Z34" s="2"/>
      <c r="AA34" s="2"/>
      <c r="AB34" s="2"/>
      <c r="AC34" s="2"/>
      <c r="AD34" s="2"/>
      <c r="AE34" s="2"/>
      <c r="AF34" s="2"/>
      <c r="AG34" s="2">
        <v>40000</v>
      </c>
      <c r="AH34" s="2"/>
      <c r="AI34" s="2"/>
      <c r="AJ34" s="2"/>
      <c r="AK34" s="21"/>
      <c r="AL34" s="34">
        <v>62725</v>
      </c>
      <c r="AM34" s="34">
        <v>33111</v>
      </c>
      <c r="AN34" s="34">
        <v>31407</v>
      </c>
      <c r="AO34" s="34">
        <v>51853</v>
      </c>
      <c r="AP34" s="34">
        <v>0.52787564766839379</v>
      </c>
      <c r="AQ34" s="34">
        <v>0.50070944599442013</v>
      </c>
      <c r="AR34" s="34">
        <v>0.82667198086887206</v>
      </c>
      <c r="AS34" s="34">
        <v>1.67398</v>
      </c>
      <c r="AT34" s="34">
        <v>0.46233999999999997</v>
      </c>
      <c r="AU34" s="34">
        <v>0.30291000000000001</v>
      </c>
      <c r="AV34" s="34">
        <v>1.5939999999999999E-2</v>
      </c>
      <c r="AW34" s="34">
        <v>0.17537</v>
      </c>
      <c r="AX34" s="34">
        <v>0</v>
      </c>
      <c r="AY34" s="34">
        <v>0</v>
      </c>
      <c r="AZ34" s="34">
        <v>0</v>
      </c>
      <c r="BA34" s="34">
        <v>0</v>
      </c>
      <c r="BB34" s="34">
        <v>1.1957</v>
      </c>
      <c r="BC34" s="34">
        <v>0.12753999999999999</v>
      </c>
      <c r="BD34" s="34">
        <v>0</v>
      </c>
      <c r="BE34" s="34">
        <v>0</v>
      </c>
      <c r="BF34" s="34">
        <v>0</v>
      </c>
      <c r="BG34" s="34">
        <v>6.3769999999999993E-2</v>
      </c>
      <c r="BH34" s="34">
        <v>1.5939999999999999E-2</v>
      </c>
      <c r="BI34" s="34">
        <v>0.38262000000000002</v>
      </c>
      <c r="BJ34" s="34">
        <v>4.7829999999999998E-2</v>
      </c>
      <c r="BK34" s="34">
        <v>7.9710000000000003E-2</v>
      </c>
      <c r="BL34" s="34">
        <v>3.1890000000000002E-2</v>
      </c>
      <c r="BM34" s="34">
        <v>21.145490500000001</v>
      </c>
      <c r="BN34" s="34">
        <v>79.171737699999994</v>
      </c>
      <c r="BO34" s="34" t="s">
        <v>212</v>
      </c>
    </row>
    <row r="35" spans="1:67" ht="101.25" x14ac:dyDescent="0.25">
      <c r="A35" s="18">
        <v>105712989</v>
      </c>
      <c r="B35" s="2" t="s">
        <v>1</v>
      </c>
      <c r="C35" s="2" t="s">
        <v>17</v>
      </c>
      <c r="D35" s="2" t="s">
        <v>21</v>
      </c>
      <c r="E35" s="2" t="s">
        <v>130</v>
      </c>
      <c r="F35" s="4">
        <v>1</v>
      </c>
      <c r="G35" s="5" t="s">
        <v>29</v>
      </c>
      <c r="H35" s="2">
        <v>25000</v>
      </c>
      <c r="I35" s="8">
        <v>40000000</v>
      </c>
      <c r="J35" s="6">
        <v>2133.3333333333335</v>
      </c>
      <c r="K35" s="6">
        <v>2106.6666666666665</v>
      </c>
      <c r="L35" s="2">
        <v>335000</v>
      </c>
      <c r="M35" s="10">
        <v>8.3054419238874425E-3</v>
      </c>
      <c r="N35" s="11">
        <v>53.6</v>
      </c>
      <c r="O35" s="11">
        <v>29.6</v>
      </c>
      <c r="P35" s="15">
        <v>185000</v>
      </c>
      <c r="Q35" s="12">
        <v>0.44776119402985076</v>
      </c>
      <c r="R35" s="2"/>
      <c r="S35" s="2">
        <v>75000</v>
      </c>
      <c r="T35" s="2"/>
      <c r="U35" s="2"/>
      <c r="V35" s="2"/>
      <c r="W35" s="2"/>
      <c r="X35" s="2">
        <v>75000</v>
      </c>
      <c r="Y35" s="2"/>
      <c r="Z35" s="2"/>
      <c r="AA35" s="2"/>
      <c r="AB35" s="2"/>
      <c r="AC35" s="2">
        <v>30000</v>
      </c>
      <c r="AD35" s="2"/>
      <c r="AE35" s="2"/>
      <c r="AF35" s="2">
        <v>35000</v>
      </c>
      <c r="AG35" s="15">
        <v>120000</v>
      </c>
      <c r="AH35" s="2"/>
      <c r="AI35" s="2"/>
      <c r="AJ35" s="2"/>
      <c r="AK35" s="21"/>
      <c r="AL35" s="34">
        <v>255422</v>
      </c>
      <c r="AM35" s="34">
        <v>50385</v>
      </c>
      <c r="AN35" s="34">
        <v>44776</v>
      </c>
      <c r="AO35" s="34">
        <v>73020</v>
      </c>
      <c r="AP35" s="34">
        <v>0.19726178637705444</v>
      </c>
      <c r="AQ35" s="34">
        <v>0.17530204915786424</v>
      </c>
      <c r="AR35" s="34">
        <v>0.28587983807189671</v>
      </c>
      <c r="AS35" s="34">
        <v>1.28024</v>
      </c>
      <c r="AT35" s="34">
        <v>0.84958</v>
      </c>
      <c r="AU35" s="34">
        <v>0.34844000000000003</v>
      </c>
      <c r="AV35" s="34">
        <v>3.1320000000000001E-2</v>
      </c>
      <c r="AW35" s="34">
        <v>0.14094000000000001</v>
      </c>
      <c r="AX35" s="34">
        <v>0</v>
      </c>
      <c r="AY35" s="34">
        <v>0</v>
      </c>
      <c r="AZ35" s="34">
        <v>1.175E-2</v>
      </c>
      <c r="BA35" s="34">
        <v>3.9199999999999999E-3</v>
      </c>
      <c r="BB35" s="34">
        <v>0.98268999999999995</v>
      </c>
      <c r="BC35" s="34">
        <v>0.11354</v>
      </c>
      <c r="BD35" s="34">
        <v>0</v>
      </c>
      <c r="BE35" s="34">
        <v>1.958E-2</v>
      </c>
      <c r="BF35" s="34">
        <v>1.175E-2</v>
      </c>
      <c r="BG35" s="34">
        <v>0.13703000000000001</v>
      </c>
      <c r="BH35" s="34">
        <v>0.25840000000000002</v>
      </c>
      <c r="BI35" s="34">
        <v>0.46589999999999998</v>
      </c>
      <c r="BJ35" s="34">
        <v>0.16442999999999999</v>
      </c>
      <c r="BK35" s="34">
        <v>0.12528</v>
      </c>
      <c r="BL35" s="34">
        <v>8.6129999999999998E-2</v>
      </c>
      <c r="BM35" s="34">
        <v>19.0331397</v>
      </c>
      <c r="BN35" s="34">
        <v>73.105224699999994</v>
      </c>
      <c r="BO35" s="34" t="s">
        <v>213</v>
      </c>
    </row>
    <row r="36" spans="1:67" ht="90" x14ac:dyDescent="0.25">
      <c r="A36" s="18">
        <v>105717507</v>
      </c>
      <c r="B36" s="2" t="s">
        <v>9</v>
      </c>
      <c r="C36" s="2" t="s">
        <v>19</v>
      </c>
      <c r="D36" s="2" t="s">
        <v>24</v>
      </c>
      <c r="E36" s="2" t="s">
        <v>131</v>
      </c>
      <c r="F36" s="4">
        <v>1</v>
      </c>
      <c r="G36" s="5" t="s">
        <v>30</v>
      </c>
      <c r="H36" s="5">
        <v>15000</v>
      </c>
      <c r="I36" s="8">
        <v>25000000</v>
      </c>
      <c r="J36" s="6">
        <v>2222.2222222222222</v>
      </c>
      <c r="K36" s="6">
        <v>2200</v>
      </c>
      <c r="L36" s="2">
        <v>285000</v>
      </c>
      <c r="M36" s="10">
        <v>1.1271504844769626E-2</v>
      </c>
      <c r="N36" s="11">
        <v>76</v>
      </c>
      <c r="O36" s="11">
        <v>36</v>
      </c>
      <c r="P36" s="15">
        <v>135000</v>
      </c>
      <c r="Q36" s="12">
        <v>0.52631578947368418</v>
      </c>
      <c r="R36" s="2"/>
      <c r="S36" s="2"/>
      <c r="T36" s="2"/>
      <c r="U36" s="2"/>
      <c r="V36" s="2"/>
      <c r="W36" s="2"/>
      <c r="X36" s="2">
        <v>200000</v>
      </c>
      <c r="Y36" s="2"/>
      <c r="Z36" s="2"/>
      <c r="AA36" s="2"/>
      <c r="AB36" s="2"/>
      <c r="AC36" s="2">
        <v>50000</v>
      </c>
      <c r="AD36" s="2"/>
      <c r="AE36" s="2"/>
      <c r="AF36" s="2"/>
      <c r="AG36" s="2">
        <v>35000</v>
      </c>
      <c r="AH36" s="2"/>
      <c r="AI36" s="2"/>
      <c r="AJ36" s="2"/>
      <c r="AK36" s="21"/>
      <c r="AL36" s="34">
        <v>179859</v>
      </c>
      <c r="AM36" s="34">
        <v>88792</v>
      </c>
      <c r="AN36" s="34">
        <v>84869</v>
      </c>
      <c r="AO36" s="34">
        <v>141694</v>
      </c>
      <c r="AP36" s="34">
        <v>0.49367560144335287</v>
      </c>
      <c r="AQ36" s="34">
        <v>0.47186407130029634</v>
      </c>
      <c r="AR36" s="34">
        <v>0.78780600359170239</v>
      </c>
      <c r="AS36" s="34">
        <v>2.2183999999999999</v>
      </c>
      <c r="AT36" s="34">
        <v>0.77283000000000002</v>
      </c>
      <c r="AU36" s="34">
        <v>0.53374999999999995</v>
      </c>
      <c r="AV36" s="34">
        <v>1.112E-2</v>
      </c>
      <c r="AW36" s="34">
        <v>0.30579000000000001</v>
      </c>
      <c r="AX36" s="34">
        <v>0</v>
      </c>
      <c r="AY36" s="34">
        <v>0</v>
      </c>
      <c r="AZ36" s="34">
        <v>0</v>
      </c>
      <c r="BA36" s="34">
        <v>0</v>
      </c>
      <c r="BB36" s="34">
        <v>1.3733</v>
      </c>
      <c r="BC36" s="34">
        <v>0.1946</v>
      </c>
      <c r="BD36" s="34">
        <v>0</v>
      </c>
      <c r="BE36" s="34">
        <v>3.3360000000000001E-2</v>
      </c>
      <c r="BF36" s="34">
        <v>0</v>
      </c>
      <c r="BG36" s="34">
        <v>0.31135000000000002</v>
      </c>
      <c r="BH36" s="34">
        <v>0.20571999999999999</v>
      </c>
      <c r="BI36" s="34">
        <v>0.71167000000000002</v>
      </c>
      <c r="BJ36" s="34">
        <v>7.7840000000000006E-2</v>
      </c>
      <c r="BK36" s="34">
        <v>0.17791999999999999</v>
      </c>
      <c r="BL36" s="34">
        <v>8.8959999999999997E-2</v>
      </c>
      <c r="BM36" s="34">
        <v>21.117649799999999</v>
      </c>
      <c r="BN36" s="34">
        <v>79.135469799999996</v>
      </c>
      <c r="BO36" s="34" t="s">
        <v>214</v>
      </c>
    </row>
    <row r="37" spans="1:67" ht="56.25" x14ac:dyDescent="0.25">
      <c r="A37" s="18">
        <v>105721283</v>
      </c>
      <c r="B37" s="2" t="s">
        <v>6</v>
      </c>
      <c r="C37" s="2" t="s">
        <v>18</v>
      </c>
      <c r="D37" s="2" t="s">
        <v>21</v>
      </c>
      <c r="E37" s="2" t="s">
        <v>132</v>
      </c>
      <c r="F37" s="4">
        <v>1</v>
      </c>
      <c r="G37" s="5" t="s">
        <v>30</v>
      </c>
      <c r="H37" s="2">
        <v>14900</v>
      </c>
      <c r="I37" s="8">
        <v>9000000</v>
      </c>
      <c r="J37" s="6">
        <v>805.36912751677858</v>
      </c>
      <c r="K37" s="6">
        <v>774.04921700223713</v>
      </c>
      <c r="L37" s="2">
        <v>70000</v>
      </c>
      <c r="M37" s="10">
        <v>7.717750826901874E-3</v>
      </c>
      <c r="N37" s="11">
        <v>18.791946308724832</v>
      </c>
      <c r="O37" s="11">
        <v>4.026845637583893</v>
      </c>
      <c r="P37" s="15">
        <v>15000</v>
      </c>
      <c r="Q37" s="12">
        <v>0.7857142857142857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>
        <v>40000</v>
      </c>
      <c r="AG37" s="2">
        <v>30000</v>
      </c>
      <c r="AH37" s="2"/>
      <c r="AI37" s="2"/>
      <c r="AJ37" s="2"/>
      <c r="AK37" s="21"/>
      <c r="AL37" s="34">
        <v>21613</v>
      </c>
      <c r="AM37" s="34">
        <v>6532</v>
      </c>
      <c r="AN37" s="34">
        <v>6069</v>
      </c>
      <c r="AO37" s="34">
        <v>10428</v>
      </c>
      <c r="AP37" s="34">
        <v>0.30222551242307871</v>
      </c>
      <c r="AQ37" s="34">
        <v>0.28080322028408827</v>
      </c>
      <c r="AR37" s="34">
        <v>0.48248739184749917</v>
      </c>
      <c r="AS37" s="34">
        <v>1.06416</v>
      </c>
      <c r="AT37" s="34">
        <v>1.1567000000000001</v>
      </c>
      <c r="AU37" s="34">
        <v>0.41641</v>
      </c>
      <c r="AV37" s="34">
        <v>4.6269999999999999E-2</v>
      </c>
      <c r="AW37" s="34">
        <v>0.23133999999999999</v>
      </c>
      <c r="AX37" s="34">
        <v>0</v>
      </c>
      <c r="AY37" s="34">
        <v>0</v>
      </c>
      <c r="AZ37" s="34">
        <v>0</v>
      </c>
      <c r="BA37" s="34">
        <v>0</v>
      </c>
      <c r="BB37" s="34">
        <v>0.92535999999999996</v>
      </c>
      <c r="BC37" s="34">
        <v>0.13880000000000001</v>
      </c>
      <c r="BD37" s="34">
        <v>0</v>
      </c>
      <c r="BE37" s="34">
        <v>0</v>
      </c>
      <c r="BF37" s="34">
        <v>0</v>
      </c>
      <c r="BG37" s="34">
        <v>0.13880000000000001</v>
      </c>
      <c r="BH37" s="34">
        <v>0</v>
      </c>
      <c r="BI37" s="34">
        <v>0.32388</v>
      </c>
      <c r="BJ37" s="34">
        <v>0</v>
      </c>
      <c r="BK37" s="34">
        <v>0.27761000000000002</v>
      </c>
      <c r="BL37" s="34">
        <v>0</v>
      </c>
      <c r="BM37" s="34">
        <v>26.118521000000001</v>
      </c>
      <c r="BN37" s="34">
        <v>91.696685200000005</v>
      </c>
      <c r="BO37" s="34" t="s">
        <v>215</v>
      </c>
    </row>
    <row r="38" spans="1:67" ht="101.25" x14ac:dyDescent="0.25">
      <c r="A38" s="18">
        <v>105724823</v>
      </c>
      <c r="B38" s="2" t="s">
        <v>9</v>
      </c>
      <c r="C38" s="2" t="s">
        <v>19</v>
      </c>
      <c r="D38" s="2" t="s">
        <v>21</v>
      </c>
      <c r="E38" s="2" t="s">
        <v>133</v>
      </c>
      <c r="F38" s="4">
        <v>1</v>
      </c>
      <c r="G38" s="5" t="s">
        <v>31</v>
      </c>
      <c r="H38" s="2">
        <v>5000</v>
      </c>
      <c r="I38" s="8">
        <v>20000000</v>
      </c>
      <c r="J38" s="6">
        <v>5333.333333333333</v>
      </c>
      <c r="K38" s="6">
        <v>5253.333333333333</v>
      </c>
      <c r="L38" s="2">
        <v>205000</v>
      </c>
      <c r="M38" s="10">
        <v>1.0146003464488988E-2</v>
      </c>
      <c r="N38" s="11">
        <v>164</v>
      </c>
      <c r="O38" s="11">
        <v>24</v>
      </c>
      <c r="P38" s="15">
        <v>30000</v>
      </c>
      <c r="Q38" s="12">
        <v>0.85365853658536583</v>
      </c>
      <c r="R38" s="2"/>
      <c r="S38" s="2"/>
      <c r="T38" s="2"/>
      <c r="U38" s="2"/>
      <c r="V38" s="2"/>
      <c r="W38" s="2"/>
      <c r="X38" s="2">
        <v>150000</v>
      </c>
      <c r="Y38" s="2"/>
      <c r="Z38" s="2"/>
      <c r="AA38" s="2"/>
      <c r="AB38" s="2"/>
      <c r="AC38" s="2">
        <v>25000</v>
      </c>
      <c r="AD38" s="2"/>
      <c r="AE38" s="2"/>
      <c r="AF38" s="2"/>
      <c r="AG38" s="2">
        <v>30000</v>
      </c>
      <c r="AH38" s="2"/>
      <c r="AI38" s="2"/>
      <c r="AJ38" s="2"/>
      <c r="AK38" s="21"/>
      <c r="AL38" s="34">
        <v>277976</v>
      </c>
      <c r="AM38" s="34">
        <v>129970</v>
      </c>
      <c r="AN38" s="34">
        <v>125181</v>
      </c>
      <c r="AO38" s="34">
        <v>210441</v>
      </c>
      <c r="AP38" s="34">
        <v>0.46755835036118226</v>
      </c>
      <c r="AQ38" s="34">
        <v>0.45033024433764068</v>
      </c>
      <c r="AR38" s="34">
        <v>0.75704737099605723</v>
      </c>
      <c r="AS38" s="34">
        <v>2.4570400000000001</v>
      </c>
      <c r="AT38" s="34">
        <v>1.1619699999999999</v>
      </c>
      <c r="AU38" s="34">
        <v>0.62234999999999996</v>
      </c>
      <c r="AV38" s="34">
        <v>0.10073</v>
      </c>
      <c r="AW38" s="34">
        <v>0.30937999999999999</v>
      </c>
      <c r="AX38" s="34">
        <v>0</v>
      </c>
      <c r="AY38" s="34">
        <v>0</v>
      </c>
      <c r="AZ38" s="34">
        <v>4.317E-2</v>
      </c>
      <c r="BA38" s="34">
        <v>4.317E-2</v>
      </c>
      <c r="BB38" s="34">
        <v>1.79871</v>
      </c>
      <c r="BC38" s="34">
        <v>0.21944</v>
      </c>
      <c r="BD38" s="34">
        <v>0</v>
      </c>
      <c r="BE38" s="34">
        <v>5.756E-2</v>
      </c>
      <c r="BF38" s="34">
        <v>1.0789999999999999E-2</v>
      </c>
      <c r="BG38" s="34">
        <v>0.46766999999999997</v>
      </c>
      <c r="BH38" s="34">
        <v>0.29138999999999998</v>
      </c>
      <c r="BI38" s="34">
        <v>0.87777000000000005</v>
      </c>
      <c r="BJ38" s="34">
        <v>0.24102999999999999</v>
      </c>
      <c r="BK38" s="34">
        <v>0.40650999999999998</v>
      </c>
      <c r="BL38" s="34">
        <v>0.15109</v>
      </c>
      <c r="BM38" s="34">
        <v>21.148361099999999</v>
      </c>
      <c r="BN38" s="34">
        <v>79.123120400000005</v>
      </c>
      <c r="BO38" s="34" t="s">
        <v>216</v>
      </c>
    </row>
    <row r="39" spans="1:67" ht="90" x14ac:dyDescent="0.25">
      <c r="A39" s="18">
        <v>105729255</v>
      </c>
      <c r="B39" s="1" t="s">
        <v>0</v>
      </c>
      <c r="C39" s="2" t="s">
        <v>16</v>
      </c>
      <c r="D39" s="2" t="s">
        <v>23</v>
      </c>
      <c r="E39" s="2" t="s">
        <v>134</v>
      </c>
      <c r="F39" s="4">
        <v>1</v>
      </c>
      <c r="G39" s="5" t="s">
        <v>31</v>
      </c>
      <c r="H39" s="2">
        <v>8500</v>
      </c>
      <c r="I39" s="8">
        <v>16000000</v>
      </c>
      <c r="J39" s="6">
        <v>2509.8039215686276</v>
      </c>
      <c r="K39" s="6">
        <v>2447.0588235294117</v>
      </c>
      <c r="L39" s="2">
        <v>110000</v>
      </c>
      <c r="M39" s="10">
        <v>6.8280571073867161E-3</v>
      </c>
      <c r="N39" s="11">
        <v>51.764705882352942</v>
      </c>
      <c r="O39" s="11">
        <v>16.470588235294116</v>
      </c>
      <c r="P39" s="15">
        <v>35000</v>
      </c>
      <c r="Q39" s="12">
        <v>0.68181818181818177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>
        <v>60000</v>
      </c>
      <c r="AD39" s="2"/>
      <c r="AE39" s="2"/>
      <c r="AF39" s="2">
        <v>10000</v>
      </c>
      <c r="AG39" s="2">
        <v>40000</v>
      </c>
      <c r="AH39" s="2"/>
      <c r="AI39" s="2"/>
      <c r="AJ39" s="2"/>
      <c r="AK39" s="21"/>
      <c r="AL39" s="34">
        <v>490396</v>
      </c>
      <c r="AM39" s="34">
        <v>418882</v>
      </c>
      <c r="AN39" s="34">
        <v>372679</v>
      </c>
      <c r="AO39" s="34">
        <v>574086</v>
      </c>
      <c r="AP39" s="34">
        <v>0.85417091493405328</v>
      </c>
      <c r="AQ39" s="34">
        <v>0.75995521986313097</v>
      </c>
      <c r="AR39" s="34">
        <v>1.1706579988417525</v>
      </c>
      <c r="AS39" s="34">
        <v>2.4286500000000002</v>
      </c>
      <c r="AT39" s="34">
        <v>0.57301000000000002</v>
      </c>
      <c r="AU39" s="34">
        <v>0.28955999999999998</v>
      </c>
      <c r="AV39" s="34">
        <v>4.2819999999999997E-2</v>
      </c>
      <c r="AW39" s="34">
        <v>0.13255</v>
      </c>
      <c r="AX39" s="34">
        <v>0</v>
      </c>
      <c r="AY39" s="34">
        <v>8.1600000000000006E-3</v>
      </c>
      <c r="AZ39" s="34">
        <v>3.2629999999999999E-2</v>
      </c>
      <c r="BA39" s="34">
        <v>6.1199999999999996E-3</v>
      </c>
      <c r="BB39" s="34">
        <v>2.4735100000000001</v>
      </c>
      <c r="BC39" s="34">
        <v>0.20188</v>
      </c>
      <c r="BD39" s="34">
        <v>0</v>
      </c>
      <c r="BE39" s="34">
        <v>2.0389999999999998E-2</v>
      </c>
      <c r="BF39" s="34">
        <v>6.1199999999999996E-3</v>
      </c>
      <c r="BG39" s="34">
        <v>0.24062</v>
      </c>
      <c r="BH39" s="34">
        <v>0.21819</v>
      </c>
      <c r="BI39" s="34">
        <v>0.80750999999999995</v>
      </c>
      <c r="BJ39" s="34">
        <v>0.15498000000000001</v>
      </c>
      <c r="BK39" s="34">
        <v>0.21207000000000001</v>
      </c>
      <c r="BL39" s="34">
        <v>6.5250000000000002E-2</v>
      </c>
      <c r="BM39" s="34">
        <v>28.7016898</v>
      </c>
      <c r="BN39" s="34">
        <v>77.288153199999996</v>
      </c>
      <c r="BO39" s="34" t="s">
        <v>217</v>
      </c>
    </row>
    <row r="40" spans="1:67" ht="112.5" x14ac:dyDescent="0.25">
      <c r="A40" s="18">
        <v>105735647</v>
      </c>
      <c r="B40" s="2" t="s">
        <v>9</v>
      </c>
      <c r="C40" s="2" t="s">
        <v>19</v>
      </c>
      <c r="D40" s="2" t="s">
        <v>23</v>
      </c>
      <c r="E40" s="2" t="s">
        <v>135</v>
      </c>
      <c r="F40" s="4">
        <v>1</v>
      </c>
      <c r="G40" s="5" t="s">
        <v>31</v>
      </c>
      <c r="H40" s="2">
        <v>5000</v>
      </c>
      <c r="I40" s="8">
        <v>22500000</v>
      </c>
      <c r="J40" s="6">
        <v>6000</v>
      </c>
      <c r="K40" s="6">
        <v>5933.333333333333</v>
      </c>
      <c r="L40" s="2">
        <v>100000</v>
      </c>
      <c r="M40" s="10">
        <v>4.4247787610619468E-3</v>
      </c>
      <c r="N40" s="11">
        <v>80</v>
      </c>
      <c r="O40" s="11">
        <v>20</v>
      </c>
      <c r="P40" s="15">
        <v>25000</v>
      </c>
      <c r="Q40" s="12">
        <v>0.75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50000</v>
      </c>
      <c r="AD40" s="2"/>
      <c r="AE40" s="2"/>
      <c r="AF40" s="2">
        <v>20000</v>
      </c>
      <c r="AG40" s="2">
        <v>30000</v>
      </c>
      <c r="AH40" s="2"/>
      <c r="AI40" s="2"/>
      <c r="AJ40" s="2"/>
      <c r="AK40" s="21"/>
      <c r="AL40" s="34">
        <v>150167</v>
      </c>
      <c r="AM40" s="34">
        <v>70479</v>
      </c>
      <c r="AN40" s="34">
        <v>67845</v>
      </c>
      <c r="AO40" s="34">
        <v>113998</v>
      </c>
      <c r="AP40" s="34">
        <v>0.46933747094901013</v>
      </c>
      <c r="AQ40" s="34">
        <v>0.45179699934073397</v>
      </c>
      <c r="AR40" s="34">
        <v>0.75914148914208845</v>
      </c>
      <c r="AS40" s="34">
        <v>2.1642600000000001</v>
      </c>
      <c r="AT40" s="34">
        <v>0.80576999999999999</v>
      </c>
      <c r="AU40" s="34">
        <v>0.45283000000000001</v>
      </c>
      <c r="AV40" s="34">
        <v>6.6600000000000001E-3</v>
      </c>
      <c r="AW40" s="34">
        <v>0.23973</v>
      </c>
      <c r="AX40" s="34">
        <v>0</v>
      </c>
      <c r="AY40" s="34">
        <v>0</v>
      </c>
      <c r="AZ40" s="34">
        <v>6.6600000000000001E-3</v>
      </c>
      <c r="BA40" s="34">
        <v>1.9980000000000001E-2</v>
      </c>
      <c r="BB40" s="34">
        <v>1.38513</v>
      </c>
      <c r="BC40" s="34">
        <v>0.19312000000000001</v>
      </c>
      <c r="BD40" s="34">
        <v>0</v>
      </c>
      <c r="BE40" s="34">
        <v>6.6600000000000001E-3</v>
      </c>
      <c r="BF40" s="34">
        <v>0</v>
      </c>
      <c r="BG40" s="34">
        <v>0.27302999999999999</v>
      </c>
      <c r="BH40" s="34">
        <v>0.17313999999999999</v>
      </c>
      <c r="BI40" s="34">
        <v>0.58601999999999999</v>
      </c>
      <c r="BJ40" s="34">
        <v>7.3249999999999996E-2</v>
      </c>
      <c r="BK40" s="34">
        <v>0.26637</v>
      </c>
      <c r="BL40" s="34">
        <v>9.3229999999999993E-2</v>
      </c>
      <c r="BM40" s="34">
        <v>21.137393599999999</v>
      </c>
      <c r="BN40" s="34">
        <v>79.145468899999997</v>
      </c>
      <c r="BO40" s="34" t="s">
        <v>218</v>
      </c>
    </row>
    <row r="41" spans="1:67" ht="78.75" x14ac:dyDescent="0.25">
      <c r="A41" s="18">
        <v>105744457</v>
      </c>
      <c r="B41" s="2" t="s">
        <v>9</v>
      </c>
      <c r="C41" s="2" t="s">
        <v>19</v>
      </c>
      <c r="D41" s="2" t="s">
        <v>21</v>
      </c>
      <c r="E41" s="2" t="s">
        <v>136</v>
      </c>
      <c r="F41" s="4">
        <v>1</v>
      </c>
      <c r="G41" s="5" t="s">
        <v>31</v>
      </c>
      <c r="H41" s="2">
        <v>7500</v>
      </c>
      <c r="I41" s="8">
        <v>30000000</v>
      </c>
      <c r="J41" s="6">
        <v>5333.333333333333</v>
      </c>
      <c r="K41" s="6">
        <v>5288.8888888888887</v>
      </c>
      <c r="L41" s="2">
        <v>165000</v>
      </c>
      <c r="M41" s="10">
        <v>5.4699154649428148E-3</v>
      </c>
      <c r="N41" s="11">
        <v>88</v>
      </c>
      <c r="O41" s="11">
        <v>8</v>
      </c>
      <c r="P41" s="15">
        <v>15000</v>
      </c>
      <c r="Q41" s="12">
        <v>0.90909090909090906</v>
      </c>
      <c r="R41" s="2"/>
      <c r="S41" s="2"/>
      <c r="T41" s="2"/>
      <c r="U41" s="2"/>
      <c r="V41" s="2"/>
      <c r="W41" s="2"/>
      <c r="X41" s="2">
        <v>80000</v>
      </c>
      <c r="Y41" s="2"/>
      <c r="Z41" s="2"/>
      <c r="AA41" s="2"/>
      <c r="AB41" s="2"/>
      <c r="AC41" s="2">
        <v>50000</v>
      </c>
      <c r="AD41" s="2"/>
      <c r="AE41" s="2"/>
      <c r="AF41" s="2"/>
      <c r="AG41" s="2">
        <v>35000</v>
      </c>
      <c r="AH41" s="2"/>
      <c r="AI41" s="2"/>
      <c r="AJ41" s="2"/>
      <c r="AK41" s="21"/>
      <c r="AL41" s="34">
        <v>99309</v>
      </c>
      <c r="AM41" s="34">
        <v>46433</v>
      </c>
      <c r="AN41" s="34">
        <v>44722</v>
      </c>
      <c r="AO41" s="34">
        <v>75182</v>
      </c>
      <c r="AP41" s="34">
        <v>0.46756084544200427</v>
      </c>
      <c r="AQ41" s="34">
        <v>0.45033179268747042</v>
      </c>
      <c r="AR41" s="34">
        <v>0.75705122395754665</v>
      </c>
      <c r="AS41" s="34">
        <v>1.6614800000000001</v>
      </c>
      <c r="AT41" s="34">
        <v>0.84584000000000004</v>
      </c>
      <c r="AU41" s="34">
        <v>0.33229999999999998</v>
      </c>
      <c r="AV41" s="34">
        <v>4.0280000000000003E-2</v>
      </c>
      <c r="AW41" s="34">
        <v>0.12083000000000001</v>
      </c>
      <c r="AX41" s="34">
        <v>0</v>
      </c>
      <c r="AY41" s="34">
        <v>0</v>
      </c>
      <c r="AZ41" s="34">
        <v>1.0070000000000001E-2</v>
      </c>
      <c r="BA41" s="34">
        <v>0</v>
      </c>
      <c r="BB41" s="34">
        <v>1.7017500000000001</v>
      </c>
      <c r="BC41" s="34">
        <v>0.11076999999999999</v>
      </c>
      <c r="BD41" s="34">
        <v>0</v>
      </c>
      <c r="BE41" s="34">
        <v>2.0140000000000002E-2</v>
      </c>
      <c r="BF41" s="34">
        <v>0</v>
      </c>
      <c r="BG41" s="34">
        <v>0.12083000000000001</v>
      </c>
      <c r="BH41" s="34">
        <v>5.0349999999999999E-2</v>
      </c>
      <c r="BI41" s="34">
        <v>0.54376000000000002</v>
      </c>
      <c r="BJ41" s="34">
        <v>0.15104000000000001</v>
      </c>
      <c r="BK41" s="34">
        <v>0.16111</v>
      </c>
      <c r="BL41" s="34">
        <v>0.13089999999999999</v>
      </c>
      <c r="BM41" s="34">
        <v>21.152975999999999</v>
      </c>
      <c r="BN41" s="34">
        <v>79.004588799999993</v>
      </c>
      <c r="BO41" s="34" t="s">
        <v>219</v>
      </c>
    </row>
    <row r="42" spans="1:67" ht="67.5" x14ac:dyDescent="0.25">
      <c r="A42" s="18">
        <v>105748380</v>
      </c>
      <c r="B42" s="2" t="s">
        <v>3</v>
      </c>
      <c r="C42" s="2" t="s">
        <v>18</v>
      </c>
      <c r="D42" s="2" t="s">
        <v>20</v>
      </c>
      <c r="E42" s="2" t="s">
        <v>137</v>
      </c>
      <c r="F42" s="4">
        <v>1</v>
      </c>
      <c r="G42" s="5" t="s">
        <v>30</v>
      </c>
      <c r="H42" s="2">
        <v>10000</v>
      </c>
      <c r="I42" s="8">
        <v>11000000</v>
      </c>
      <c r="J42" s="6">
        <v>1466.6666666666667</v>
      </c>
      <c r="K42" s="6">
        <v>1420</v>
      </c>
      <c r="L42" s="2">
        <v>50000</v>
      </c>
      <c r="M42" s="10">
        <v>4.5248868778280547E-3</v>
      </c>
      <c r="N42" s="11">
        <v>20</v>
      </c>
      <c r="O42" s="11">
        <v>-2</v>
      </c>
      <c r="P42" s="15">
        <v>-5000</v>
      </c>
      <c r="Q42" s="12">
        <v>1.1000000000000001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>
        <v>50000</v>
      </c>
      <c r="AH42" s="2"/>
      <c r="AI42" s="2"/>
      <c r="AJ42" s="2"/>
      <c r="AK42" s="21"/>
      <c r="AL42" s="34">
        <v>250744</v>
      </c>
      <c r="AM42" s="34">
        <v>106493</v>
      </c>
      <c r="AN42" s="34">
        <v>95626</v>
      </c>
      <c r="AO42" s="34">
        <v>158583</v>
      </c>
      <c r="AP42" s="34">
        <v>0.42470806878728901</v>
      </c>
      <c r="AQ42" s="34">
        <v>0.38136904571993746</v>
      </c>
      <c r="AR42" s="34">
        <v>0.63244982930797944</v>
      </c>
      <c r="AS42" s="34">
        <v>0.96911999999999998</v>
      </c>
      <c r="AT42" s="34">
        <v>0.54239000000000004</v>
      </c>
      <c r="AU42" s="34">
        <v>0.37886999999999998</v>
      </c>
      <c r="AV42" s="34">
        <v>4.3869999999999999E-2</v>
      </c>
      <c r="AW42" s="34">
        <v>7.1790000000000007E-2</v>
      </c>
      <c r="AX42" s="34">
        <v>0</v>
      </c>
      <c r="AY42" s="34">
        <v>7.9799999999999992E-3</v>
      </c>
      <c r="AZ42" s="34">
        <v>2.393E-2</v>
      </c>
      <c r="BA42" s="34">
        <v>3.9899999999999996E-3</v>
      </c>
      <c r="BB42" s="34">
        <v>1.2123900000000001</v>
      </c>
      <c r="BC42" s="34">
        <v>5.5829999999999998E-2</v>
      </c>
      <c r="BD42" s="34">
        <v>0</v>
      </c>
      <c r="BE42" s="34">
        <v>2.792E-2</v>
      </c>
      <c r="BF42" s="34">
        <v>7.9799999999999992E-3</v>
      </c>
      <c r="BG42" s="34">
        <v>0.14756</v>
      </c>
      <c r="BH42" s="34">
        <v>9.1730000000000006E-2</v>
      </c>
      <c r="BI42" s="34">
        <v>0.35095999999999999</v>
      </c>
      <c r="BJ42" s="34">
        <v>6.7799999999999999E-2</v>
      </c>
      <c r="BK42" s="34">
        <v>0.15953000000000001</v>
      </c>
      <c r="BL42" s="34">
        <v>0.10369</v>
      </c>
      <c r="BM42" s="34">
        <v>22.990759099999998</v>
      </c>
      <c r="BN42" s="34">
        <v>72.582389399999997</v>
      </c>
      <c r="BO42" s="34" t="s">
        <v>220</v>
      </c>
    </row>
    <row r="43" spans="1:67" ht="90" x14ac:dyDescent="0.25">
      <c r="A43" s="18">
        <v>105750598</v>
      </c>
      <c r="B43" s="2" t="s">
        <v>3</v>
      </c>
      <c r="C43" s="2" t="s">
        <v>18</v>
      </c>
      <c r="D43" s="2" t="s">
        <v>20</v>
      </c>
      <c r="E43" s="2" t="s">
        <v>138</v>
      </c>
      <c r="F43" s="4"/>
      <c r="G43" s="5" t="s">
        <v>31</v>
      </c>
      <c r="H43" s="2">
        <v>6500</v>
      </c>
      <c r="I43" s="8">
        <v>10000000</v>
      </c>
      <c r="J43" s="6">
        <v>2051.2820512820513</v>
      </c>
      <c r="K43" s="6">
        <v>1969.2307692307693</v>
      </c>
      <c r="L43" s="2"/>
      <c r="M43" s="10">
        <v>0</v>
      </c>
      <c r="N43" s="11">
        <v>0</v>
      </c>
      <c r="O43" s="11">
        <v>0</v>
      </c>
      <c r="P43" s="15">
        <v>0</v>
      </c>
      <c r="Q43" s="1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1"/>
      <c r="AL43" s="34">
        <v>345562</v>
      </c>
      <c r="AM43" s="34">
        <v>146763</v>
      </c>
      <c r="AN43" s="34">
        <v>131786</v>
      </c>
      <c r="AO43" s="34">
        <v>218550</v>
      </c>
      <c r="AP43" s="34">
        <v>0.42470815656814115</v>
      </c>
      <c r="AQ43" s="34">
        <v>0.38136716421365774</v>
      </c>
      <c r="AR43" s="34">
        <v>0.63244801222356628</v>
      </c>
      <c r="AS43" s="34">
        <v>1.27908</v>
      </c>
      <c r="AT43" s="34">
        <v>0.86526000000000003</v>
      </c>
      <c r="AU43" s="34">
        <v>0.70030999999999999</v>
      </c>
      <c r="AV43" s="34">
        <v>4.9200000000000001E-2</v>
      </c>
      <c r="AW43" s="34">
        <v>0.15048</v>
      </c>
      <c r="AX43" s="34">
        <v>0</v>
      </c>
      <c r="AY43" s="34">
        <v>1.447E-2</v>
      </c>
      <c r="AZ43" s="34">
        <v>6.0769999999999998E-2</v>
      </c>
      <c r="BA43" s="34">
        <v>8.6800000000000002E-3</v>
      </c>
      <c r="BB43" s="34">
        <v>1.33985</v>
      </c>
      <c r="BC43" s="34">
        <v>9.8390000000000005E-2</v>
      </c>
      <c r="BD43" s="34">
        <v>0</v>
      </c>
      <c r="BE43" s="34">
        <v>4.9200000000000001E-2</v>
      </c>
      <c r="BF43" s="34">
        <v>5.79E-3</v>
      </c>
      <c r="BG43" s="34">
        <v>0.32990000000000003</v>
      </c>
      <c r="BH43" s="34">
        <v>0.21414</v>
      </c>
      <c r="BI43" s="34">
        <v>0.55271999999999999</v>
      </c>
      <c r="BJ43" s="34">
        <v>0.17942</v>
      </c>
      <c r="BK43" s="34">
        <v>0.28070000000000001</v>
      </c>
      <c r="BL43" s="34">
        <v>0.14759</v>
      </c>
      <c r="BM43" s="34">
        <v>22.992896999999999</v>
      </c>
      <c r="BN43" s="34">
        <v>72.596433200000007</v>
      </c>
      <c r="BO43" s="34" t="s">
        <v>221</v>
      </c>
    </row>
    <row r="44" spans="1:67" ht="90" x14ac:dyDescent="0.25">
      <c r="A44" s="18">
        <v>105752001</v>
      </c>
      <c r="B44" s="2" t="s">
        <v>4</v>
      </c>
      <c r="C44" s="2" t="s">
        <v>16</v>
      </c>
      <c r="D44" s="2" t="s">
        <v>22</v>
      </c>
      <c r="E44" s="2" t="s">
        <v>139</v>
      </c>
      <c r="F44" s="4">
        <v>1</v>
      </c>
      <c r="G44" s="5" t="s">
        <v>31</v>
      </c>
      <c r="H44" s="2">
        <v>8000</v>
      </c>
      <c r="I44" s="8">
        <v>7000000</v>
      </c>
      <c r="J44" s="6">
        <v>1166.6666666666667</v>
      </c>
      <c r="K44" s="6">
        <v>1125</v>
      </c>
      <c r="L44" s="2">
        <v>130000</v>
      </c>
      <c r="M44" s="10">
        <v>1.82328190743338E-2</v>
      </c>
      <c r="N44" s="11">
        <v>65</v>
      </c>
      <c r="O44" s="11">
        <v>30</v>
      </c>
      <c r="P44" s="15">
        <v>60000</v>
      </c>
      <c r="Q44" s="12">
        <v>0.53846153846153844</v>
      </c>
      <c r="R44" s="15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30000</v>
      </c>
      <c r="AG44" s="2">
        <v>100000</v>
      </c>
      <c r="AH44" s="2"/>
      <c r="AI44" s="2"/>
      <c r="AJ44" s="2"/>
      <c r="AK44" s="21"/>
      <c r="AL44" s="34">
        <v>64471</v>
      </c>
      <c r="AM44" s="34">
        <v>19337</v>
      </c>
      <c r="AN44" s="34">
        <v>18399</v>
      </c>
      <c r="AO44" s="34">
        <v>27667</v>
      </c>
      <c r="AP44" s="34">
        <v>0.29993330334569029</v>
      </c>
      <c r="AQ44" s="34">
        <v>0.28538412619627429</v>
      </c>
      <c r="AR44" s="34">
        <v>0.42913868250841464</v>
      </c>
      <c r="AS44" s="34">
        <v>1.4114899999999999</v>
      </c>
      <c r="AT44" s="34">
        <v>0.52737000000000001</v>
      </c>
      <c r="AU44" s="34">
        <v>0.35675000000000001</v>
      </c>
      <c r="AV44" s="34">
        <v>4.6530000000000002E-2</v>
      </c>
      <c r="AW44" s="34">
        <v>0.40328000000000003</v>
      </c>
      <c r="AX44" s="34">
        <v>0</v>
      </c>
      <c r="AY44" s="34">
        <v>0</v>
      </c>
      <c r="AZ44" s="34">
        <v>0</v>
      </c>
      <c r="BA44" s="34">
        <v>0</v>
      </c>
      <c r="BB44" s="34">
        <v>0.86860999999999999</v>
      </c>
      <c r="BC44" s="34">
        <v>9.307E-2</v>
      </c>
      <c r="BD44" s="34">
        <v>0</v>
      </c>
      <c r="BE44" s="34">
        <v>3.1019999999999999E-2</v>
      </c>
      <c r="BF44" s="34">
        <v>0</v>
      </c>
      <c r="BG44" s="34">
        <v>9.307E-2</v>
      </c>
      <c r="BH44" s="34">
        <v>0.10858</v>
      </c>
      <c r="BI44" s="34">
        <v>0.54288000000000003</v>
      </c>
      <c r="BJ44" s="34">
        <v>0.20164000000000001</v>
      </c>
      <c r="BK44" s="34">
        <v>0.15511</v>
      </c>
      <c r="BL44" s="34">
        <v>3.1019999999999999E-2</v>
      </c>
      <c r="BM44" s="34">
        <v>17.3304008</v>
      </c>
      <c r="BN44" s="34">
        <v>78.607722300000006</v>
      </c>
      <c r="BO44" s="34" t="s">
        <v>222</v>
      </c>
    </row>
    <row r="45" spans="1:67" ht="67.5" x14ac:dyDescent="0.25">
      <c r="A45" s="18">
        <v>105753065</v>
      </c>
      <c r="B45" s="2" t="s">
        <v>3</v>
      </c>
      <c r="C45" s="2" t="s">
        <v>18</v>
      </c>
      <c r="D45" s="2" t="s">
        <v>22</v>
      </c>
      <c r="E45" s="2" t="s">
        <v>140</v>
      </c>
      <c r="F45" s="4">
        <v>1</v>
      </c>
      <c r="G45" s="5" t="s">
        <v>30</v>
      </c>
      <c r="H45" s="2">
        <v>13000</v>
      </c>
      <c r="I45" s="8">
        <v>10000000</v>
      </c>
      <c r="J45" s="6">
        <v>1025.6410256410256</v>
      </c>
      <c r="K45" s="6">
        <v>989.74358974358972</v>
      </c>
      <c r="L45" s="2">
        <v>50000</v>
      </c>
      <c r="M45" s="10">
        <v>4.9751243781094526E-3</v>
      </c>
      <c r="N45" s="11">
        <v>15.384615384615385</v>
      </c>
      <c r="O45" s="11">
        <v>-7.6923076923076925</v>
      </c>
      <c r="P45" s="15">
        <v>-25000</v>
      </c>
      <c r="Q45" s="12">
        <v>1.5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>
        <v>50000</v>
      </c>
      <c r="AH45" s="2"/>
      <c r="AI45" s="2"/>
      <c r="AJ45" s="2"/>
      <c r="AK45" s="21"/>
      <c r="AL45" s="34">
        <v>258560</v>
      </c>
      <c r="AM45" s="34">
        <v>109813</v>
      </c>
      <c r="AN45" s="34">
        <v>98607</v>
      </c>
      <c r="AO45" s="34">
        <v>163526</v>
      </c>
      <c r="AP45" s="34">
        <v>0.42470993193069306</v>
      </c>
      <c r="AQ45" s="34">
        <v>0.38136989480198019</v>
      </c>
      <c r="AR45" s="34">
        <v>0.632448948019802</v>
      </c>
      <c r="AS45" s="34">
        <v>1.4039299999999999</v>
      </c>
      <c r="AT45" s="34">
        <v>0.76190999999999998</v>
      </c>
      <c r="AU45" s="34">
        <v>0.36742000000000002</v>
      </c>
      <c r="AV45" s="34">
        <v>3.0939999999999999E-2</v>
      </c>
      <c r="AW45" s="34">
        <v>5.4149999999999997E-2</v>
      </c>
      <c r="AX45" s="34">
        <v>0</v>
      </c>
      <c r="AY45" s="34">
        <v>0</v>
      </c>
      <c r="AZ45" s="34">
        <v>1.1599999999999999E-2</v>
      </c>
      <c r="BA45" s="34">
        <v>7.7400000000000004E-3</v>
      </c>
      <c r="BB45" s="34">
        <v>1.10226</v>
      </c>
      <c r="BC45" s="34">
        <v>8.8950000000000001E-2</v>
      </c>
      <c r="BD45" s="34">
        <v>0</v>
      </c>
      <c r="BE45" s="34">
        <v>3.8679999999999999E-2</v>
      </c>
      <c r="BF45" s="34">
        <v>1.5469999999999999E-2</v>
      </c>
      <c r="BG45" s="34">
        <v>0.19725000000000001</v>
      </c>
      <c r="BH45" s="34">
        <v>0.13922999999999999</v>
      </c>
      <c r="BI45" s="34">
        <v>0.43317</v>
      </c>
      <c r="BJ45" s="34">
        <v>8.5089999999999999E-2</v>
      </c>
      <c r="BK45" s="34">
        <v>0.13922999999999999</v>
      </c>
      <c r="BL45" s="34">
        <v>0.12376</v>
      </c>
      <c r="BM45" s="34">
        <v>22.993253899999999</v>
      </c>
      <c r="BN45" s="34">
        <v>72.525827300000003</v>
      </c>
      <c r="BO45" s="34" t="s">
        <v>223</v>
      </c>
    </row>
    <row r="46" spans="1:67" ht="67.5" x14ac:dyDescent="0.25">
      <c r="A46" s="17">
        <v>105753231</v>
      </c>
      <c r="B46" s="2" t="s">
        <v>10</v>
      </c>
      <c r="C46" s="2" t="s">
        <v>17</v>
      </c>
      <c r="D46" s="2" t="s">
        <v>22</v>
      </c>
      <c r="E46" s="2" t="s">
        <v>141</v>
      </c>
      <c r="F46" s="4">
        <v>1</v>
      </c>
      <c r="G46" s="5" t="s">
        <v>30</v>
      </c>
      <c r="H46" s="2">
        <v>10000</v>
      </c>
      <c r="I46" s="8">
        <v>75000000</v>
      </c>
      <c r="J46" s="6">
        <v>10000</v>
      </c>
      <c r="K46" s="6">
        <v>9946.6666666666661</v>
      </c>
      <c r="L46" s="2">
        <v>290000</v>
      </c>
      <c r="M46" s="10">
        <v>3.8517731438438038E-3</v>
      </c>
      <c r="N46" s="11">
        <v>116</v>
      </c>
      <c r="O46" s="11">
        <v>56</v>
      </c>
      <c r="P46" s="15">
        <v>140000</v>
      </c>
      <c r="Q46" s="12">
        <v>0.51724137931034486</v>
      </c>
      <c r="R46" s="15">
        <v>160000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>
        <v>20000</v>
      </c>
      <c r="AD46" s="2"/>
      <c r="AE46" s="2"/>
      <c r="AF46" s="2"/>
      <c r="AG46" s="15">
        <v>110000</v>
      </c>
      <c r="AH46" s="2"/>
      <c r="AI46" s="2"/>
      <c r="AJ46" s="2"/>
      <c r="AK46" s="21"/>
      <c r="AL46" s="34">
        <v>28076</v>
      </c>
      <c r="AM46" s="34">
        <v>12743</v>
      </c>
      <c r="AN46" s="34">
        <v>11170</v>
      </c>
      <c r="AO46" s="34">
        <v>15109</v>
      </c>
      <c r="AP46" s="34">
        <v>0.45387519589685138</v>
      </c>
      <c r="AQ46" s="34">
        <v>0.39784869639549791</v>
      </c>
      <c r="AR46" s="34">
        <v>0.53814645960963103</v>
      </c>
      <c r="AS46" s="34">
        <v>0.53425999999999996</v>
      </c>
      <c r="AT46" s="34">
        <v>0.28494000000000003</v>
      </c>
      <c r="AU46" s="34">
        <v>0.17809</v>
      </c>
      <c r="AV46" s="34">
        <v>0</v>
      </c>
      <c r="AW46" s="34">
        <v>0.10685</v>
      </c>
      <c r="AX46" s="34">
        <v>0</v>
      </c>
      <c r="AY46" s="34">
        <v>0</v>
      </c>
      <c r="AZ46" s="34">
        <v>0</v>
      </c>
      <c r="BA46" s="34">
        <v>0</v>
      </c>
      <c r="BB46" s="34">
        <v>0.2137</v>
      </c>
      <c r="BC46" s="34">
        <v>0</v>
      </c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3.5619999999999999E-2</v>
      </c>
      <c r="BJ46" s="34">
        <v>0.14247000000000001</v>
      </c>
      <c r="BK46" s="34">
        <v>0</v>
      </c>
      <c r="BL46" s="34">
        <v>7.1230000000000002E-2</v>
      </c>
      <c r="BM46" s="34">
        <v>28.215015399999999</v>
      </c>
      <c r="BN46" s="34">
        <v>77.303200500000003</v>
      </c>
      <c r="BO46" s="34" t="s">
        <v>224</v>
      </c>
    </row>
    <row r="47" spans="1:67" ht="78.75" x14ac:dyDescent="0.25">
      <c r="A47" s="18">
        <v>105756279</v>
      </c>
      <c r="B47" s="2" t="s">
        <v>3</v>
      </c>
      <c r="C47" s="2" t="s">
        <v>18</v>
      </c>
      <c r="D47" s="2" t="s">
        <v>24</v>
      </c>
      <c r="E47" s="2" t="s">
        <v>142</v>
      </c>
      <c r="F47" s="4">
        <v>1</v>
      </c>
      <c r="G47" s="5" t="s">
        <v>28</v>
      </c>
      <c r="H47" s="2">
        <v>2000</v>
      </c>
      <c r="I47" s="8">
        <v>8000000</v>
      </c>
      <c r="J47" s="6">
        <v>5333.333333333333</v>
      </c>
      <c r="K47" s="6">
        <v>5033.333333333333</v>
      </c>
      <c r="L47" s="2">
        <v>40000</v>
      </c>
      <c r="M47" s="10">
        <v>4.9751243781094526E-3</v>
      </c>
      <c r="N47" s="11">
        <v>80</v>
      </c>
      <c r="O47" s="11">
        <v>-20</v>
      </c>
      <c r="P47" s="15">
        <v>-10000</v>
      </c>
      <c r="Q47" s="12">
        <v>1.25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>
        <v>40000</v>
      </c>
      <c r="AH47" s="2"/>
      <c r="AI47" s="2"/>
      <c r="AJ47" s="2"/>
      <c r="AK47" s="21"/>
      <c r="AL47" s="34">
        <v>335007</v>
      </c>
      <c r="AM47" s="34">
        <v>142280</v>
      </c>
      <c r="AN47" s="34">
        <v>127761</v>
      </c>
      <c r="AO47" s="34">
        <v>211875</v>
      </c>
      <c r="AP47" s="34">
        <v>0.42470754342446576</v>
      </c>
      <c r="AQ47" s="34">
        <v>0.38136815051625789</v>
      </c>
      <c r="AR47" s="34">
        <v>0.63244947120507933</v>
      </c>
      <c r="AS47" s="34">
        <v>1.2208699999999999</v>
      </c>
      <c r="AT47" s="34">
        <v>0.88654999999999995</v>
      </c>
      <c r="AU47" s="34">
        <v>0.65969</v>
      </c>
      <c r="AV47" s="34">
        <v>6.8659999999999999E-2</v>
      </c>
      <c r="AW47" s="34">
        <v>0.17015</v>
      </c>
      <c r="AX47" s="34">
        <v>0</v>
      </c>
      <c r="AY47" s="34">
        <v>1.4930000000000001E-2</v>
      </c>
      <c r="AZ47" s="34">
        <v>6.8659999999999999E-2</v>
      </c>
      <c r="BA47" s="34">
        <v>1.1939999999999999E-2</v>
      </c>
      <c r="BB47" s="34">
        <v>1.3343</v>
      </c>
      <c r="BC47" s="34">
        <v>9.851E-2</v>
      </c>
      <c r="BD47" s="34">
        <v>0</v>
      </c>
      <c r="BE47" s="34">
        <v>5.0750000000000003E-2</v>
      </c>
      <c r="BF47" s="34">
        <v>5.9699999999999996E-3</v>
      </c>
      <c r="BG47" s="34">
        <v>0.26865</v>
      </c>
      <c r="BH47" s="34">
        <v>0.18806</v>
      </c>
      <c r="BI47" s="34">
        <v>0.4985</v>
      </c>
      <c r="BJ47" s="34">
        <v>0.17910000000000001</v>
      </c>
      <c r="BK47" s="34">
        <v>0.29552</v>
      </c>
      <c r="BL47" s="34">
        <v>0.15223999999999999</v>
      </c>
      <c r="BM47" s="34">
        <v>22.999126400000002</v>
      </c>
      <c r="BN47" s="34">
        <v>72.593241899999995</v>
      </c>
      <c r="BO47" s="34" t="s">
        <v>225</v>
      </c>
    </row>
    <row r="48" spans="1:67" ht="78.75" x14ac:dyDescent="0.25">
      <c r="A48" s="18">
        <v>105756499</v>
      </c>
      <c r="B48" s="2" t="s">
        <v>9</v>
      </c>
      <c r="C48" s="2" t="s">
        <v>19</v>
      </c>
      <c r="D48" s="2" t="s">
        <v>20</v>
      </c>
      <c r="E48" s="2" t="s">
        <v>143</v>
      </c>
      <c r="F48" s="4">
        <v>1</v>
      </c>
      <c r="G48" s="5" t="s">
        <v>31</v>
      </c>
      <c r="H48" s="2">
        <v>9000</v>
      </c>
      <c r="I48" s="8">
        <v>10000000</v>
      </c>
      <c r="J48" s="6">
        <v>1481.4814814814815</v>
      </c>
      <c r="K48" s="6">
        <v>1451.851851851852</v>
      </c>
      <c r="L48" s="2">
        <v>195000</v>
      </c>
      <c r="M48" s="10">
        <v>1.9127023050514957E-2</v>
      </c>
      <c r="N48" s="11">
        <v>86.666666666666671</v>
      </c>
      <c r="O48" s="11">
        <v>15.555555555555555</v>
      </c>
      <c r="P48" s="15">
        <v>35000</v>
      </c>
      <c r="Q48" s="12">
        <v>0.82051282051282048</v>
      </c>
      <c r="R48" s="2"/>
      <c r="S48" s="2"/>
      <c r="T48" s="2"/>
      <c r="U48" s="2"/>
      <c r="V48" s="2"/>
      <c r="W48" s="2"/>
      <c r="X48" s="2">
        <v>125000</v>
      </c>
      <c r="Y48" s="2"/>
      <c r="Z48" s="2"/>
      <c r="AA48" s="2"/>
      <c r="AB48" s="2"/>
      <c r="AC48" s="2">
        <v>30000</v>
      </c>
      <c r="AD48" s="2"/>
      <c r="AE48" s="2"/>
      <c r="AF48" s="2"/>
      <c r="AG48" s="2">
        <v>40000</v>
      </c>
      <c r="AH48" s="2"/>
      <c r="AI48" s="2"/>
      <c r="AJ48" s="2"/>
      <c r="AK48" s="21"/>
      <c r="AL48" s="34">
        <v>220770</v>
      </c>
      <c r="AM48" s="34">
        <v>103222</v>
      </c>
      <c r="AN48" s="34">
        <v>99419</v>
      </c>
      <c r="AO48" s="34">
        <v>167133</v>
      </c>
      <c r="AP48" s="34">
        <v>0.46755446845132942</v>
      </c>
      <c r="AQ48" s="34">
        <v>0.45032839606830638</v>
      </c>
      <c r="AR48" s="34">
        <v>0.75704579426552521</v>
      </c>
      <c r="AS48" s="34">
        <v>1.13693</v>
      </c>
      <c r="AT48" s="34">
        <v>1.9114899999999999</v>
      </c>
      <c r="AU48" s="34">
        <v>1.2818799999999999</v>
      </c>
      <c r="AV48" s="34">
        <v>5.4359999999999999E-2</v>
      </c>
      <c r="AW48" s="34">
        <v>0.76549999999999996</v>
      </c>
      <c r="AX48" s="34">
        <v>0</v>
      </c>
      <c r="AY48" s="34">
        <v>4.0770000000000001E-2</v>
      </c>
      <c r="AZ48" s="34">
        <v>0.12230000000000001</v>
      </c>
      <c r="BA48" s="34">
        <v>5.4359999999999999E-2</v>
      </c>
      <c r="BB48" s="34">
        <v>1.1958200000000001</v>
      </c>
      <c r="BC48" s="34">
        <v>0.26724999999999999</v>
      </c>
      <c r="BD48" s="34">
        <v>0</v>
      </c>
      <c r="BE48" s="34">
        <v>8.1530000000000005E-2</v>
      </c>
      <c r="BF48" s="34">
        <v>3.1710000000000002E-2</v>
      </c>
      <c r="BG48" s="34">
        <v>1.4222999999999999</v>
      </c>
      <c r="BH48" s="34">
        <v>0.51185000000000003</v>
      </c>
      <c r="BI48" s="34">
        <v>0.69303000000000003</v>
      </c>
      <c r="BJ48" s="34">
        <v>0.26724999999999999</v>
      </c>
      <c r="BK48" s="34">
        <v>0.48466999999999999</v>
      </c>
      <c r="BL48" s="34">
        <v>0.48466999999999999</v>
      </c>
      <c r="BM48" s="34">
        <v>21.135701099999999</v>
      </c>
      <c r="BN48" s="34">
        <v>79.060922899999994</v>
      </c>
      <c r="BO48" s="34" t="s">
        <v>226</v>
      </c>
    </row>
    <row r="49" spans="1:67" ht="67.5" x14ac:dyDescent="0.25">
      <c r="A49" s="18">
        <v>105781455</v>
      </c>
      <c r="B49" s="2" t="s">
        <v>7</v>
      </c>
      <c r="C49" s="2" t="s">
        <v>19</v>
      </c>
      <c r="D49" s="2" t="s">
        <v>23</v>
      </c>
      <c r="E49" s="2" t="s">
        <v>144</v>
      </c>
      <c r="F49" s="4">
        <v>1</v>
      </c>
      <c r="G49" s="5" t="s">
        <v>30</v>
      </c>
      <c r="H49" s="5">
        <v>14000</v>
      </c>
      <c r="I49" s="8">
        <v>10000000</v>
      </c>
      <c r="J49" s="6">
        <v>952.38095238095241</v>
      </c>
      <c r="K49" s="6">
        <v>928.57142857142856</v>
      </c>
      <c r="L49" s="2">
        <v>100000</v>
      </c>
      <c r="M49" s="10">
        <v>9.9009900990099011E-3</v>
      </c>
      <c r="N49" s="11">
        <v>28.571428571428573</v>
      </c>
      <c r="O49" s="11">
        <v>0</v>
      </c>
      <c r="P49" s="15">
        <v>0</v>
      </c>
      <c r="Q49" s="12">
        <v>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>
        <v>60000</v>
      </c>
      <c r="AD49" s="2"/>
      <c r="AE49" s="2"/>
      <c r="AF49" s="2"/>
      <c r="AG49" s="2">
        <v>25000</v>
      </c>
      <c r="AH49" s="2">
        <v>15000</v>
      </c>
      <c r="AI49" s="2"/>
      <c r="AJ49" s="2"/>
      <c r="AK49" s="21"/>
      <c r="AL49" s="34">
        <v>108222</v>
      </c>
      <c r="AM49" s="34">
        <v>46697</v>
      </c>
      <c r="AN49" s="34">
        <v>42993</v>
      </c>
      <c r="AO49" s="34">
        <v>64667</v>
      </c>
      <c r="AP49" s="34">
        <v>0.43149267246955331</v>
      </c>
      <c r="AQ49" s="34">
        <v>0.39726672950047126</v>
      </c>
      <c r="AR49" s="34">
        <v>0.59754024135573169</v>
      </c>
      <c r="AS49" s="34">
        <v>2.8182900000000002</v>
      </c>
      <c r="AT49" s="34">
        <v>1.05339</v>
      </c>
      <c r="AU49" s="34">
        <v>0.60985999999999996</v>
      </c>
      <c r="AV49" s="34">
        <v>6.4680000000000001E-2</v>
      </c>
      <c r="AW49" s="34">
        <v>0.38808999999999999</v>
      </c>
      <c r="AX49" s="34">
        <v>9.2399999999999999E-3</v>
      </c>
      <c r="AY49" s="34">
        <v>5.5440000000000003E-2</v>
      </c>
      <c r="AZ49" s="34">
        <v>6.4680000000000001E-2</v>
      </c>
      <c r="BA49" s="34">
        <v>1.848E-2</v>
      </c>
      <c r="BB49" s="34">
        <v>2.1807099999999999</v>
      </c>
      <c r="BC49" s="34">
        <v>0.33265</v>
      </c>
      <c r="BD49" s="34">
        <v>9.2399999999999999E-3</v>
      </c>
      <c r="BE49" s="34">
        <v>7.392E-2</v>
      </c>
      <c r="BF49" s="34">
        <v>9.2399999999999999E-3</v>
      </c>
      <c r="BG49" s="34">
        <v>0.58213999999999999</v>
      </c>
      <c r="BH49" s="34">
        <v>0.34189000000000003</v>
      </c>
      <c r="BI49" s="34">
        <v>0.85011000000000003</v>
      </c>
      <c r="BJ49" s="34">
        <v>0.12936</v>
      </c>
      <c r="BK49" s="34">
        <v>0.28644999999999998</v>
      </c>
      <c r="BL49" s="34">
        <v>0.21253</v>
      </c>
      <c r="BM49" s="34">
        <v>26.77881</v>
      </c>
      <c r="BN49" s="34">
        <v>80.942679999999996</v>
      </c>
      <c r="BO49" s="34" t="s">
        <v>227</v>
      </c>
    </row>
    <row r="50" spans="1:67" ht="67.5" x14ac:dyDescent="0.25">
      <c r="A50" s="18">
        <v>105787493</v>
      </c>
      <c r="B50" s="2" t="s">
        <v>7</v>
      </c>
      <c r="C50" s="2" t="s">
        <v>19</v>
      </c>
      <c r="D50" s="2" t="s">
        <v>23</v>
      </c>
      <c r="E50" s="2" t="s">
        <v>145</v>
      </c>
      <c r="F50" s="4">
        <v>1</v>
      </c>
      <c r="G50" s="5" t="s">
        <v>29</v>
      </c>
      <c r="H50" s="2">
        <v>16000</v>
      </c>
      <c r="I50" s="8">
        <v>2000000</v>
      </c>
      <c r="J50" s="6">
        <v>166.66666666666666</v>
      </c>
      <c r="K50" s="6">
        <v>141.66666666666666</v>
      </c>
      <c r="L50" s="2">
        <v>75000</v>
      </c>
      <c r="M50" s="10">
        <v>3.614457831325301E-2</v>
      </c>
      <c r="N50" s="11">
        <v>18.75</v>
      </c>
      <c r="O50" s="11">
        <v>1.25</v>
      </c>
      <c r="P50" s="15">
        <v>5000</v>
      </c>
      <c r="Q50" s="12">
        <v>0.93333333333333335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>
        <v>50000</v>
      </c>
      <c r="AD50" s="2"/>
      <c r="AE50" s="2"/>
      <c r="AF50" s="2"/>
      <c r="AG50" s="2">
        <v>25000</v>
      </c>
      <c r="AH50" s="2"/>
      <c r="AI50" s="2"/>
      <c r="AJ50" s="2"/>
      <c r="AK50" s="21"/>
      <c r="AL50" s="34">
        <v>126656</v>
      </c>
      <c r="AM50" s="34">
        <v>57163</v>
      </c>
      <c r="AN50" s="34">
        <v>53072</v>
      </c>
      <c r="AO50" s="34">
        <v>73763</v>
      </c>
      <c r="AP50" s="34">
        <v>0.45132484840828702</v>
      </c>
      <c r="AQ50" s="34">
        <v>0.41902475997978778</v>
      </c>
      <c r="AR50" s="34">
        <v>0.5823885169277413</v>
      </c>
      <c r="AS50" s="34">
        <v>1.8159400000000001</v>
      </c>
      <c r="AT50" s="34">
        <v>0.91586999999999996</v>
      </c>
      <c r="AU50" s="34">
        <v>0.63163000000000002</v>
      </c>
      <c r="AV50" s="34">
        <v>0.10264</v>
      </c>
      <c r="AW50" s="34">
        <v>0.45004</v>
      </c>
      <c r="AX50" s="34">
        <v>0</v>
      </c>
      <c r="AY50" s="34">
        <v>6.3159999999999994E-2</v>
      </c>
      <c r="AZ50" s="34">
        <v>6.3159999999999994E-2</v>
      </c>
      <c r="BA50" s="34">
        <v>4.7370000000000002E-2</v>
      </c>
      <c r="BB50" s="34">
        <v>2.6528499999999999</v>
      </c>
      <c r="BC50" s="34">
        <v>0.12633</v>
      </c>
      <c r="BD50" s="34">
        <v>0</v>
      </c>
      <c r="BE50" s="34">
        <v>3.9480000000000001E-2</v>
      </c>
      <c r="BF50" s="34">
        <v>0</v>
      </c>
      <c r="BG50" s="34">
        <v>0.26844000000000001</v>
      </c>
      <c r="BH50" s="34">
        <v>0.20527999999999999</v>
      </c>
      <c r="BI50" s="34">
        <v>1.6817200000000001</v>
      </c>
      <c r="BJ50" s="34">
        <v>0.32371</v>
      </c>
      <c r="BK50" s="34">
        <v>0.65532000000000001</v>
      </c>
      <c r="BL50" s="34">
        <v>0.11842999999999999</v>
      </c>
      <c r="BM50" s="34">
        <v>26.7729751</v>
      </c>
      <c r="BN50" s="34">
        <v>82.145793400000002</v>
      </c>
      <c r="BO50" s="34" t="s">
        <v>228</v>
      </c>
    </row>
    <row r="51" spans="1:67" ht="90" x14ac:dyDescent="0.25">
      <c r="A51" s="18">
        <v>105799748</v>
      </c>
      <c r="B51" s="2" t="s">
        <v>7</v>
      </c>
      <c r="C51" s="2" t="s">
        <v>19</v>
      </c>
      <c r="D51" s="2" t="s">
        <v>21</v>
      </c>
      <c r="E51" s="2" t="s">
        <v>146</v>
      </c>
      <c r="F51" s="4">
        <v>1</v>
      </c>
      <c r="G51" s="5" t="s">
        <v>30</v>
      </c>
      <c r="H51" s="2">
        <v>12000</v>
      </c>
      <c r="I51" s="8">
        <v>2000000</v>
      </c>
      <c r="J51" s="6">
        <v>222.22222222222223</v>
      </c>
      <c r="K51" s="6">
        <v>188.88888888888889</v>
      </c>
      <c r="L51" s="2">
        <v>210000</v>
      </c>
      <c r="M51" s="10">
        <v>9.5022624434389136E-2</v>
      </c>
      <c r="N51" s="11">
        <v>70</v>
      </c>
      <c r="O51" s="11">
        <v>28.333333333333332</v>
      </c>
      <c r="P51" s="15">
        <v>85000</v>
      </c>
      <c r="Q51" s="12">
        <v>0.59523809523809523</v>
      </c>
      <c r="R51" s="2"/>
      <c r="S51" s="2"/>
      <c r="T51" s="2"/>
      <c r="U51" s="2"/>
      <c r="V51" s="2"/>
      <c r="W51" s="2"/>
      <c r="X51" s="2"/>
      <c r="Y51" s="2"/>
      <c r="Z51" s="2"/>
      <c r="AA51" s="2">
        <v>125000</v>
      </c>
      <c r="AB51" s="2"/>
      <c r="AC51" s="2">
        <v>60000</v>
      </c>
      <c r="AD51" s="2"/>
      <c r="AE51" s="2"/>
      <c r="AF51" s="2"/>
      <c r="AG51" s="2">
        <v>25000</v>
      </c>
      <c r="AH51" s="2"/>
      <c r="AI51" s="2"/>
      <c r="AJ51" s="2"/>
      <c r="AK51" s="21"/>
      <c r="AL51" s="34">
        <v>30872</v>
      </c>
      <c r="AM51" s="34">
        <v>13321</v>
      </c>
      <c r="AN51" s="34">
        <v>12264</v>
      </c>
      <c r="AO51" s="34">
        <v>18447</v>
      </c>
      <c r="AP51" s="34">
        <v>0.43149131899455817</v>
      </c>
      <c r="AQ51" s="34">
        <v>0.39725317439751229</v>
      </c>
      <c r="AR51" s="34">
        <v>0.5975317439751231</v>
      </c>
      <c r="AS51" s="34">
        <v>1.9435</v>
      </c>
      <c r="AT51" s="34">
        <v>0.93935999999999997</v>
      </c>
      <c r="AU51" s="34">
        <v>0.38869999999999999</v>
      </c>
      <c r="AV51" s="34">
        <v>6.4780000000000004E-2</v>
      </c>
      <c r="AW51" s="34">
        <v>0.90697000000000005</v>
      </c>
      <c r="AX51" s="34">
        <v>0</v>
      </c>
      <c r="AY51" s="34">
        <v>0</v>
      </c>
      <c r="AZ51" s="34">
        <v>0</v>
      </c>
      <c r="BA51" s="34">
        <v>0</v>
      </c>
      <c r="BB51" s="34">
        <v>1.7167600000000001</v>
      </c>
      <c r="BC51" s="34">
        <v>0.16195999999999999</v>
      </c>
      <c r="BD51" s="34">
        <v>0</v>
      </c>
      <c r="BE51" s="34">
        <v>0</v>
      </c>
      <c r="BF51" s="34">
        <v>0</v>
      </c>
      <c r="BG51" s="34">
        <v>0.12956999999999999</v>
      </c>
      <c r="BH51" s="34">
        <v>0.16195999999999999</v>
      </c>
      <c r="BI51" s="34">
        <v>0.48587000000000002</v>
      </c>
      <c r="BJ51" s="34">
        <v>3.2390000000000002E-2</v>
      </c>
      <c r="BK51" s="34">
        <v>0.32391999999999999</v>
      </c>
      <c r="BL51" s="34">
        <v>0.19434999999999999</v>
      </c>
      <c r="BM51" s="34">
        <v>26.731913500000001</v>
      </c>
      <c r="BN51" s="34">
        <v>80.901884699999997</v>
      </c>
      <c r="BO51" s="34" t="s">
        <v>229</v>
      </c>
    </row>
    <row r="52" spans="1:67" ht="56.25" x14ac:dyDescent="0.25">
      <c r="A52" s="18">
        <v>105850790</v>
      </c>
      <c r="B52" s="2" t="s">
        <v>6</v>
      </c>
      <c r="C52" s="2" t="s">
        <v>18</v>
      </c>
      <c r="D52" s="2" t="s">
        <v>20</v>
      </c>
      <c r="E52" s="2" t="s">
        <v>147</v>
      </c>
      <c r="F52" s="4">
        <v>1</v>
      </c>
      <c r="G52" s="5" t="s">
        <v>30</v>
      </c>
      <c r="H52" s="2">
        <v>13000</v>
      </c>
      <c r="I52" s="8">
        <v>8000000</v>
      </c>
      <c r="J52" s="6">
        <v>820.51282051282055</v>
      </c>
      <c r="K52" s="6">
        <v>784.61538461538464</v>
      </c>
      <c r="L52" s="2">
        <v>90000</v>
      </c>
      <c r="M52" s="10">
        <v>1.1124845488257108E-2</v>
      </c>
      <c r="N52" s="11">
        <v>27.692307692307693</v>
      </c>
      <c r="O52" s="11">
        <v>9.2307692307692299</v>
      </c>
      <c r="P52" s="15">
        <v>30000</v>
      </c>
      <c r="Q52" s="12">
        <v>0.66666666666666663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>
        <v>70000</v>
      </c>
      <c r="AH52" s="2"/>
      <c r="AI52" s="2"/>
      <c r="AJ52" s="2">
        <v>20000</v>
      </c>
      <c r="AK52" s="21"/>
      <c r="AL52" s="34">
        <v>119403</v>
      </c>
      <c r="AM52" s="34">
        <v>36084</v>
      </c>
      <c r="AN52" s="34">
        <v>33526</v>
      </c>
      <c r="AO52" s="34">
        <v>57611</v>
      </c>
      <c r="AP52" s="34">
        <v>0.30220346222456723</v>
      </c>
      <c r="AQ52" s="34">
        <v>0.28078021490247312</v>
      </c>
      <c r="AR52" s="34">
        <v>0.48249206468849193</v>
      </c>
      <c r="AS52" s="34">
        <v>1.41537</v>
      </c>
      <c r="AT52" s="34">
        <v>1.3818699999999999</v>
      </c>
      <c r="AU52" s="34">
        <v>0.17587</v>
      </c>
      <c r="AV52" s="34">
        <v>3.3500000000000002E-2</v>
      </c>
      <c r="AW52" s="34">
        <v>0.37686999999999998</v>
      </c>
      <c r="AX52" s="34">
        <v>0</v>
      </c>
      <c r="AY52" s="34">
        <v>0</v>
      </c>
      <c r="AZ52" s="34">
        <v>6.7000000000000004E-2</v>
      </c>
      <c r="BA52" s="34">
        <v>0</v>
      </c>
      <c r="BB52" s="34">
        <v>1.3818699999999999</v>
      </c>
      <c r="BC52" s="34">
        <v>0.30149999999999999</v>
      </c>
      <c r="BD52" s="34">
        <v>0</v>
      </c>
      <c r="BE52" s="34">
        <v>6.7000000000000004E-2</v>
      </c>
      <c r="BF52" s="34">
        <v>3.3500000000000002E-2</v>
      </c>
      <c r="BG52" s="34">
        <v>0.37686999999999998</v>
      </c>
      <c r="BH52" s="34">
        <v>0.24287</v>
      </c>
      <c r="BI52" s="34">
        <v>0.73699999999999999</v>
      </c>
      <c r="BJ52" s="34">
        <v>0.24287</v>
      </c>
      <c r="BK52" s="34">
        <v>0.66161999999999999</v>
      </c>
      <c r="BL52" s="34">
        <v>7.5370000000000006E-2</v>
      </c>
      <c r="BM52" s="34">
        <v>26.116164399999999</v>
      </c>
      <c r="BN52" s="34">
        <v>91.786828600000007</v>
      </c>
      <c r="BO52" s="34" t="s">
        <v>230</v>
      </c>
    </row>
    <row r="53" spans="1:67" ht="78.75" x14ac:dyDescent="0.25">
      <c r="A53" s="18">
        <v>105854002</v>
      </c>
      <c r="B53" s="2" t="s">
        <v>6</v>
      </c>
      <c r="C53" s="2" t="s">
        <v>18</v>
      </c>
      <c r="D53" s="2" t="s">
        <v>23</v>
      </c>
      <c r="E53" s="2" t="s">
        <v>148</v>
      </c>
      <c r="F53" s="4">
        <v>1</v>
      </c>
      <c r="G53" s="5" t="s">
        <v>30</v>
      </c>
      <c r="H53" s="2">
        <v>14200</v>
      </c>
      <c r="I53" s="8">
        <v>6000000</v>
      </c>
      <c r="J53" s="6">
        <v>563.38028169014081</v>
      </c>
      <c r="K53" s="6">
        <v>535.21126760563379</v>
      </c>
      <c r="L53" s="2">
        <v>90000</v>
      </c>
      <c r="M53" s="10">
        <v>1.4778325123152709E-2</v>
      </c>
      <c r="N53" s="11">
        <v>25.35211267605634</v>
      </c>
      <c r="O53" s="11">
        <v>11.267605633802816</v>
      </c>
      <c r="P53" s="15">
        <v>40000</v>
      </c>
      <c r="Q53" s="12">
        <v>0.55555555555555558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>
        <v>75000</v>
      </c>
      <c r="AH53" s="2"/>
      <c r="AI53" s="2"/>
      <c r="AJ53" s="2">
        <v>15000</v>
      </c>
      <c r="AK53" s="21"/>
      <c r="AL53" s="34">
        <v>115093</v>
      </c>
      <c r="AM53" s="34">
        <v>34781</v>
      </c>
      <c r="AN53" s="34">
        <v>32316</v>
      </c>
      <c r="AO53" s="34">
        <v>55531</v>
      </c>
      <c r="AP53" s="34">
        <v>0.30219909116974969</v>
      </c>
      <c r="AQ53" s="34">
        <v>0.28078162876977747</v>
      </c>
      <c r="AR53" s="34">
        <v>0.48248807486119921</v>
      </c>
      <c r="AS53" s="34">
        <v>1.1469</v>
      </c>
      <c r="AT53" s="34">
        <v>1.62477</v>
      </c>
      <c r="AU53" s="34">
        <v>0.26066</v>
      </c>
      <c r="AV53" s="34">
        <v>3.4750000000000003E-2</v>
      </c>
      <c r="AW53" s="34">
        <v>0.33885999999999999</v>
      </c>
      <c r="AX53" s="34">
        <v>0</v>
      </c>
      <c r="AY53" s="34">
        <v>3.4750000000000003E-2</v>
      </c>
      <c r="AZ53" s="34">
        <v>5.2130000000000003E-2</v>
      </c>
      <c r="BA53" s="34">
        <v>8.6899999999999998E-3</v>
      </c>
      <c r="BB53" s="34">
        <v>0.74722</v>
      </c>
      <c r="BC53" s="34">
        <v>0.37361</v>
      </c>
      <c r="BD53" s="34">
        <v>0</v>
      </c>
      <c r="BE53" s="34">
        <v>6.0819999999999999E-2</v>
      </c>
      <c r="BF53" s="34">
        <v>5.2130000000000003E-2</v>
      </c>
      <c r="BG53" s="34">
        <v>0.21722</v>
      </c>
      <c r="BH53" s="34">
        <v>0.26934999999999998</v>
      </c>
      <c r="BI53" s="34">
        <v>0.59950999999999999</v>
      </c>
      <c r="BJ53" s="34">
        <v>0.12164</v>
      </c>
      <c r="BK53" s="34">
        <v>0.50394000000000005</v>
      </c>
      <c r="BL53" s="34">
        <v>0.17377000000000001</v>
      </c>
      <c r="BM53" s="34">
        <v>26.140134799999998</v>
      </c>
      <c r="BN53" s="34">
        <v>91.811708800000005</v>
      </c>
      <c r="BO53" s="34" t="s">
        <v>231</v>
      </c>
    </row>
    <row r="54" spans="1:67" ht="67.5" x14ac:dyDescent="0.25">
      <c r="A54" s="18">
        <v>105856336</v>
      </c>
      <c r="B54" s="2" t="s">
        <v>6</v>
      </c>
      <c r="C54" s="2" t="s">
        <v>18</v>
      </c>
      <c r="D54" s="2" t="s">
        <v>22</v>
      </c>
      <c r="E54" s="2" t="s">
        <v>149</v>
      </c>
      <c r="F54" s="4">
        <v>1</v>
      </c>
      <c r="G54" s="5" t="s">
        <v>30</v>
      </c>
      <c r="H54" s="2">
        <v>14200</v>
      </c>
      <c r="I54" s="8">
        <v>9000000</v>
      </c>
      <c r="J54" s="6">
        <v>845.07042253521126</v>
      </c>
      <c r="K54" s="6">
        <v>816.90140845070425</v>
      </c>
      <c r="L54" s="2">
        <v>80000</v>
      </c>
      <c r="M54" s="10">
        <v>8.8105726872246704E-3</v>
      </c>
      <c r="N54" s="11">
        <v>22.535211267605632</v>
      </c>
      <c r="O54" s="11">
        <v>2.816901408450704</v>
      </c>
      <c r="P54" s="15">
        <v>10000</v>
      </c>
      <c r="Q54" s="12">
        <v>0.875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>
        <v>80000</v>
      </c>
      <c r="AH54" s="2"/>
      <c r="AI54" s="2"/>
      <c r="AJ54" s="2"/>
      <c r="AK54" s="21"/>
      <c r="AL54" s="34">
        <v>37807</v>
      </c>
      <c r="AM54" s="34">
        <v>11487</v>
      </c>
      <c r="AN54" s="34">
        <v>10696</v>
      </c>
      <c r="AO54" s="34">
        <v>17901</v>
      </c>
      <c r="AP54" s="34">
        <v>0.30383262358822438</v>
      </c>
      <c r="AQ54" s="34">
        <v>0.28291057211627474</v>
      </c>
      <c r="AR54" s="34">
        <v>0.47348374639617002</v>
      </c>
      <c r="AS54" s="34">
        <v>1.4018699999999999</v>
      </c>
      <c r="AT54" s="34">
        <v>1.5605800000000001</v>
      </c>
      <c r="AU54" s="34">
        <v>0.29094999999999999</v>
      </c>
      <c r="AV54" s="34">
        <v>2.6450000000000001E-2</v>
      </c>
      <c r="AW54" s="34">
        <v>0.29094999999999999</v>
      </c>
      <c r="AX54" s="34">
        <v>0</v>
      </c>
      <c r="AY54" s="34">
        <v>2.6450000000000001E-2</v>
      </c>
      <c r="AZ54" s="34">
        <v>5.2900000000000003E-2</v>
      </c>
      <c r="BA54" s="34">
        <v>2.6450000000000001E-2</v>
      </c>
      <c r="BB54" s="34">
        <v>1.05802</v>
      </c>
      <c r="BC54" s="34">
        <v>0.39676</v>
      </c>
      <c r="BD54" s="34">
        <v>0</v>
      </c>
      <c r="BE54" s="34">
        <v>5.2900000000000003E-2</v>
      </c>
      <c r="BF54" s="34">
        <v>7.9350000000000004E-2</v>
      </c>
      <c r="BG54" s="34">
        <v>0.13225000000000001</v>
      </c>
      <c r="BH54" s="34">
        <v>0.26450000000000001</v>
      </c>
      <c r="BI54" s="34">
        <v>0.34386</v>
      </c>
      <c r="BJ54" s="34">
        <v>5.2900000000000003E-2</v>
      </c>
      <c r="BK54" s="34">
        <v>0.29094999999999999</v>
      </c>
      <c r="BL54" s="34">
        <v>0.13225000000000001</v>
      </c>
      <c r="BM54" s="34">
        <v>26.158495500000001</v>
      </c>
      <c r="BN54" s="34">
        <v>91.811872399999999</v>
      </c>
      <c r="BO54" s="34" t="s">
        <v>232</v>
      </c>
    </row>
    <row r="55" spans="1:67" ht="56.25" x14ac:dyDescent="0.25">
      <c r="A55" s="18">
        <v>105872653</v>
      </c>
      <c r="B55" s="2" t="s">
        <v>11</v>
      </c>
      <c r="C55" s="2" t="s">
        <v>18</v>
      </c>
      <c r="D55" s="2" t="s">
        <v>24</v>
      </c>
      <c r="E55" s="2" t="s">
        <v>150</v>
      </c>
      <c r="F55" s="4">
        <v>1</v>
      </c>
      <c r="G55" s="5" t="s">
        <v>30</v>
      </c>
      <c r="H55" s="2">
        <v>10000</v>
      </c>
      <c r="I55" s="8">
        <v>7000000</v>
      </c>
      <c r="J55" s="6">
        <v>933.33333333333337</v>
      </c>
      <c r="K55" s="6">
        <v>886.66666666666663</v>
      </c>
      <c r="L55" s="2">
        <v>60000</v>
      </c>
      <c r="M55" s="10">
        <v>8.4985835694051E-3</v>
      </c>
      <c r="N55" s="11">
        <v>24</v>
      </c>
      <c r="O55" s="11">
        <v>8</v>
      </c>
      <c r="P55" s="15">
        <v>20000</v>
      </c>
      <c r="Q55" s="12">
        <v>0.66666666666666663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>
        <v>60000</v>
      </c>
      <c r="AH55" s="2"/>
      <c r="AI55" s="2"/>
      <c r="AJ55" s="2"/>
      <c r="AK55" s="21"/>
      <c r="AL55" s="34">
        <v>22108</v>
      </c>
      <c r="AM55" s="34">
        <v>9025</v>
      </c>
      <c r="AN55" s="34">
        <v>7912</v>
      </c>
      <c r="AO55" s="34">
        <v>9231</v>
      </c>
      <c r="AP55" s="34">
        <v>0.40822326759544059</v>
      </c>
      <c r="AQ55" s="34">
        <v>0.35787950063325491</v>
      </c>
      <c r="AR55" s="34">
        <v>0.41754116157047222</v>
      </c>
      <c r="AS55" s="34">
        <v>4.5229999999999999E-2</v>
      </c>
      <c r="AT55" s="34">
        <v>4.5229999999999999E-2</v>
      </c>
      <c r="AU55" s="34">
        <v>4.5229999999999999E-2</v>
      </c>
      <c r="AV55" s="34">
        <v>0</v>
      </c>
      <c r="AW55" s="34">
        <v>4.5229999999999999E-2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4">
        <v>4.5229999999999999E-2</v>
      </c>
      <c r="BL55" s="34">
        <v>0</v>
      </c>
      <c r="BM55" s="34">
        <v>25.323659500000002</v>
      </c>
      <c r="BN55" s="34">
        <v>86.023636400000001</v>
      </c>
      <c r="BO55" s="34" t="s">
        <v>233</v>
      </c>
    </row>
    <row r="56" spans="1:67" ht="101.25" x14ac:dyDescent="0.25">
      <c r="A56" s="18">
        <v>105873546</v>
      </c>
      <c r="B56" s="2" t="s">
        <v>6</v>
      </c>
      <c r="C56" s="2" t="s">
        <v>18</v>
      </c>
      <c r="D56" s="2" t="s">
        <v>25</v>
      </c>
      <c r="E56" s="2" t="s">
        <v>151</v>
      </c>
      <c r="F56" s="4">
        <v>1</v>
      </c>
      <c r="G56" s="5" t="s">
        <v>31</v>
      </c>
      <c r="H56" s="2">
        <v>8400</v>
      </c>
      <c r="I56" s="8">
        <v>10000000</v>
      </c>
      <c r="J56" s="6">
        <v>1587.3015873015872</v>
      </c>
      <c r="K56" s="6">
        <v>1539.6825396825398</v>
      </c>
      <c r="L56" s="2">
        <v>205000</v>
      </c>
      <c r="M56" s="10">
        <v>2.0088192062714356E-2</v>
      </c>
      <c r="N56" s="11">
        <v>97.61904761904762</v>
      </c>
      <c r="O56" s="11">
        <v>21.428571428571427</v>
      </c>
      <c r="P56" s="15">
        <v>45000</v>
      </c>
      <c r="Q56" s="12">
        <v>0.78048780487804881</v>
      </c>
      <c r="R56" s="2">
        <v>80000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>
        <v>125000</v>
      </c>
      <c r="AH56" s="2"/>
      <c r="AI56" s="2"/>
      <c r="AJ56" s="2"/>
      <c r="AK56" s="21"/>
      <c r="AL56" s="34">
        <v>9738</v>
      </c>
      <c r="AM56" s="34">
        <v>3880</v>
      </c>
      <c r="AN56" s="34">
        <v>3659</v>
      </c>
      <c r="AO56" s="34">
        <v>5262</v>
      </c>
      <c r="AP56" s="34">
        <v>0.39843910453891968</v>
      </c>
      <c r="AQ56" s="34">
        <v>0.37574450605873894</v>
      </c>
      <c r="AR56" s="34">
        <v>0.54035736290819469</v>
      </c>
      <c r="AS56" s="34">
        <v>0</v>
      </c>
      <c r="AT56" s="34">
        <v>0</v>
      </c>
      <c r="AU56" s="34">
        <v>0.20537</v>
      </c>
      <c r="AV56" s="34">
        <v>0</v>
      </c>
      <c r="AW56" s="34">
        <v>0.10269</v>
      </c>
      <c r="AX56" s="34">
        <v>0</v>
      </c>
      <c r="AY56" s="34">
        <v>0</v>
      </c>
      <c r="AZ56" s="34">
        <v>0</v>
      </c>
      <c r="BA56" s="34">
        <v>0</v>
      </c>
      <c r="BB56" s="34">
        <v>0.10269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0.30806</v>
      </c>
      <c r="BJ56" s="34">
        <v>0</v>
      </c>
      <c r="BK56" s="34">
        <v>0.20537</v>
      </c>
      <c r="BL56" s="34">
        <v>0</v>
      </c>
      <c r="BM56" s="34">
        <v>26.350391800000001</v>
      </c>
      <c r="BN56" s="34">
        <v>91.828426300000004</v>
      </c>
      <c r="BO56" s="34" t="s">
        <v>234</v>
      </c>
    </row>
    <row r="57" spans="1:67" ht="56.25" x14ac:dyDescent="0.25">
      <c r="A57" s="18">
        <v>105875957</v>
      </c>
      <c r="B57" s="2" t="s">
        <v>12</v>
      </c>
      <c r="C57" s="2" t="s">
        <v>19</v>
      </c>
      <c r="D57" s="2" t="s">
        <v>24</v>
      </c>
      <c r="E57" s="2" t="s">
        <v>152</v>
      </c>
      <c r="F57" s="4">
        <v>1</v>
      </c>
      <c r="G57" s="5" t="s">
        <v>29</v>
      </c>
      <c r="H57" s="5">
        <v>20000</v>
      </c>
      <c r="I57" s="8">
        <v>4000000</v>
      </c>
      <c r="J57" s="6">
        <v>266.66666666666669</v>
      </c>
      <c r="K57" s="6">
        <v>250</v>
      </c>
      <c r="L57" s="2">
        <v>35000</v>
      </c>
      <c r="M57" s="10">
        <v>8.6741016109045856E-3</v>
      </c>
      <c r="N57" s="11">
        <v>7</v>
      </c>
      <c r="O57" s="11">
        <v>-3</v>
      </c>
      <c r="P57" s="15">
        <v>-15000</v>
      </c>
      <c r="Q57" s="12">
        <v>1.4285714285714286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>
        <v>15000</v>
      </c>
      <c r="AG57" s="2">
        <v>20000</v>
      </c>
      <c r="AH57" s="2"/>
      <c r="AI57" s="2"/>
      <c r="AJ57" s="2"/>
      <c r="AK57" s="21"/>
      <c r="AL57" s="34">
        <v>29620</v>
      </c>
      <c r="AM57" s="34">
        <v>13563</v>
      </c>
      <c r="AN57" s="34">
        <v>12365</v>
      </c>
      <c r="AO57" s="34">
        <v>13658</v>
      </c>
      <c r="AP57" s="34">
        <v>0.45790006752194462</v>
      </c>
      <c r="AQ57" s="34">
        <v>0.41745442268737337</v>
      </c>
      <c r="AR57" s="34">
        <v>0.46110735989196489</v>
      </c>
      <c r="AS57" s="34">
        <v>3.3759999999999998E-2</v>
      </c>
      <c r="AT57" s="34">
        <v>0.16880000000000001</v>
      </c>
      <c r="AU57" s="34">
        <v>0.10128</v>
      </c>
      <c r="AV57" s="34">
        <v>0</v>
      </c>
      <c r="AW57" s="34">
        <v>0.60768999999999995</v>
      </c>
      <c r="AX57" s="34">
        <v>0</v>
      </c>
      <c r="AY57" s="34">
        <v>0</v>
      </c>
      <c r="AZ57" s="34">
        <v>0</v>
      </c>
      <c r="BA57" s="34">
        <v>0</v>
      </c>
      <c r="BB57" s="34">
        <v>0.10128</v>
      </c>
      <c r="BC57" s="34">
        <v>0</v>
      </c>
      <c r="BD57" s="34">
        <v>0</v>
      </c>
      <c r="BE57" s="34">
        <v>0</v>
      </c>
      <c r="BF57" s="34">
        <v>0</v>
      </c>
      <c r="BG57" s="34">
        <v>0.10128</v>
      </c>
      <c r="BH57" s="34">
        <v>0</v>
      </c>
      <c r="BI57" s="34">
        <v>0</v>
      </c>
      <c r="BJ57" s="34">
        <v>0</v>
      </c>
      <c r="BK57" s="34">
        <v>0.20255999999999999</v>
      </c>
      <c r="BL57" s="34">
        <v>6.7519999999999997E-2</v>
      </c>
      <c r="BM57" s="34">
        <v>28.820042099999998</v>
      </c>
      <c r="BN57" s="34">
        <v>78.628558100000006</v>
      </c>
      <c r="BO57" s="34" t="s">
        <v>235</v>
      </c>
    </row>
    <row r="58" spans="1:67" ht="45" x14ac:dyDescent="0.25">
      <c r="A58" s="18">
        <v>105876338</v>
      </c>
      <c r="B58" s="2" t="s">
        <v>11</v>
      </c>
      <c r="C58" s="2" t="s">
        <v>18</v>
      </c>
      <c r="D58" s="2" t="s">
        <v>20</v>
      </c>
      <c r="E58" s="2" t="s">
        <v>153</v>
      </c>
      <c r="F58" s="4">
        <v>1</v>
      </c>
      <c r="G58" s="5" t="s">
        <v>31</v>
      </c>
      <c r="H58" s="2">
        <v>9800</v>
      </c>
      <c r="I58" s="8">
        <v>7000000</v>
      </c>
      <c r="J58" s="6">
        <v>952.38095238095241</v>
      </c>
      <c r="K58" s="6">
        <v>908.84353741496602</v>
      </c>
      <c r="L58" s="2">
        <v>110000</v>
      </c>
      <c r="M58" s="10">
        <v>1.5471167369901548E-2</v>
      </c>
      <c r="N58" s="11">
        <v>44.897959183673471</v>
      </c>
      <c r="O58" s="11">
        <v>14.285714285714286</v>
      </c>
      <c r="P58" s="15">
        <v>35000</v>
      </c>
      <c r="Q58" s="12">
        <v>0.68181818181818177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>
        <v>40000</v>
      </c>
      <c r="AD58" s="2"/>
      <c r="AE58" s="2"/>
      <c r="AF58" s="2"/>
      <c r="AG58" s="2">
        <v>70000</v>
      </c>
      <c r="AH58" s="2"/>
      <c r="AI58" s="2"/>
      <c r="AJ58" s="2"/>
      <c r="AK58" s="21"/>
      <c r="AL58" s="34">
        <v>155787</v>
      </c>
      <c r="AM58" s="34">
        <v>67069</v>
      </c>
      <c r="AN58" s="34">
        <v>59732</v>
      </c>
      <c r="AO58" s="34">
        <v>85219</v>
      </c>
      <c r="AP58" s="34">
        <v>0.43051730888970197</v>
      </c>
      <c r="AQ58" s="34">
        <v>0.38342095296783429</v>
      </c>
      <c r="AR58" s="34">
        <v>0.54702253718217819</v>
      </c>
      <c r="AS58" s="34">
        <v>1.7459800000000001</v>
      </c>
      <c r="AT58" s="34">
        <v>0.70609</v>
      </c>
      <c r="AU58" s="34">
        <v>1.27739</v>
      </c>
      <c r="AV58" s="34">
        <v>2.5680000000000001E-2</v>
      </c>
      <c r="AW58" s="34">
        <v>0.26318000000000003</v>
      </c>
      <c r="AX58" s="34">
        <v>0</v>
      </c>
      <c r="AY58" s="34">
        <v>1.2840000000000001E-2</v>
      </c>
      <c r="AZ58" s="34">
        <v>3.8510000000000003E-2</v>
      </c>
      <c r="BA58" s="34">
        <v>1.2840000000000001E-2</v>
      </c>
      <c r="BB58" s="34">
        <v>1.90645</v>
      </c>
      <c r="BC58" s="34">
        <v>0.1348</v>
      </c>
      <c r="BD58" s="34">
        <v>0</v>
      </c>
      <c r="BE58" s="34">
        <v>5.7770000000000002E-2</v>
      </c>
      <c r="BF58" s="34">
        <v>1.2840000000000001E-2</v>
      </c>
      <c r="BG58" s="34">
        <v>0.40439999999999998</v>
      </c>
      <c r="BH58" s="34">
        <v>0.30810999999999999</v>
      </c>
      <c r="BI58" s="34">
        <v>0.65473999999999999</v>
      </c>
      <c r="BJ58" s="34">
        <v>0.19899</v>
      </c>
      <c r="BK58" s="34">
        <v>0.5071</v>
      </c>
      <c r="BL58" s="34">
        <v>0.18615000000000001</v>
      </c>
      <c r="BM58" s="34">
        <v>25.577408399999999</v>
      </c>
      <c r="BN58" s="34">
        <v>85.152355099999994</v>
      </c>
      <c r="BO58" s="34" t="s">
        <v>236</v>
      </c>
    </row>
    <row r="59" spans="1:67" ht="112.5" x14ac:dyDescent="0.25">
      <c r="A59" s="17">
        <v>105877379</v>
      </c>
      <c r="B59" s="2" t="s">
        <v>10</v>
      </c>
      <c r="C59" s="2" t="s">
        <v>17</v>
      </c>
      <c r="D59" s="2" t="s">
        <v>20</v>
      </c>
      <c r="E59" s="2" t="s">
        <v>154</v>
      </c>
      <c r="F59" s="4">
        <v>1</v>
      </c>
      <c r="G59" s="5" t="s">
        <v>31</v>
      </c>
      <c r="H59" s="2">
        <v>8000</v>
      </c>
      <c r="I59" s="8">
        <v>150000000</v>
      </c>
      <c r="J59" s="6">
        <v>25000</v>
      </c>
      <c r="K59" s="6">
        <v>24916.666666666668</v>
      </c>
      <c r="L59" s="2">
        <v>260000</v>
      </c>
      <c r="M59" s="10">
        <v>1.7303340875815254E-3</v>
      </c>
      <c r="N59" s="11">
        <v>130</v>
      </c>
      <c r="O59" s="11">
        <v>55</v>
      </c>
      <c r="P59" s="15">
        <v>110000</v>
      </c>
      <c r="Q59" s="12">
        <v>0.57692307692307687</v>
      </c>
      <c r="R59" s="2"/>
      <c r="S59" s="2"/>
      <c r="T59" s="2"/>
      <c r="U59" s="15">
        <v>120000</v>
      </c>
      <c r="V59" s="2"/>
      <c r="W59" s="2"/>
      <c r="X59" s="2"/>
      <c r="Y59" s="2"/>
      <c r="Z59" s="2"/>
      <c r="AA59" s="2"/>
      <c r="AB59" s="2"/>
      <c r="AC59" s="2">
        <v>20000</v>
      </c>
      <c r="AD59" s="2"/>
      <c r="AE59" s="2"/>
      <c r="AF59" s="2"/>
      <c r="AG59" s="15">
        <v>120000</v>
      </c>
      <c r="AH59" s="2"/>
      <c r="AI59" s="2"/>
      <c r="AJ59" s="2"/>
      <c r="AK59" s="21"/>
      <c r="AL59" s="34">
        <v>24962</v>
      </c>
      <c r="AM59" s="34">
        <v>11329</v>
      </c>
      <c r="AN59" s="34">
        <v>9931</v>
      </c>
      <c r="AO59" s="34">
        <v>13433</v>
      </c>
      <c r="AP59" s="34">
        <v>0.45384985177469755</v>
      </c>
      <c r="AQ59" s="34">
        <v>0.39784472398045029</v>
      </c>
      <c r="AR59" s="34">
        <v>0.53813796971396521</v>
      </c>
      <c r="AS59" s="34">
        <v>0.44067000000000001</v>
      </c>
      <c r="AT59" s="34">
        <v>0.44067000000000001</v>
      </c>
      <c r="AU59" s="34">
        <v>0.12018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0.20030000000000001</v>
      </c>
      <c r="BC59" s="34">
        <v>8.0119999999999997E-2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0.12018</v>
      </c>
      <c r="BK59" s="34">
        <v>0.36054999999999998</v>
      </c>
      <c r="BL59" s="34">
        <v>4.0059999999999998E-2</v>
      </c>
      <c r="BM59" s="34">
        <v>28.239139999999999</v>
      </c>
      <c r="BN59" s="34">
        <v>77.289774199999997</v>
      </c>
      <c r="BO59" s="34" t="s">
        <v>237</v>
      </c>
    </row>
    <row r="60" spans="1:67" ht="78.75" x14ac:dyDescent="0.25">
      <c r="A60" s="18">
        <v>105877430</v>
      </c>
      <c r="B60" s="2" t="s">
        <v>11</v>
      </c>
      <c r="C60" s="2" t="s">
        <v>18</v>
      </c>
      <c r="D60" s="2" t="s">
        <v>21</v>
      </c>
      <c r="E60" s="2" t="s">
        <v>155</v>
      </c>
      <c r="F60" s="4">
        <v>1</v>
      </c>
      <c r="G60" s="5" t="s">
        <v>31</v>
      </c>
      <c r="H60" s="2">
        <v>8100</v>
      </c>
      <c r="I60" s="8">
        <v>8000000</v>
      </c>
      <c r="J60" s="6">
        <v>1316.8724279835392</v>
      </c>
      <c r="K60" s="6">
        <v>1259.2592592592594</v>
      </c>
      <c r="L60" s="2">
        <v>50000</v>
      </c>
      <c r="M60" s="10">
        <v>6.2111801242236021E-3</v>
      </c>
      <c r="N60" s="11">
        <v>24.691358024691358</v>
      </c>
      <c r="O60" s="11">
        <v>-12.345679012345679</v>
      </c>
      <c r="P60" s="15">
        <v>-25000</v>
      </c>
      <c r="Q60" s="12">
        <v>1.5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>
        <v>50000</v>
      </c>
      <c r="AD60" s="2"/>
      <c r="AE60" s="2"/>
      <c r="AF60" s="2"/>
      <c r="AG60" s="2"/>
      <c r="AH60" s="2"/>
      <c r="AI60" s="2"/>
      <c r="AJ60" s="2"/>
      <c r="AK60" s="21"/>
      <c r="AL60" s="34">
        <v>153980</v>
      </c>
      <c r="AM60" s="34">
        <v>69845</v>
      </c>
      <c r="AN60" s="34">
        <v>61466</v>
      </c>
      <c r="AO60" s="34">
        <v>80959</v>
      </c>
      <c r="AP60" s="34">
        <v>0.4535978698532277</v>
      </c>
      <c r="AQ60" s="34">
        <v>0.39918171191063773</v>
      </c>
      <c r="AR60" s="34">
        <v>0.52577607481491107</v>
      </c>
      <c r="AS60" s="34">
        <v>1.3053600000000001</v>
      </c>
      <c r="AT60" s="34">
        <v>0.60397000000000001</v>
      </c>
      <c r="AU60" s="34">
        <v>0.47409000000000001</v>
      </c>
      <c r="AV60" s="34">
        <v>5.8450000000000002E-2</v>
      </c>
      <c r="AW60" s="34">
        <v>0.20132</v>
      </c>
      <c r="AX60" s="34">
        <v>0</v>
      </c>
      <c r="AY60" s="34">
        <v>1.9480000000000001E-2</v>
      </c>
      <c r="AZ60" s="34">
        <v>3.8969999999999998E-2</v>
      </c>
      <c r="BA60" s="34">
        <v>1.299E-2</v>
      </c>
      <c r="BB60" s="34">
        <v>1.2858799999999999</v>
      </c>
      <c r="BC60" s="34">
        <v>7.7929999999999999E-2</v>
      </c>
      <c r="BD60" s="34">
        <v>0</v>
      </c>
      <c r="BE60" s="34">
        <v>3.2469999999999999E-2</v>
      </c>
      <c r="BF60" s="34">
        <v>6.4900000000000001E-3</v>
      </c>
      <c r="BG60" s="34">
        <v>0.18834000000000001</v>
      </c>
      <c r="BH60" s="34">
        <v>0.20782</v>
      </c>
      <c r="BI60" s="34">
        <v>0.57799999999999996</v>
      </c>
      <c r="BJ60" s="34">
        <v>0.16885</v>
      </c>
      <c r="BK60" s="34">
        <v>0.40265000000000001</v>
      </c>
      <c r="BL60" s="34">
        <v>5.8450000000000002E-2</v>
      </c>
      <c r="BM60" s="34">
        <v>25.622533900000001</v>
      </c>
      <c r="BN60" s="34">
        <v>85.043285600000004</v>
      </c>
      <c r="BO60" s="34" t="s">
        <v>238</v>
      </c>
    </row>
    <row r="61" spans="1:67" ht="45" x14ac:dyDescent="0.25">
      <c r="A61" s="18">
        <v>105877587</v>
      </c>
      <c r="B61" s="2" t="s">
        <v>7</v>
      </c>
      <c r="C61" s="2" t="s">
        <v>19</v>
      </c>
      <c r="D61" s="2" t="s">
        <v>21</v>
      </c>
      <c r="E61" s="2" t="s">
        <v>156</v>
      </c>
      <c r="F61" s="4">
        <v>1</v>
      </c>
      <c r="G61" s="5" t="s">
        <v>30</v>
      </c>
      <c r="H61" s="5">
        <v>15000</v>
      </c>
      <c r="I61" s="8">
        <v>3000000</v>
      </c>
      <c r="J61" s="6">
        <v>266.66666666666669</v>
      </c>
      <c r="K61" s="6">
        <v>240</v>
      </c>
      <c r="L61" s="2">
        <v>45000</v>
      </c>
      <c r="M61" s="10">
        <v>1.4778325123152709E-2</v>
      </c>
      <c r="N61" s="11">
        <v>12</v>
      </c>
      <c r="O61" s="11">
        <v>-14.666666666666666</v>
      </c>
      <c r="P61" s="15">
        <v>-55000</v>
      </c>
      <c r="Q61" s="12">
        <v>2.2222222222222223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>
        <v>20000</v>
      </c>
      <c r="AD61" s="2"/>
      <c r="AE61" s="2"/>
      <c r="AF61" s="2"/>
      <c r="AG61" s="2">
        <v>25000</v>
      </c>
      <c r="AH61" s="2"/>
      <c r="AI61" s="2"/>
      <c r="AJ61" s="2"/>
      <c r="AK61" s="21"/>
      <c r="AL61" s="34">
        <v>28718</v>
      </c>
      <c r="AM61" s="34">
        <v>12391</v>
      </c>
      <c r="AN61" s="34">
        <v>11409</v>
      </c>
      <c r="AO61" s="34">
        <v>17160</v>
      </c>
      <c r="AP61" s="34">
        <v>0.43147155094365902</v>
      </c>
      <c r="AQ61" s="34">
        <v>0.39727696914826938</v>
      </c>
      <c r="AR61" s="34">
        <v>0.59753464725955852</v>
      </c>
      <c r="AS61" s="34">
        <v>1.3232299999999999</v>
      </c>
      <c r="AT61" s="34">
        <v>0.52232999999999996</v>
      </c>
      <c r="AU61" s="34">
        <v>0.24374999999999999</v>
      </c>
      <c r="AV61" s="34">
        <v>0</v>
      </c>
      <c r="AW61" s="34">
        <v>0.34821999999999997</v>
      </c>
      <c r="AX61" s="34">
        <v>0</v>
      </c>
      <c r="AY61" s="34">
        <v>0</v>
      </c>
      <c r="AZ61" s="34">
        <v>0</v>
      </c>
      <c r="BA61" s="34">
        <v>0</v>
      </c>
      <c r="BB61" s="34">
        <v>1.4277</v>
      </c>
      <c r="BC61" s="34">
        <v>0.17410999999999999</v>
      </c>
      <c r="BD61" s="34">
        <v>0</v>
      </c>
      <c r="BE61" s="34">
        <v>0</v>
      </c>
      <c r="BF61" s="34">
        <v>0</v>
      </c>
      <c r="BG61" s="34">
        <v>0.17410999999999999</v>
      </c>
      <c r="BH61" s="34">
        <v>0.13929</v>
      </c>
      <c r="BI61" s="34">
        <v>0.34821999999999997</v>
      </c>
      <c r="BJ61" s="34">
        <v>0</v>
      </c>
      <c r="BK61" s="34">
        <v>0.17410999999999999</v>
      </c>
      <c r="BL61" s="34">
        <v>0.17410999999999999</v>
      </c>
      <c r="BM61" s="34">
        <v>26.748247800000001</v>
      </c>
      <c r="BN61" s="34">
        <v>80.906807299999997</v>
      </c>
      <c r="BO61" s="34" t="s">
        <v>239</v>
      </c>
    </row>
    <row r="62" spans="1:67" ht="45" x14ac:dyDescent="0.25">
      <c r="A62" s="18">
        <v>105877929</v>
      </c>
      <c r="B62" s="2" t="s">
        <v>12</v>
      </c>
      <c r="C62" s="2" t="s">
        <v>19</v>
      </c>
      <c r="D62" s="2" t="s">
        <v>21</v>
      </c>
      <c r="E62" s="2" t="s">
        <v>157</v>
      </c>
      <c r="F62" s="4">
        <v>1</v>
      </c>
      <c r="G62" s="5" t="s">
        <v>31</v>
      </c>
      <c r="H62" s="2">
        <v>8500</v>
      </c>
      <c r="I62" s="8">
        <v>10000000</v>
      </c>
      <c r="J62" s="6">
        <v>1568.6274509803923</v>
      </c>
      <c r="K62" s="6">
        <v>1521.5686274509803</v>
      </c>
      <c r="L62" s="2">
        <v>15000</v>
      </c>
      <c r="M62" s="10">
        <v>1.4977533699450823E-3</v>
      </c>
      <c r="N62" s="11">
        <v>7.0588235294117645</v>
      </c>
      <c r="O62" s="11">
        <v>-18.823529411764707</v>
      </c>
      <c r="P62" s="15">
        <v>-40000</v>
      </c>
      <c r="Q62" s="12">
        <v>3.6666666666666665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>
        <v>15000</v>
      </c>
      <c r="AG62" s="2"/>
      <c r="AH62" s="2"/>
      <c r="AI62" s="2"/>
      <c r="AJ62" s="2"/>
      <c r="AK62" s="21"/>
      <c r="AL62" s="34">
        <v>102037</v>
      </c>
      <c r="AM62" s="34">
        <v>54221</v>
      </c>
      <c r="AN62" s="34">
        <v>48144</v>
      </c>
      <c r="AO62" s="34">
        <v>65544</v>
      </c>
      <c r="AP62" s="34">
        <v>0.53138567382420099</v>
      </c>
      <c r="AQ62" s="34">
        <v>0.47182884639885531</v>
      </c>
      <c r="AR62" s="34">
        <v>0.64235522408538082</v>
      </c>
      <c r="AS62" s="34">
        <v>1.5974600000000001</v>
      </c>
      <c r="AT62" s="34">
        <v>0.49002000000000001</v>
      </c>
      <c r="AU62" s="34">
        <v>0.88202999999999998</v>
      </c>
      <c r="AV62" s="34">
        <v>0.14701</v>
      </c>
      <c r="AW62" s="34">
        <v>0.47042</v>
      </c>
      <c r="AX62" s="34">
        <v>0</v>
      </c>
      <c r="AY62" s="34">
        <v>3.9199999999999999E-2</v>
      </c>
      <c r="AZ62" s="34">
        <v>5.8799999999999998E-2</v>
      </c>
      <c r="BA62" s="34">
        <v>9.7999999999999997E-3</v>
      </c>
      <c r="BB62" s="34">
        <v>2.2932800000000002</v>
      </c>
      <c r="BC62" s="34">
        <v>0.17641000000000001</v>
      </c>
      <c r="BD62" s="34">
        <v>0</v>
      </c>
      <c r="BE62" s="34">
        <v>4.9000000000000002E-2</v>
      </c>
      <c r="BF62" s="34">
        <v>9.7999999999999997E-3</v>
      </c>
      <c r="BG62" s="34">
        <v>0.46061999999999997</v>
      </c>
      <c r="BH62" s="34">
        <v>0.25480999999999998</v>
      </c>
      <c r="BI62" s="34">
        <v>1.63666</v>
      </c>
      <c r="BJ62" s="34">
        <v>0.30381000000000002</v>
      </c>
      <c r="BK62" s="34">
        <v>0.81342999999999999</v>
      </c>
      <c r="BL62" s="34">
        <v>7.8399999999999997E-2</v>
      </c>
      <c r="BM62" s="34">
        <v>25.546962099999998</v>
      </c>
      <c r="BN62" s="34">
        <v>84.662624199999996</v>
      </c>
      <c r="BO62" s="34" t="s">
        <v>240</v>
      </c>
    </row>
    <row r="63" spans="1:67" ht="45" x14ac:dyDescent="0.25">
      <c r="A63" s="18">
        <v>105878436</v>
      </c>
      <c r="B63" s="2" t="s">
        <v>11</v>
      </c>
      <c r="C63" s="2" t="s">
        <v>18</v>
      </c>
      <c r="D63" s="2" t="s">
        <v>20</v>
      </c>
      <c r="E63" s="2" t="s">
        <v>158</v>
      </c>
      <c r="F63" s="4">
        <v>1</v>
      </c>
      <c r="G63" s="5" t="s">
        <v>31</v>
      </c>
      <c r="H63" s="2">
        <v>6500</v>
      </c>
      <c r="I63" s="8">
        <v>5000000</v>
      </c>
      <c r="J63" s="6">
        <v>1025.6410256410256</v>
      </c>
      <c r="K63" s="6">
        <v>953.84615384615381</v>
      </c>
      <c r="L63" s="2">
        <v>120000</v>
      </c>
      <c r="M63" s="10">
        <v>2.34375E-2</v>
      </c>
      <c r="N63" s="11">
        <v>73.84615384615384</v>
      </c>
      <c r="O63" s="11">
        <v>18.46153846153846</v>
      </c>
      <c r="P63" s="15">
        <v>30000</v>
      </c>
      <c r="Q63" s="12">
        <v>0.75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>
        <v>60000</v>
      </c>
      <c r="AD63" s="2"/>
      <c r="AE63" s="2"/>
      <c r="AF63" s="2"/>
      <c r="AG63" s="2">
        <v>60000</v>
      </c>
      <c r="AH63" s="2"/>
      <c r="AI63" s="2"/>
      <c r="AJ63" s="2"/>
      <c r="AK63" s="21"/>
      <c r="AL63" s="34">
        <v>277507</v>
      </c>
      <c r="AM63" s="34">
        <v>125968</v>
      </c>
      <c r="AN63" s="34">
        <v>111444</v>
      </c>
      <c r="AO63" s="34">
        <v>171170</v>
      </c>
      <c r="AP63" s="34">
        <v>0.45392728832065499</v>
      </c>
      <c r="AQ63" s="34">
        <v>0.40158986980508599</v>
      </c>
      <c r="AR63" s="34">
        <v>0.6168132695751819</v>
      </c>
      <c r="AS63" s="34">
        <v>1.4666300000000001</v>
      </c>
      <c r="AT63" s="34">
        <v>1.1711400000000001</v>
      </c>
      <c r="AU63" s="34">
        <v>0.47926999999999997</v>
      </c>
      <c r="AV63" s="34">
        <v>5.7660000000000003E-2</v>
      </c>
      <c r="AW63" s="34">
        <v>0.47566000000000003</v>
      </c>
      <c r="AX63" s="34">
        <v>0</v>
      </c>
      <c r="AY63" s="34">
        <v>6.1260000000000002E-2</v>
      </c>
      <c r="AZ63" s="34">
        <v>0.24864</v>
      </c>
      <c r="BA63" s="34">
        <v>5.4050000000000001E-2</v>
      </c>
      <c r="BB63" s="34">
        <v>1.6035600000000001</v>
      </c>
      <c r="BC63" s="34">
        <v>0.17297000000000001</v>
      </c>
      <c r="BD63" s="34">
        <v>0</v>
      </c>
      <c r="BE63" s="34">
        <v>6.8470000000000003E-2</v>
      </c>
      <c r="BF63" s="34">
        <v>1.8020000000000001E-2</v>
      </c>
      <c r="BG63" s="34">
        <v>0.49729000000000001</v>
      </c>
      <c r="BH63" s="34">
        <v>0.32432</v>
      </c>
      <c r="BI63" s="34">
        <v>0.47926999999999997</v>
      </c>
      <c r="BJ63" s="34">
        <v>0.26306000000000002</v>
      </c>
      <c r="BK63" s="34">
        <v>0.69547999999999999</v>
      </c>
      <c r="BL63" s="34">
        <v>0.23783000000000001</v>
      </c>
      <c r="BM63" s="34">
        <v>25.618086399999999</v>
      </c>
      <c r="BN63" s="34">
        <v>85.121819500000001</v>
      </c>
      <c r="BO63" s="34" t="s">
        <v>241</v>
      </c>
    </row>
    <row r="64" spans="1:67" ht="67.5" x14ac:dyDescent="0.25">
      <c r="A64" s="18">
        <v>105878651</v>
      </c>
      <c r="B64" s="2" t="s">
        <v>13</v>
      </c>
      <c r="C64" s="2" t="s">
        <v>17</v>
      </c>
      <c r="D64" s="2" t="s">
        <v>23</v>
      </c>
      <c r="E64" s="2" t="s">
        <v>159</v>
      </c>
      <c r="F64" s="4">
        <v>1</v>
      </c>
      <c r="G64" s="5" t="s">
        <v>30</v>
      </c>
      <c r="H64" s="2">
        <v>12000</v>
      </c>
      <c r="I64" s="8">
        <v>70000000</v>
      </c>
      <c r="J64" s="6">
        <v>7777.7777777777774</v>
      </c>
      <c r="K64" s="6">
        <v>7733.333333333333</v>
      </c>
      <c r="L64" s="2">
        <v>610000</v>
      </c>
      <c r="M64" s="10">
        <v>8.6390029740829911E-3</v>
      </c>
      <c r="N64" s="11">
        <v>203.33333333333334</v>
      </c>
      <c r="O64" s="11">
        <v>161.66666666666666</v>
      </c>
      <c r="P64" s="15">
        <v>485000</v>
      </c>
      <c r="Q64" s="12">
        <v>0.20491803278688525</v>
      </c>
      <c r="R64" s="2"/>
      <c r="S64" s="2">
        <v>60000</v>
      </c>
      <c r="T64" s="2"/>
      <c r="U64" s="2"/>
      <c r="V64" s="2">
        <v>300000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5">
        <v>250000</v>
      </c>
      <c r="AH64" s="2"/>
      <c r="AI64" s="2"/>
      <c r="AJ64" s="2"/>
      <c r="AK64" s="21"/>
      <c r="AL64" s="34">
        <v>7651</v>
      </c>
      <c r="AM64" s="34">
        <v>3340</v>
      </c>
      <c r="AN64" s="34">
        <v>2976</v>
      </c>
      <c r="AO64" s="34">
        <v>4308</v>
      </c>
      <c r="AP64" s="34">
        <v>0.43654424258266894</v>
      </c>
      <c r="AQ64" s="34">
        <v>0.38896876225330024</v>
      </c>
      <c r="AR64" s="34">
        <v>0.56306365181022089</v>
      </c>
      <c r="AS64" s="34">
        <v>0</v>
      </c>
      <c r="AT64" s="34">
        <v>0.91495000000000004</v>
      </c>
      <c r="AU64" s="34">
        <v>0</v>
      </c>
      <c r="AV64" s="34">
        <v>0</v>
      </c>
      <c r="AW64" s="34">
        <v>0.13070999999999999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0.13070999999999999</v>
      </c>
      <c r="BI64" s="34">
        <v>0</v>
      </c>
      <c r="BJ64" s="34">
        <v>0</v>
      </c>
      <c r="BK64" s="34">
        <v>0.13070999999999999</v>
      </c>
      <c r="BL64" s="34">
        <v>0</v>
      </c>
      <c r="BM64" s="34">
        <v>30.430307899999999</v>
      </c>
      <c r="BN64" s="34">
        <v>76.690487200000007</v>
      </c>
      <c r="BO64" s="34" t="s">
        <v>242</v>
      </c>
    </row>
    <row r="65" spans="1:67" ht="45" x14ac:dyDescent="0.25">
      <c r="A65" s="18">
        <v>105878764</v>
      </c>
      <c r="B65" s="2" t="s">
        <v>10</v>
      </c>
      <c r="C65" s="2" t="s">
        <v>17</v>
      </c>
      <c r="D65" s="2" t="s">
        <v>21</v>
      </c>
      <c r="E65" s="2" t="s">
        <v>160</v>
      </c>
      <c r="F65" s="4">
        <v>1</v>
      </c>
      <c r="G65" s="5" t="s">
        <v>30</v>
      </c>
      <c r="H65" s="2">
        <v>12000</v>
      </c>
      <c r="I65" s="8">
        <v>60000000</v>
      </c>
      <c r="J65" s="6">
        <v>6666.666666666667</v>
      </c>
      <c r="K65" s="6">
        <v>6611.1111111111113</v>
      </c>
      <c r="L65" s="2">
        <v>201500</v>
      </c>
      <c r="M65" s="10">
        <v>3.34709268041494E-3</v>
      </c>
      <c r="N65" s="11">
        <v>67.166666666666671</v>
      </c>
      <c r="O65" s="11">
        <v>40.5</v>
      </c>
      <c r="P65" s="15">
        <v>121500</v>
      </c>
      <c r="Q65" s="12">
        <v>0.3970223325062035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>
        <v>20000</v>
      </c>
      <c r="AD65" s="2"/>
      <c r="AE65" s="2"/>
      <c r="AF65" s="2">
        <v>30000</v>
      </c>
      <c r="AG65" s="15">
        <v>150000</v>
      </c>
      <c r="AH65" s="2">
        <v>1500</v>
      </c>
      <c r="AI65" s="2"/>
      <c r="AJ65" s="2"/>
      <c r="AK65" s="21"/>
      <c r="AL65" s="34">
        <v>86221</v>
      </c>
      <c r="AM65" s="34">
        <v>39132</v>
      </c>
      <c r="AN65" s="34">
        <v>34304</v>
      </c>
      <c r="AO65" s="34">
        <v>46400</v>
      </c>
      <c r="AP65" s="34">
        <v>0.45385694900314311</v>
      </c>
      <c r="AQ65" s="34">
        <v>0.39786130988970203</v>
      </c>
      <c r="AR65" s="34">
        <v>0.5381519583396156</v>
      </c>
      <c r="AS65" s="34">
        <v>0.90464999999999995</v>
      </c>
      <c r="AT65" s="34">
        <v>0.96264000000000005</v>
      </c>
      <c r="AU65" s="34">
        <v>0.98584000000000005</v>
      </c>
      <c r="AV65" s="34">
        <v>6.9589999999999999E-2</v>
      </c>
      <c r="AW65" s="34">
        <v>0.23196</v>
      </c>
      <c r="AX65" s="34">
        <v>0</v>
      </c>
      <c r="AY65" s="34">
        <v>1.1599999999999999E-2</v>
      </c>
      <c r="AZ65" s="34">
        <v>1.1599999999999999E-2</v>
      </c>
      <c r="BA65" s="34">
        <v>0</v>
      </c>
      <c r="BB65" s="34">
        <v>1.91368</v>
      </c>
      <c r="BC65" s="34">
        <v>0.19717000000000001</v>
      </c>
      <c r="BD65" s="34">
        <v>0</v>
      </c>
      <c r="BE65" s="34">
        <v>3.4790000000000001E-2</v>
      </c>
      <c r="BF65" s="34">
        <v>0</v>
      </c>
      <c r="BG65" s="34">
        <v>0.13918</v>
      </c>
      <c r="BH65" s="34">
        <v>0.19717000000000001</v>
      </c>
      <c r="BI65" s="34">
        <v>0.71908000000000005</v>
      </c>
      <c r="BJ65" s="34">
        <v>0.33633999999999997</v>
      </c>
      <c r="BK65" s="34">
        <v>0.37114000000000003</v>
      </c>
      <c r="BL65" s="34">
        <v>0.13918</v>
      </c>
      <c r="BM65" s="34">
        <v>28.147285199999999</v>
      </c>
      <c r="BN65" s="34">
        <v>77.325987799999993</v>
      </c>
      <c r="BO65" s="34" t="s">
        <v>243</v>
      </c>
    </row>
    <row r="66" spans="1:67" ht="56.25" x14ac:dyDescent="0.25">
      <c r="A66" s="18">
        <v>105879065</v>
      </c>
      <c r="B66" s="2" t="s">
        <v>7</v>
      </c>
      <c r="C66" s="2" t="s">
        <v>19</v>
      </c>
      <c r="D66" s="2" t="s">
        <v>20</v>
      </c>
      <c r="E66" s="2" t="s">
        <v>161</v>
      </c>
      <c r="F66" s="4">
        <v>1</v>
      </c>
      <c r="G66" s="5" t="s">
        <v>29</v>
      </c>
      <c r="H66" s="2">
        <v>15500</v>
      </c>
      <c r="I66" s="8">
        <v>6000000</v>
      </c>
      <c r="J66" s="6">
        <v>516.12903225806451</v>
      </c>
      <c r="K66" s="6">
        <v>490.32258064516128</v>
      </c>
      <c r="L66" s="2">
        <v>70000</v>
      </c>
      <c r="M66" s="10">
        <v>1.1532125205930808E-2</v>
      </c>
      <c r="N66" s="11">
        <v>18.06451612903226</v>
      </c>
      <c r="O66" s="11">
        <v>-5.161290322580645</v>
      </c>
      <c r="P66" s="15">
        <v>-20000</v>
      </c>
      <c r="Q66" s="12">
        <v>1.2857142857142858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>
        <v>50000</v>
      </c>
      <c r="AD66" s="2"/>
      <c r="AE66" s="2"/>
      <c r="AF66" s="2"/>
      <c r="AG66" s="2">
        <v>20000</v>
      </c>
      <c r="AH66" s="2"/>
      <c r="AI66" s="2"/>
      <c r="AJ66" s="2"/>
      <c r="AK66" s="21"/>
      <c r="AL66" s="34">
        <v>14636</v>
      </c>
      <c r="AM66" s="34">
        <v>6045</v>
      </c>
      <c r="AN66" s="34">
        <v>5536</v>
      </c>
      <c r="AO66" s="34">
        <v>7628</v>
      </c>
      <c r="AP66" s="34">
        <v>0.41302268379338619</v>
      </c>
      <c r="AQ66" s="34">
        <v>0.37824542224651542</v>
      </c>
      <c r="AR66" s="34">
        <v>0.52118065045094286</v>
      </c>
      <c r="AS66" s="34">
        <v>0</v>
      </c>
      <c r="AT66" s="34">
        <v>0.13664999999999999</v>
      </c>
      <c r="AU66" s="34">
        <v>6.8320000000000006E-2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6.8320000000000006E-2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6.8320000000000006E-2</v>
      </c>
      <c r="BJ66" s="34">
        <v>0</v>
      </c>
      <c r="BK66" s="34">
        <v>6.8320000000000006E-2</v>
      </c>
      <c r="BL66" s="34">
        <v>0</v>
      </c>
      <c r="BM66" s="34">
        <v>26.665227999999999</v>
      </c>
      <c r="BN66" s="34">
        <v>80.924482999999995</v>
      </c>
      <c r="BO66" s="34" t="s">
        <v>244</v>
      </c>
    </row>
    <row r="67" spans="1:67" ht="78.75" x14ac:dyDescent="0.25">
      <c r="A67" s="18">
        <v>105879515</v>
      </c>
      <c r="B67" s="2" t="s">
        <v>10</v>
      </c>
      <c r="C67" s="2" t="s">
        <v>17</v>
      </c>
      <c r="D67" s="2" t="s">
        <v>23</v>
      </c>
      <c r="E67" s="2" t="s">
        <v>162</v>
      </c>
      <c r="F67" s="4">
        <v>1</v>
      </c>
      <c r="G67" s="5" t="s">
        <v>31</v>
      </c>
      <c r="H67" s="2">
        <v>8500</v>
      </c>
      <c r="I67" s="8">
        <v>90000000</v>
      </c>
      <c r="J67" s="6">
        <v>14117.64705882353</v>
      </c>
      <c r="K67" s="6">
        <v>14062.745098039215</v>
      </c>
      <c r="L67" s="2">
        <v>1430000</v>
      </c>
      <c r="M67" s="10">
        <v>1.5640380619052829E-2</v>
      </c>
      <c r="N67" s="11">
        <v>672.94117647058829</v>
      </c>
      <c r="O67" s="11">
        <v>602.35294117647061</v>
      </c>
      <c r="P67" s="15">
        <v>1280000</v>
      </c>
      <c r="Q67" s="12">
        <v>0.1048951048951049</v>
      </c>
      <c r="R67" s="2"/>
      <c r="S67" s="2"/>
      <c r="T67" s="2"/>
      <c r="U67" s="2"/>
      <c r="V67" s="2"/>
      <c r="W67" s="2"/>
      <c r="X67" s="2">
        <v>150000</v>
      </c>
      <c r="Y67" s="2"/>
      <c r="Z67" s="2"/>
      <c r="AA67" s="2"/>
      <c r="AB67" s="2"/>
      <c r="AC67" s="2">
        <v>30000</v>
      </c>
      <c r="AD67" s="2"/>
      <c r="AE67" s="2"/>
      <c r="AF67" s="2"/>
      <c r="AG67" s="2">
        <v>1250000</v>
      </c>
      <c r="AH67" s="2"/>
      <c r="AI67" s="2"/>
      <c r="AJ67" s="2"/>
      <c r="AK67" s="21"/>
      <c r="AL67" s="34">
        <v>93316</v>
      </c>
      <c r="AM67" s="34">
        <v>42352</v>
      </c>
      <c r="AN67" s="34">
        <v>37126</v>
      </c>
      <c r="AO67" s="34">
        <v>50218</v>
      </c>
      <c r="AP67" s="34">
        <v>0.45385571606155428</v>
      </c>
      <c r="AQ67" s="34">
        <v>0.39785245831368682</v>
      </c>
      <c r="AR67" s="34">
        <v>0.5381499421321102</v>
      </c>
      <c r="AS67" s="34">
        <v>1.05019</v>
      </c>
      <c r="AT67" s="34">
        <v>0.90015999999999996</v>
      </c>
      <c r="AU67" s="34">
        <v>0.91088000000000002</v>
      </c>
      <c r="AV67" s="34">
        <v>5.3580000000000003E-2</v>
      </c>
      <c r="AW67" s="34">
        <v>0.21432000000000001</v>
      </c>
      <c r="AX67" s="34">
        <v>0</v>
      </c>
      <c r="AY67" s="34">
        <v>1.072E-2</v>
      </c>
      <c r="AZ67" s="34">
        <v>1.072E-2</v>
      </c>
      <c r="BA67" s="34">
        <v>0</v>
      </c>
      <c r="BB67" s="34">
        <v>2.0360800000000001</v>
      </c>
      <c r="BC67" s="34">
        <v>0.21432000000000001</v>
      </c>
      <c r="BD67" s="34">
        <v>0</v>
      </c>
      <c r="BE67" s="34">
        <v>3.2149999999999998E-2</v>
      </c>
      <c r="BF67" s="34">
        <v>0</v>
      </c>
      <c r="BG67" s="34">
        <v>0.13930999999999999</v>
      </c>
      <c r="BH67" s="34">
        <v>0.19289000000000001</v>
      </c>
      <c r="BI67" s="34">
        <v>0.68584000000000001</v>
      </c>
      <c r="BJ67" s="34">
        <v>0.32149</v>
      </c>
      <c r="BK67" s="34">
        <v>0.35364000000000001</v>
      </c>
      <c r="BL67" s="34">
        <v>0.12859000000000001</v>
      </c>
      <c r="BM67" s="34">
        <v>28.1448739</v>
      </c>
      <c r="BN67" s="34">
        <v>77.335089300000007</v>
      </c>
      <c r="BO67" s="34" t="s">
        <v>245</v>
      </c>
    </row>
    <row r="68" spans="1:67" ht="90" x14ac:dyDescent="0.25">
      <c r="A68" s="18">
        <v>105880269</v>
      </c>
      <c r="B68" s="2" t="s">
        <v>12</v>
      </c>
      <c r="C68" s="2" t="s">
        <v>19</v>
      </c>
      <c r="D68" s="2" t="s">
        <v>21</v>
      </c>
      <c r="E68" s="2" t="s">
        <v>163</v>
      </c>
      <c r="F68" s="4"/>
      <c r="G68" s="5" t="s">
        <v>31</v>
      </c>
      <c r="H68" s="2">
        <v>9500</v>
      </c>
      <c r="I68" s="8">
        <v>4000000</v>
      </c>
      <c r="J68" s="6">
        <v>561.40350877192986</v>
      </c>
      <c r="K68" s="6">
        <v>519.29824561403507</v>
      </c>
      <c r="L68" s="2"/>
      <c r="M68" s="10">
        <v>0</v>
      </c>
      <c r="N68" s="11">
        <v>0</v>
      </c>
      <c r="O68" s="11">
        <v>0</v>
      </c>
      <c r="P68" s="15">
        <v>0</v>
      </c>
      <c r="Q68" s="1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1"/>
      <c r="AL68" s="34">
        <v>20824</v>
      </c>
      <c r="AM68" s="34">
        <v>6893</v>
      </c>
      <c r="AN68" s="34">
        <v>6272</v>
      </c>
      <c r="AO68" s="34">
        <v>7532</v>
      </c>
      <c r="AP68" s="34">
        <v>0.33101229350749134</v>
      </c>
      <c r="AQ68" s="34">
        <v>0.30119093353822513</v>
      </c>
      <c r="AR68" s="34">
        <v>0.36169804072224354</v>
      </c>
      <c r="AS68" s="34">
        <v>4.802E-2</v>
      </c>
      <c r="AT68" s="34">
        <v>9.604E-2</v>
      </c>
      <c r="AU68" s="34">
        <v>9.604E-2</v>
      </c>
      <c r="AV68" s="34">
        <v>0</v>
      </c>
      <c r="AW68" s="34">
        <v>4.802E-2</v>
      </c>
      <c r="AX68" s="34">
        <v>0</v>
      </c>
      <c r="AY68" s="34">
        <v>0</v>
      </c>
      <c r="AZ68" s="34">
        <v>0</v>
      </c>
      <c r="BA68" s="34">
        <v>0</v>
      </c>
      <c r="BB68" s="34">
        <v>0.19208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9.604E-2</v>
      </c>
      <c r="BJ68" s="34">
        <v>0</v>
      </c>
      <c r="BK68" s="34">
        <v>4.802E-2</v>
      </c>
      <c r="BL68" s="34">
        <v>0.24010999999999999</v>
      </c>
      <c r="BM68" s="34">
        <v>25.530391300000002</v>
      </c>
      <c r="BN68" s="34">
        <v>84.623057200000005</v>
      </c>
      <c r="BO68" s="34" t="s">
        <v>246</v>
      </c>
    </row>
    <row r="69" spans="1:67" ht="45" x14ac:dyDescent="0.25">
      <c r="A69" s="18">
        <v>105880393</v>
      </c>
      <c r="B69" s="2" t="s">
        <v>14</v>
      </c>
      <c r="C69" s="2" t="s">
        <v>16</v>
      </c>
      <c r="D69" s="2" t="s">
        <v>21</v>
      </c>
      <c r="E69" s="2" t="s">
        <v>164</v>
      </c>
      <c r="F69" s="4">
        <v>1</v>
      </c>
      <c r="G69" s="5" t="s">
        <v>31</v>
      </c>
      <c r="H69" s="2">
        <v>7200</v>
      </c>
      <c r="I69" s="8">
        <v>5000000</v>
      </c>
      <c r="J69" s="6">
        <v>925.92592592592598</v>
      </c>
      <c r="K69" s="6">
        <v>851.85185185185185</v>
      </c>
      <c r="L69" s="2">
        <v>75000</v>
      </c>
      <c r="M69" s="10">
        <v>1.4778325123152709E-2</v>
      </c>
      <c r="N69" s="11">
        <v>41.666666666666664</v>
      </c>
      <c r="O69" s="11">
        <v>11.111111111111111</v>
      </c>
      <c r="P69" s="15">
        <v>20000</v>
      </c>
      <c r="Q69" s="12">
        <v>0.73333333333333328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>
        <v>75000</v>
      </c>
      <c r="AH69" s="2"/>
      <c r="AI69" s="2"/>
      <c r="AJ69" s="2"/>
      <c r="AK69" s="21"/>
      <c r="AL69" s="34">
        <v>320896</v>
      </c>
      <c r="AM69" s="34">
        <v>10610</v>
      </c>
      <c r="AN69" s="34">
        <v>9379</v>
      </c>
      <c r="AO69" s="34">
        <v>13984</v>
      </c>
      <c r="AP69" s="34">
        <v>3.3063671719186276E-2</v>
      </c>
      <c r="AQ69" s="34">
        <v>2.922753789389709E-2</v>
      </c>
      <c r="AR69" s="34">
        <v>4.3577981651376149E-2</v>
      </c>
      <c r="AS69" s="34">
        <v>2.0380500000000001</v>
      </c>
      <c r="AT69" s="34">
        <v>1.2278100000000001</v>
      </c>
      <c r="AU69" s="34">
        <v>0.38018999999999997</v>
      </c>
      <c r="AV69" s="34">
        <v>2.4930000000000001E-2</v>
      </c>
      <c r="AW69" s="34">
        <v>0.31785999999999998</v>
      </c>
      <c r="AX69" s="34">
        <v>0</v>
      </c>
      <c r="AY69" s="34">
        <v>9.3500000000000007E-3</v>
      </c>
      <c r="AZ69" s="34">
        <v>4.3630000000000002E-2</v>
      </c>
      <c r="BA69" s="34">
        <v>6.2300000000000003E-3</v>
      </c>
      <c r="BB69" s="34">
        <v>1.6485099999999999</v>
      </c>
      <c r="BC69" s="34">
        <v>0.29915999999999998</v>
      </c>
      <c r="BD69" s="34">
        <v>0</v>
      </c>
      <c r="BE69" s="34">
        <v>6.2330000000000003E-2</v>
      </c>
      <c r="BF69" s="34">
        <v>3.7400000000000003E-2</v>
      </c>
      <c r="BG69" s="34">
        <v>0.25864999999999999</v>
      </c>
      <c r="BH69" s="34">
        <v>0.35214000000000001</v>
      </c>
      <c r="BI69" s="34">
        <v>0.82892999999999994</v>
      </c>
      <c r="BJ69" s="34">
        <v>0.26488</v>
      </c>
      <c r="BK69" s="34">
        <v>0.29604999999999998</v>
      </c>
      <c r="BL69" s="34">
        <v>0.23683999999999999</v>
      </c>
      <c r="BM69" s="34">
        <v>12.943383000000001</v>
      </c>
      <c r="BN69" s="34">
        <v>77.541229999999999</v>
      </c>
      <c r="BO69" s="34" t="s">
        <v>247</v>
      </c>
    </row>
    <row r="70" spans="1:67" ht="67.5" x14ac:dyDescent="0.25">
      <c r="A70" s="18">
        <v>105880449</v>
      </c>
      <c r="B70" s="2" t="s">
        <v>10</v>
      </c>
      <c r="C70" s="2" t="s">
        <v>17</v>
      </c>
      <c r="D70" s="2" t="s">
        <v>23</v>
      </c>
      <c r="E70" s="2" t="s">
        <v>165</v>
      </c>
      <c r="F70" s="4">
        <v>1</v>
      </c>
      <c r="G70" s="5" t="s">
        <v>29</v>
      </c>
      <c r="H70" s="2">
        <v>18000</v>
      </c>
      <c r="I70" s="8">
        <v>50000000</v>
      </c>
      <c r="J70" s="6">
        <v>3703.7037037037039</v>
      </c>
      <c r="K70" s="6">
        <v>3672.2222222222222</v>
      </c>
      <c r="L70" s="2">
        <v>150000</v>
      </c>
      <c r="M70" s="10">
        <v>2.9910269192422734E-3</v>
      </c>
      <c r="N70" s="11">
        <v>33.333333333333336</v>
      </c>
      <c r="O70" s="11">
        <v>11.111111111111111</v>
      </c>
      <c r="P70" s="15">
        <v>50000</v>
      </c>
      <c r="Q70" s="12">
        <v>0.66666666666666663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>
        <v>50000</v>
      </c>
      <c r="AD70" s="2"/>
      <c r="AE70" s="2"/>
      <c r="AF70" s="2"/>
      <c r="AG70" s="15">
        <v>100000</v>
      </c>
      <c r="AH70" s="2"/>
      <c r="AI70" s="2"/>
      <c r="AJ70" s="2"/>
      <c r="AK70" s="21"/>
      <c r="AL70" s="34">
        <v>89165</v>
      </c>
      <c r="AM70" s="34">
        <v>40467</v>
      </c>
      <c r="AN70" s="34">
        <v>35475</v>
      </c>
      <c r="AO70" s="34">
        <v>47984</v>
      </c>
      <c r="AP70" s="34">
        <v>0.45384399708405765</v>
      </c>
      <c r="AQ70" s="34">
        <v>0.39785790388605397</v>
      </c>
      <c r="AR70" s="34">
        <v>0.53814837660517023</v>
      </c>
      <c r="AS70" s="34">
        <v>0.96450999999999998</v>
      </c>
      <c r="AT70" s="34">
        <v>0.93086000000000002</v>
      </c>
      <c r="AU70" s="34">
        <v>0.94208000000000003</v>
      </c>
      <c r="AV70" s="34">
        <v>5.6079999999999998E-2</v>
      </c>
      <c r="AW70" s="34">
        <v>0.23552000000000001</v>
      </c>
      <c r="AX70" s="34">
        <v>0</v>
      </c>
      <c r="AY70" s="34">
        <v>1.1220000000000001E-2</v>
      </c>
      <c r="AZ70" s="34">
        <v>1.1220000000000001E-2</v>
      </c>
      <c r="BA70" s="34">
        <v>0</v>
      </c>
      <c r="BB70" s="34">
        <v>2.00752</v>
      </c>
      <c r="BC70" s="34">
        <v>0.24673</v>
      </c>
      <c r="BD70" s="34">
        <v>0</v>
      </c>
      <c r="BE70" s="34">
        <v>4.4859999999999997E-2</v>
      </c>
      <c r="BF70" s="34">
        <v>0</v>
      </c>
      <c r="BG70" s="34">
        <v>0.16822999999999999</v>
      </c>
      <c r="BH70" s="34">
        <v>0.20186999999999999</v>
      </c>
      <c r="BI70" s="34">
        <v>0.67291000000000001</v>
      </c>
      <c r="BJ70" s="34">
        <v>0.32523999999999997</v>
      </c>
      <c r="BK70" s="34">
        <v>0.35888999999999999</v>
      </c>
      <c r="BL70" s="34">
        <v>0.12336999999999999</v>
      </c>
      <c r="BM70" s="34">
        <v>28.138791999999999</v>
      </c>
      <c r="BN70" s="34">
        <v>77.328192000000001</v>
      </c>
      <c r="BO70" s="34" t="s">
        <v>248</v>
      </c>
    </row>
    <row r="71" spans="1:67" ht="56.25" x14ac:dyDescent="0.25">
      <c r="A71" s="18">
        <v>105880908</v>
      </c>
      <c r="B71" s="2" t="s">
        <v>8</v>
      </c>
      <c r="C71" s="2" t="s">
        <v>16</v>
      </c>
      <c r="D71" s="2" t="s">
        <v>23</v>
      </c>
      <c r="E71" s="2" t="s">
        <v>166</v>
      </c>
      <c r="F71" s="4">
        <v>1</v>
      </c>
      <c r="G71" s="5" t="s">
        <v>31</v>
      </c>
      <c r="H71" s="2">
        <v>7500</v>
      </c>
      <c r="I71" s="8">
        <v>13000000</v>
      </c>
      <c r="J71" s="6">
        <v>2311.1111111111113</v>
      </c>
      <c r="K71" s="6">
        <v>2248.8888888888887</v>
      </c>
      <c r="L71" s="2">
        <v>50000</v>
      </c>
      <c r="M71" s="10">
        <v>3.8314176245210726E-3</v>
      </c>
      <c r="N71" s="11">
        <v>26.666666666666668</v>
      </c>
      <c r="O71" s="11">
        <v>-5.333333333333333</v>
      </c>
      <c r="P71" s="15">
        <v>-10000</v>
      </c>
      <c r="Q71" s="12">
        <v>1.2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>
        <v>25000</v>
      </c>
      <c r="AD71" s="2"/>
      <c r="AE71" s="2"/>
      <c r="AF71" s="2">
        <v>25000</v>
      </c>
      <c r="AG71" s="2"/>
      <c r="AH71" s="2"/>
      <c r="AI71" s="2"/>
      <c r="AJ71" s="2"/>
      <c r="AK71" s="21"/>
      <c r="AL71" s="34">
        <v>304013</v>
      </c>
      <c r="AM71" s="34">
        <v>153226</v>
      </c>
      <c r="AN71" s="34">
        <v>140502</v>
      </c>
      <c r="AO71" s="34">
        <v>235155</v>
      </c>
      <c r="AP71" s="34">
        <v>0.50401134162025962</v>
      </c>
      <c r="AQ71" s="34">
        <v>0.46215786824905514</v>
      </c>
      <c r="AR71" s="34">
        <v>0.7735031067750392</v>
      </c>
      <c r="AS71" s="34">
        <v>2.5130499999999998</v>
      </c>
      <c r="AT71" s="34">
        <v>1.2696799999999999</v>
      </c>
      <c r="AU71" s="34">
        <v>0.39143</v>
      </c>
      <c r="AV71" s="34">
        <v>7.5649999999999995E-2</v>
      </c>
      <c r="AW71" s="34">
        <v>0.21709999999999999</v>
      </c>
      <c r="AX71" s="34">
        <v>3.29E-3</v>
      </c>
      <c r="AY71" s="34">
        <v>6.5799999999999999E-3</v>
      </c>
      <c r="AZ71" s="34">
        <v>3.6179999999999997E-2</v>
      </c>
      <c r="BA71" s="34">
        <v>1.9740000000000001E-2</v>
      </c>
      <c r="BB71" s="34">
        <v>1.71374</v>
      </c>
      <c r="BC71" s="34">
        <v>0.23354</v>
      </c>
      <c r="BD71" s="34">
        <v>0</v>
      </c>
      <c r="BE71" s="34">
        <v>6.9080000000000003E-2</v>
      </c>
      <c r="BF71" s="34">
        <v>1.6449999999999999E-2</v>
      </c>
      <c r="BG71" s="34">
        <v>0.48024</v>
      </c>
      <c r="BH71" s="34">
        <v>0.28288000000000002</v>
      </c>
      <c r="BI71" s="34">
        <v>0.72694000000000003</v>
      </c>
      <c r="BJ71" s="34">
        <v>0.2467</v>
      </c>
      <c r="BK71" s="34">
        <v>0.16447000000000001</v>
      </c>
      <c r="BL71" s="34">
        <v>0.1842</v>
      </c>
      <c r="BM71" s="34">
        <v>19.139738699999999</v>
      </c>
      <c r="BN71" s="34">
        <v>72.930778900000007</v>
      </c>
      <c r="BO71" s="34" t="s">
        <v>249</v>
      </c>
    </row>
    <row r="72" spans="1:67" ht="23.25" x14ac:dyDescent="0.25">
      <c r="A72" s="18">
        <v>105881474</v>
      </c>
      <c r="B72" s="2" t="s">
        <v>12</v>
      </c>
      <c r="C72" s="2" t="s">
        <v>19</v>
      </c>
      <c r="D72" s="2" t="s">
        <v>23</v>
      </c>
      <c r="E72" s="2" t="s">
        <v>167</v>
      </c>
      <c r="F72" s="4">
        <v>1</v>
      </c>
      <c r="G72" s="5" t="s">
        <v>29</v>
      </c>
      <c r="H72" s="2">
        <v>40000</v>
      </c>
      <c r="I72" s="8">
        <v>4500000</v>
      </c>
      <c r="J72" s="6">
        <v>150</v>
      </c>
      <c r="K72" s="6">
        <v>142.5</v>
      </c>
      <c r="L72" s="2">
        <v>37000</v>
      </c>
      <c r="M72" s="10">
        <v>8.1551686136213351E-3</v>
      </c>
      <c r="N72" s="11">
        <v>3.7</v>
      </c>
      <c r="O72" s="11">
        <v>-1.8</v>
      </c>
      <c r="P72" s="15">
        <v>-18000</v>
      </c>
      <c r="Q72" s="12">
        <v>1.4864864864864864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>
        <v>22000</v>
      </c>
      <c r="AG72" s="2">
        <v>15000</v>
      </c>
      <c r="AH72" s="2"/>
      <c r="AI72" s="2"/>
      <c r="AJ72" s="2"/>
      <c r="AK72" s="21"/>
      <c r="AL72" s="34">
        <v>14547</v>
      </c>
      <c r="AM72" s="34">
        <v>6.8739999999999996E-2</v>
      </c>
      <c r="AN72" s="34">
        <v>0</v>
      </c>
      <c r="AO72" s="34">
        <v>0.61868999999999996</v>
      </c>
      <c r="AP72" s="34">
        <v>4.72537292912628E-6</v>
      </c>
      <c r="AQ72" s="34">
        <v>0</v>
      </c>
      <c r="AR72" s="34">
        <v>4.2530418643019178E-5</v>
      </c>
      <c r="AS72" s="34">
        <v>6560</v>
      </c>
      <c r="AT72" s="34">
        <v>5964</v>
      </c>
      <c r="AU72" s="34">
        <v>7045</v>
      </c>
      <c r="AV72" s="34">
        <v>0</v>
      </c>
      <c r="AW72" s="34">
        <v>0</v>
      </c>
      <c r="AX72" s="34">
        <v>0</v>
      </c>
      <c r="AY72" s="34">
        <v>0</v>
      </c>
      <c r="AZ72" s="34">
        <v>0.54995000000000005</v>
      </c>
      <c r="BA72" s="34">
        <v>0</v>
      </c>
      <c r="BB72" s="34">
        <v>0</v>
      </c>
      <c r="BC72" s="34">
        <v>0</v>
      </c>
      <c r="BD72" s="34">
        <v>0</v>
      </c>
      <c r="BE72" s="34">
        <v>0.27498</v>
      </c>
      <c r="BF72" s="34">
        <v>0</v>
      </c>
      <c r="BG72" s="34">
        <v>0</v>
      </c>
      <c r="BH72" s="34">
        <v>0.13749</v>
      </c>
      <c r="BI72" s="34">
        <v>0</v>
      </c>
      <c r="BJ72" s="34">
        <v>0.20623</v>
      </c>
      <c r="BK72" s="34">
        <v>0</v>
      </c>
      <c r="BL72" s="34">
        <v>0.13749</v>
      </c>
      <c r="BM72" s="34">
        <v>25.5162376</v>
      </c>
      <c r="BN72" s="34">
        <v>84.519597399999995</v>
      </c>
      <c r="BO72" s="34" t="s">
        <v>250</v>
      </c>
    </row>
    <row r="73" spans="1:67" ht="56.25" x14ac:dyDescent="0.25">
      <c r="A73" s="18">
        <v>105881554</v>
      </c>
      <c r="B73" s="2" t="s">
        <v>11</v>
      </c>
      <c r="C73" s="2" t="s">
        <v>18</v>
      </c>
      <c r="D73" s="2" t="s">
        <v>23</v>
      </c>
      <c r="E73" s="2" t="s">
        <v>168</v>
      </c>
      <c r="F73" s="4">
        <v>1</v>
      </c>
      <c r="G73" s="5" t="s">
        <v>31</v>
      </c>
      <c r="H73" s="2">
        <v>6820</v>
      </c>
      <c r="I73" s="8">
        <v>5000000</v>
      </c>
      <c r="J73" s="6">
        <v>977.5171065493646</v>
      </c>
      <c r="K73" s="6">
        <v>907.13587487781035</v>
      </c>
      <c r="L73" s="2">
        <v>65000</v>
      </c>
      <c r="M73" s="10">
        <v>1.2833168805528134E-2</v>
      </c>
      <c r="N73" s="11">
        <v>38.123167155425222</v>
      </c>
      <c r="O73" s="11">
        <v>2.9325513196480939</v>
      </c>
      <c r="P73" s="15">
        <v>5000</v>
      </c>
      <c r="Q73" s="12">
        <v>0.92307692307692313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>
        <v>65000</v>
      </c>
      <c r="AH73" s="2"/>
      <c r="AI73" s="2"/>
      <c r="AJ73" s="2"/>
      <c r="AK73" s="21"/>
      <c r="AL73" s="34">
        <v>314512</v>
      </c>
      <c r="AM73" s="34">
        <v>142765</v>
      </c>
      <c r="AN73" s="34">
        <v>126305</v>
      </c>
      <c r="AO73" s="34">
        <v>193995</v>
      </c>
      <c r="AP73" s="34">
        <v>0.45392544640586052</v>
      </c>
      <c r="AQ73" s="34">
        <v>0.40159040036628174</v>
      </c>
      <c r="AR73" s="34">
        <v>0.61681271302843765</v>
      </c>
      <c r="AS73" s="34">
        <v>1.43079</v>
      </c>
      <c r="AT73" s="34">
        <v>1.19868</v>
      </c>
      <c r="AU73" s="34">
        <v>0.43878</v>
      </c>
      <c r="AV73" s="34">
        <v>6.9949999999999998E-2</v>
      </c>
      <c r="AW73" s="34">
        <v>0.42605999999999999</v>
      </c>
      <c r="AX73" s="34">
        <v>0</v>
      </c>
      <c r="AY73" s="34">
        <v>5.7230000000000003E-2</v>
      </c>
      <c r="AZ73" s="34">
        <v>0.24482000000000001</v>
      </c>
      <c r="BA73" s="34">
        <v>5.4050000000000001E-2</v>
      </c>
      <c r="BB73" s="34">
        <v>1.9109</v>
      </c>
      <c r="BC73" s="34">
        <v>0.17487</v>
      </c>
      <c r="BD73" s="34">
        <v>0</v>
      </c>
      <c r="BE73" s="34">
        <v>6.9949999999999998E-2</v>
      </c>
      <c r="BF73" s="34">
        <v>1.908E-2</v>
      </c>
      <c r="BG73" s="34">
        <v>0.47693000000000002</v>
      </c>
      <c r="BH73" s="34">
        <v>0.30523</v>
      </c>
      <c r="BI73" s="34">
        <v>0.53098000000000001</v>
      </c>
      <c r="BJ73" s="34">
        <v>0.27026</v>
      </c>
      <c r="BK73" s="34">
        <v>0.64226000000000005</v>
      </c>
      <c r="BL73" s="34">
        <v>0.24163999999999999</v>
      </c>
      <c r="BM73" s="34">
        <v>25.609499</v>
      </c>
      <c r="BN73" s="34">
        <v>85.122203999999996</v>
      </c>
      <c r="BO73" s="34" t="s">
        <v>251</v>
      </c>
    </row>
    <row r="74" spans="1:67" ht="56.25" x14ac:dyDescent="0.25">
      <c r="A74" s="18">
        <v>105881712</v>
      </c>
      <c r="B74" s="1" t="s">
        <v>0</v>
      </c>
      <c r="C74" s="2" t="s">
        <v>16</v>
      </c>
      <c r="D74" s="2" t="s">
        <v>23</v>
      </c>
      <c r="E74" s="2" t="s">
        <v>169</v>
      </c>
      <c r="F74" s="4">
        <v>1</v>
      </c>
      <c r="G74" s="5" t="s">
        <v>31</v>
      </c>
      <c r="H74" s="2">
        <v>9500</v>
      </c>
      <c r="I74" s="8">
        <v>12500000</v>
      </c>
      <c r="J74" s="6">
        <v>1754.3859649122808</v>
      </c>
      <c r="K74" s="6">
        <v>1698.2456140350878</v>
      </c>
      <c r="L74" s="2">
        <v>400000</v>
      </c>
      <c r="M74" s="10">
        <v>3.1007751937984496E-2</v>
      </c>
      <c r="N74" s="11">
        <v>168.42105263157896</v>
      </c>
      <c r="O74" s="11">
        <v>96.84210526315789</v>
      </c>
      <c r="P74" s="15">
        <v>230000</v>
      </c>
      <c r="Q74" s="12">
        <v>0.42499999999999999</v>
      </c>
      <c r="R74" s="2"/>
      <c r="S74" s="2"/>
      <c r="T74" s="2"/>
      <c r="U74" s="2"/>
      <c r="V74" s="2"/>
      <c r="W74" s="2"/>
      <c r="X74" s="2">
        <v>200000</v>
      </c>
      <c r="Y74" s="2"/>
      <c r="Z74" s="2"/>
      <c r="AA74" s="2"/>
      <c r="AB74" s="2"/>
      <c r="AC74" s="2">
        <v>30000</v>
      </c>
      <c r="AD74" s="2"/>
      <c r="AE74" s="2"/>
      <c r="AF74" s="2"/>
      <c r="AG74" s="2">
        <v>70000</v>
      </c>
      <c r="AH74" s="2"/>
      <c r="AI74" s="2"/>
      <c r="AJ74" s="2">
        <v>100000</v>
      </c>
      <c r="AK74" s="21"/>
      <c r="AL74" s="34">
        <v>355495</v>
      </c>
      <c r="AM74" s="34">
        <v>165728</v>
      </c>
      <c r="AN74" s="34">
        <v>144780</v>
      </c>
      <c r="AO74" s="34">
        <v>245728</v>
      </c>
      <c r="AP74" s="34">
        <v>0.46618939788182673</v>
      </c>
      <c r="AQ74" s="34">
        <v>0.40726311199876231</v>
      </c>
      <c r="AR74" s="34">
        <v>0.69122772472186667</v>
      </c>
      <c r="AS74" s="34">
        <v>1.36148</v>
      </c>
      <c r="AT74" s="34">
        <v>1.48244</v>
      </c>
      <c r="AU74" s="34">
        <v>0.35725000000000001</v>
      </c>
      <c r="AV74" s="34">
        <v>4.5010000000000001E-2</v>
      </c>
      <c r="AW74" s="34">
        <v>0.23629</v>
      </c>
      <c r="AX74" s="34">
        <v>0</v>
      </c>
      <c r="AY74" s="34">
        <v>1.9689999999999999E-2</v>
      </c>
      <c r="AZ74" s="34">
        <v>0.11815000000000001</v>
      </c>
      <c r="BA74" s="34">
        <v>3.9379999999999998E-2</v>
      </c>
      <c r="BB74" s="34">
        <v>1.36711</v>
      </c>
      <c r="BC74" s="34">
        <v>0.32068000000000002</v>
      </c>
      <c r="BD74" s="34">
        <v>5.6299999999999996E-3</v>
      </c>
      <c r="BE74" s="34">
        <v>3.9379999999999998E-2</v>
      </c>
      <c r="BF74" s="34">
        <v>2.8129999999999999E-2</v>
      </c>
      <c r="BG74" s="34">
        <v>0.49790000000000001</v>
      </c>
      <c r="BH74" s="34">
        <v>0.36005999999999999</v>
      </c>
      <c r="BI74" s="34">
        <v>0.54291</v>
      </c>
      <c r="BJ74" s="34">
        <v>0.35725000000000001</v>
      </c>
      <c r="BK74" s="34">
        <v>0.37694</v>
      </c>
      <c r="BL74" s="34">
        <v>0.19691</v>
      </c>
      <c r="BM74" s="34">
        <v>28.5715009</v>
      </c>
      <c r="BN74" s="34">
        <v>77.259299799999994</v>
      </c>
      <c r="BO74" s="34" t="s">
        <v>252</v>
      </c>
    </row>
    <row r="75" spans="1:67" ht="78.75" x14ac:dyDescent="0.25">
      <c r="A75" s="18">
        <v>105882335</v>
      </c>
      <c r="B75" s="2" t="s">
        <v>8</v>
      </c>
      <c r="C75" s="2" t="s">
        <v>16</v>
      </c>
      <c r="D75" s="2" t="s">
        <v>20</v>
      </c>
      <c r="E75" s="2" t="s">
        <v>170</v>
      </c>
      <c r="F75" s="4">
        <v>1</v>
      </c>
      <c r="G75" s="5" t="s">
        <v>31</v>
      </c>
      <c r="H75" s="2">
        <v>5500</v>
      </c>
      <c r="I75" s="8">
        <v>10000000</v>
      </c>
      <c r="J75" s="6">
        <v>2424.242424242424</v>
      </c>
      <c r="K75" s="6">
        <v>2351.5151515151515</v>
      </c>
      <c r="L75" s="2">
        <v>45000</v>
      </c>
      <c r="M75" s="10">
        <v>4.4798407167745144E-3</v>
      </c>
      <c r="N75" s="11">
        <v>32.727272727272727</v>
      </c>
      <c r="O75" s="11">
        <v>-21.818181818181817</v>
      </c>
      <c r="P75" s="15">
        <v>-30000</v>
      </c>
      <c r="Q75" s="12">
        <v>1.6666666666666667</v>
      </c>
      <c r="R75" s="2"/>
      <c r="S75" s="2"/>
      <c r="T75" s="2"/>
      <c r="U75" s="15"/>
      <c r="V75" s="2"/>
      <c r="W75" s="2"/>
      <c r="X75" s="2"/>
      <c r="Y75" s="2"/>
      <c r="Z75" s="2"/>
      <c r="AA75" s="2"/>
      <c r="AB75" s="2"/>
      <c r="AC75" s="2">
        <v>20000</v>
      </c>
      <c r="AD75" s="2"/>
      <c r="AE75" s="2"/>
      <c r="AF75" s="2">
        <v>25000</v>
      </c>
      <c r="AG75" s="15"/>
      <c r="AH75" s="2"/>
      <c r="AI75" s="2"/>
      <c r="AJ75" s="2"/>
      <c r="AK75" s="21"/>
      <c r="AL75" s="34">
        <v>281274</v>
      </c>
      <c r="AM75" s="34">
        <v>149978</v>
      </c>
      <c r="AN75" s="34">
        <v>137928</v>
      </c>
      <c r="AO75" s="34">
        <v>230577</v>
      </c>
      <c r="AP75" s="34">
        <v>0.53320961055767691</v>
      </c>
      <c r="AQ75" s="34">
        <v>0.49036882186053454</v>
      </c>
      <c r="AR75" s="34">
        <v>0.81975938053286124</v>
      </c>
      <c r="AS75" s="34">
        <v>2.1615899999999999</v>
      </c>
      <c r="AT75" s="34">
        <v>1.8309500000000001</v>
      </c>
      <c r="AU75" s="34">
        <v>0.29153000000000001</v>
      </c>
      <c r="AV75" s="34">
        <v>2.1329999999999998E-2</v>
      </c>
      <c r="AW75" s="34">
        <v>0.17421</v>
      </c>
      <c r="AX75" s="34">
        <v>1.0670000000000001E-2</v>
      </c>
      <c r="AY75" s="34">
        <v>3.9109999999999999E-2</v>
      </c>
      <c r="AZ75" s="34">
        <v>0.14932000000000001</v>
      </c>
      <c r="BA75" s="34">
        <v>6.0440000000000001E-2</v>
      </c>
      <c r="BB75" s="34">
        <v>1.7242999999999999</v>
      </c>
      <c r="BC75" s="34">
        <v>0.19908999999999999</v>
      </c>
      <c r="BD75" s="34">
        <v>0</v>
      </c>
      <c r="BE75" s="34">
        <v>5.688E-2</v>
      </c>
      <c r="BF75" s="34">
        <v>0</v>
      </c>
      <c r="BG75" s="34">
        <v>0.60438999999999998</v>
      </c>
      <c r="BH75" s="34">
        <v>0.24887000000000001</v>
      </c>
      <c r="BI75" s="34">
        <v>0.64705999999999997</v>
      </c>
      <c r="BJ75" s="34">
        <v>0.35197000000000001</v>
      </c>
      <c r="BK75" s="34">
        <v>0.19908999999999999</v>
      </c>
      <c r="BL75" s="34">
        <v>0.19198000000000001</v>
      </c>
      <c r="BM75" s="34">
        <v>19.1053</v>
      </c>
      <c r="BN75" s="34">
        <v>72.922466600000007</v>
      </c>
      <c r="BO75" s="34" t="s">
        <v>253</v>
      </c>
    </row>
    <row r="76" spans="1:67" ht="101.25" x14ac:dyDescent="0.25">
      <c r="A76" s="18">
        <v>105883425</v>
      </c>
      <c r="B76" s="2" t="s">
        <v>12</v>
      </c>
      <c r="C76" s="2" t="s">
        <v>19</v>
      </c>
      <c r="D76" s="2" t="s">
        <v>20</v>
      </c>
      <c r="E76" s="2" t="s">
        <v>171</v>
      </c>
      <c r="F76" s="4">
        <v>1</v>
      </c>
      <c r="G76" s="5" t="s">
        <v>31</v>
      </c>
      <c r="H76" s="2">
        <v>8500</v>
      </c>
      <c r="I76" s="8">
        <v>800000</v>
      </c>
      <c r="J76" s="6">
        <v>125.49019607843137</v>
      </c>
      <c r="K76" s="6">
        <v>78.431372549019613</v>
      </c>
      <c r="L76" s="2">
        <v>45000</v>
      </c>
      <c r="M76" s="10">
        <v>5.3254437869822487E-2</v>
      </c>
      <c r="N76" s="11">
        <v>21.176470588235293</v>
      </c>
      <c r="O76" s="11">
        <v>-35.294117647058826</v>
      </c>
      <c r="P76" s="15">
        <v>-75000</v>
      </c>
      <c r="Q76" s="12">
        <v>2.6666666666666665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>
        <v>20000</v>
      </c>
      <c r="AC76" s="2">
        <v>10000</v>
      </c>
      <c r="AD76" s="2"/>
      <c r="AE76" s="2"/>
      <c r="AF76" s="2"/>
      <c r="AG76" s="2">
        <v>15000</v>
      </c>
      <c r="AH76" s="2"/>
      <c r="AI76" s="2"/>
      <c r="AJ76" s="2"/>
      <c r="AK76" s="21"/>
      <c r="AL76" s="34">
        <v>30007</v>
      </c>
      <c r="AM76" s="34">
        <v>13532</v>
      </c>
      <c r="AN76" s="34">
        <v>12303</v>
      </c>
      <c r="AO76" s="34">
        <v>14533</v>
      </c>
      <c r="AP76" s="34">
        <v>0.45096144233012297</v>
      </c>
      <c r="AQ76" s="34">
        <v>0.41000433232245809</v>
      </c>
      <c r="AR76" s="34">
        <v>0.48432032525743995</v>
      </c>
      <c r="AS76" s="34">
        <v>1.6329400000000001</v>
      </c>
      <c r="AT76" s="34">
        <v>0.43323</v>
      </c>
      <c r="AU76" s="34">
        <v>0.36658000000000002</v>
      </c>
      <c r="AV76" s="34">
        <v>6.6650000000000001E-2</v>
      </c>
      <c r="AW76" s="34">
        <v>0.1333</v>
      </c>
      <c r="AX76" s="34">
        <v>0</v>
      </c>
      <c r="AY76" s="34">
        <v>0</v>
      </c>
      <c r="AZ76" s="34">
        <v>0</v>
      </c>
      <c r="BA76" s="34">
        <v>0</v>
      </c>
      <c r="BB76" s="34">
        <v>1.2996799999999999</v>
      </c>
      <c r="BC76" s="34">
        <v>0</v>
      </c>
      <c r="BD76" s="34">
        <v>0</v>
      </c>
      <c r="BE76" s="34">
        <v>0</v>
      </c>
      <c r="BF76" s="34">
        <v>0</v>
      </c>
      <c r="BG76" s="34">
        <v>3.3329999999999999E-2</v>
      </c>
      <c r="BH76" s="34">
        <v>0</v>
      </c>
      <c r="BI76" s="34">
        <v>0.33324999999999999</v>
      </c>
      <c r="BJ76" s="34">
        <v>3.3329999999999999E-2</v>
      </c>
      <c r="BK76" s="34">
        <v>0.2666</v>
      </c>
      <c r="BL76" s="34">
        <v>0</v>
      </c>
      <c r="BM76" s="34">
        <v>25.479338599999998</v>
      </c>
      <c r="BN76" s="34">
        <v>84.429159200000001</v>
      </c>
      <c r="BO76" s="34" t="s">
        <v>254</v>
      </c>
    </row>
    <row r="77" spans="1:67" ht="67.5" x14ac:dyDescent="0.25">
      <c r="A77" s="18">
        <v>105883514</v>
      </c>
      <c r="B77" s="1" t="s">
        <v>0</v>
      </c>
      <c r="C77" s="2" t="s">
        <v>16</v>
      </c>
      <c r="D77" s="2" t="s">
        <v>20</v>
      </c>
      <c r="E77" s="2" t="s">
        <v>172</v>
      </c>
      <c r="F77" s="4">
        <v>1</v>
      </c>
      <c r="G77" s="5" t="s">
        <v>30</v>
      </c>
      <c r="H77" s="2">
        <v>13000</v>
      </c>
      <c r="I77" s="8">
        <v>13000000</v>
      </c>
      <c r="J77" s="6">
        <v>1333.3333333333333</v>
      </c>
      <c r="K77" s="6">
        <v>1292.3076923076924</v>
      </c>
      <c r="L77" s="2">
        <v>120000</v>
      </c>
      <c r="M77" s="10">
        <v>9.1463414634146336E-3</v>
      </c>
      <c r="N77" s="11">
        <v>36.92307692307692</v>
      </c>
      <c r="O77" s="11">
        <v>9.2307692307692299</v>
      </c>
      <c r="P77" s="15">
        <v>30000</v>
      </c>
      <c r="Q77" s="12">
        <v>0.75</v>
      </c>
      <c r="R77" s="2"/>
      <c r="S77" s="2"/>
      <c r="T77" s="2"/>
      <c r="U77" s="15"/>
      <c r="V77" s="2"/>
      <c r="W77" s="2"/>
      <c r="X77" s="2"/>
      <c r="Y77" s="2"/>
      <c r="Z77" s="2"/>
      <c r="AA77" s="2"/>
      <c r="AB77" s="2"/>
      <c r="AC77" s="2">
        <v>50000</v>
      </c>
      <c r="AD77" s="2"/>
      <c r="AE77" s="2"/>
      <c r="AF77" s="2"/>
      <c r="AG77" s="15">
        <v>70000</v>
      </c>
      <c r="AH77" s="2"/>
      <c r="AI77" s="2"/>
      <c r="AJ77" s="2"/>
      <c r="AK77" s="21"/>
      <c r="AL77" s="34">
        <v>374591</v>
      </c>
      <c r="AM77" s="34">
        <v>234413</v>
      </c>
      <c r="AN77" s="34">
        <v>204502</v>
      </c>
      <c r="AO77" s="34">
        <v>330661</v>
      </c>
      <c r="AP77" s="34">
        <v>0.62578385492443755</v>
      </c>
      <c r="AQ77" s="34">
        <v>0.5459340987904141</v>
      </c>
      <c r="AR77" s="34">
        <v>0.88272542586447622</v>
      </c>
      <c r="AS77" s="34">
        <v>1.52433</v>
      </c>
      <c r="AT77" s="34">
        <v>1.4629300000000001</v>
      </c>
      <c r="AU77" s="34">
        <v>0.47785</v>
      </c>
      <c r="AV77" s="34">
        <v>4.5379999999999997E-2</v>
      </c>
      <c r="AW77" s="34">
        <v>0.43247000000000002</v>
      </c>
      <c r="AX77" s="34">
        <v>0</v>
      </c>
      <c r="AY77" s="34">
        <v>6.6739999999999994E-2</v>
      </c>
      <c r="AZ77" s="34">
        <v>0.20288999999999999</v>
      </c>
      <c r="BA77" s="34">
        <v>6.6739999999999994E-2</v>
      </c>
      <c r="BB77" s="34">
        <v>1.7886200000000001</v>
      </c>
      <c r="BC77" s="34">
        <v>0.40577999999999997</v>
      </c>
      <c r="BD77" s="34">
        <v>1.3350000000000001E-2</v>
      </c>
      <c r="BE77" s="34">
        <v>5.8729999999999997E-2</v>
      </c>
      <c r="BF77" s="34">
        <v>6.4070000000000002E-2</v>
      </c>
      <c r="BG77" s="34">
        <v>0.67273000000000005</v>
      </c>
      <c r="BH77" s="34">
        <v>0.54191999999999996</v>
      </c>
      <c r="BI77" s="34">
        <v>0.62200999999999995</v>
      </c>
      <c r="BJ77" s="34">
        <v>0.32568999999999998</v>
      </c>
      <c r="BK77" s="34">
        <v>0.42713000000000001</v>
      </c>
      <c r="BL77" s="34">
        <v>0.21357000000000001</v>
      </c>
      <c r="BM77" s="34">
        <v>28.701752899999999</v>
      </c>
      <c r="BN77" s="34">
        <v>77.121326300000007</v>
      </c>
      <c r="BO77" s="34" t="s">
        <v>255</v>
      </c>
    </row>
    <row r="78" spans="1:67" ht="56.25" x14ac:dyDescent="0.25">
      <c r="A78" s="18">
        <v>105884131</v>
      </c>
      <c r="B78" s="1" t="s">
        <v>15</v>
      </c>
      <c r="C78" s="2" t="s">
        <v>16</v>
      </c>
      <c r="D78" s="2" t="s">
        <v>22</v>
      </c>
      <c r="E78" s="2" t="s">
        <v>173</v>
      </c>
      <c r="F78" s="4">
        <v>1</v>
      </c>
      <c r="G78" s="5" t="s">
        <v>30</v>
      </c>
      <c r="H78" s="5">
        <v>15000</v>
      </c>
      <c r="I78" s="8">
        <v>15000000</v>
      </c>
      <c r="J78" s="6">
        <v>1333.3333333333333</v>
      </c>
      <c r="K78" s="6">
        <v>1293.3333333333333</v>
      </c>
      <c r="L78" s="2">
        <v>130000</v>
      </c>
      <c r="M78" s="10">
        <v>8.5922009253139465E-3</v>
      </c>
      <c r="N78" s="11">
        <v>34.666666666666664</v>
      </c>
      <c r="O78" s="11">
        <v>14.666666666666666</v>
      </c>
      <c r="P78" s="15">
        <v>55000</v>
      </c>
      <c r="Q78" s="12">
        <v>0.57692307692307687</v>
      </c>
      <c r="R78" s="15"/>
      <c r="S78" s="2"/>
      <c r="T78" s="2"/>
      <c r="U78" s="2"/>
      <c r="V78" s="2"/>
      <c r="W78" s="2"/>
      <c r="X78" s="2"/>
      <c r="Y78" s="2"/>
      <c r="Z78" s="2"/>
      <c r="AA78" s="2"/>
      <c r="AB78" s="2"/>
      <c r="AC78" s="2">
        <v>35000</v>
      </c>
      <c r="AD78" s="2"/>
      <c r="AE78" s="2"/>
      <c r="AF78" s="2">
        <v>20000</v>
      </c>
      <c r="AG78" s="2">
        <v>75000</v>
      </c>
      <c r="AH78" s="2"/>
      <c r="AI78" s="2"/>
      <c r="AJ78" s="2"/>
      <c r="AK78" s="21"/>
      <c r="AL78" s="34">
        <v>23039</v>
      </c>
      <c r="AM78" s="34">
        <v>12074</v>
      </c>
      <c r="AN78" s="34">
        <v>10659</v>
      </c>
      <c r="AO78" s="34">
        <v>15929</v>
      </c>
      <c r="AP78" s="34">
        <v>0.52406788489083722</v>
      </c>
      <c r="AQ78" s="34">
        <v>0.46265028864100005</v>
      </c>
      <c r="AR78" s="34">
        <v>0.6913928555926907</v>
      </c>
      <c r="AS78" s="34">
        <v>2.9080900000000001</v>
      </c>
      <c r="AT78" s="34">
        <v>2.43065</v>
      </c>
      <c r="AU78" s="34">
        <v>2.4740500000000001</v>
      </c>
      <c r="AV78" s="34">
        <v>0.21701999999999999</v>
      </c>
      <c r="AW78" s="34">
        <v>0.52085000000000004</v>
      </c>
      <c r="AX78" s="34">
        <v>0</v>
      </c>
      <c r="AY78" s="34">
        <v>4.3400000000000001E-2</v>
      </c>
      <c r="AZ78" s="34">
        <v>4.3400000000000001E-2</v>
      </c>
      <c r="BA78" s="34">
        <v>4.3400000000000001E-2</v>
      </c>
      <c r="BB78" s="34">
        <v>4.4272499999999999</v>
      </c>
      <c r="BC78" s="34">
        <v>0.52085000000000004</v>
      </c>
      <c r="BD78" s="34">
        <v>0</v>
      </c>
      <c r="BE78" s="34">
        <v>4.3400000000000001E-2</v>
      </c>
      <c r="BF78" s="34">
        <v>0</v>
      </c>
      <c r="BG78" s="34">
        <v>0.43403999999999998</v>
      </c>
      <c r="BH78" s="34">
        <v>0.30382999999999999</v>
      </c>
      <c r="BI78" s="34">
        <v>1.64937</v>
      </c>
      <c r="BJ78" s="34">
        <v>0.73787000000000003</v>
      </c>
      <c r="BK78" s="34">
        <v>1.3889400000000001</v>
      </c>
      <c r="BL78" s="34">
        <v>0.21701999999999999</v>
      </c>
      <c r="BM78" s="34">
        <v>28.613194499999999</v>
      </c>
      <c r="BN78" s="34">
        <v>76.645706799999999</v>
      </c>
      <c r="BO78" s="34" t="s">
        <v>256</v>
      </c>
    </row>
    <row r="79" spans="1:67" ht="56.25" x14ac:dyDescent="0.25">
      <c r="A79" s="18">
        <v>105884912</v>
      </c>
      <c r="B79" s="2" t="s">
        <v>8</v>
      </c>
      <c r="C79" s="2" t="s">
        <v>16</v>
      </c>
      <c r="D79" s="2" t="s">
        <v>23</v>
      </c>
      <c r="E79" s="2" t="s">
        <v>174</v>
      </c>
      <c r="F79" s="4">
        <v>1</v>
      </c>
      <c r="G79" s="5" t="s">
        <v>31</v>
      </c>
      <c r="H79" s="2">
        <v>5000</v>
      </c>
      <c r="I79" s="8">
        <v>16000000</v>
      </c>
      <c r="J79" s="6">
        <v>4266.666666666667</v>
      </c>
      <c r="K79" s="6">
        <v>4160</v>
      </c>
      <c r="L79" s="2">
        <v>45000</v>
      </c>
      <c r="M79" s="10">
        <v>2.8046120286693674E-3</v>
      </c>
      <c r="N79" s="11">
        <v>36</v>
      </c>
      <c r="O79" s="11">
        <v>-12</v>
      </c>
      <c r="P79" s="15">
        <v>-15000</v>
      </c>
      <c r="Q79" s="12">
        <v>1.3333333333333333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>
        <v>20000</v>
      </c>
      <c r="AD79" s="2"/>
      <c r="AE79" s="2"/>
      <c r="AF79" s="2">
        <v>25000</v>
      </c>
      <c r="AG79" s="2"/>
      <c r="AH79" s="2"/>
      <c r="AI79" s="2"/>
      <c r="AJ79" s="2"/>
      <c r="AK79" s="21"/>
      <c r="AL79" s="34">
        <v>291270</v>
      </c>
      <c r="AM79" s="34">
        <v>149323</v>
      </c>
      <c r="AN79" s="34">
        <v>137327</v>
      </c>
      <c r="AO79" s="34">
        <v>229571</v>
      </c>
      <c r="AP79" s="34">
        <v>0.51266179146496382</v>
      </c>
      <c r="AQ79" s="34">
        <v>0.47147663679747315</v>
      </c>
      <c r="AR79" s="34">
        <v>0.78817248600954437</v>
      </c>
      <c r="AS79" s="34">
        <v>2.2487699999999999</v>
      </c>
      <c r="AT79" s="34">
        <v>1.9157500000000001</v>
      </c>
      <c r="AU79" s="34">
        <v>0.30213000000000001</v>
      </c>
      <c r="AV79" s="34">
        <v>5.8369999999999998E-2</v>
      </c>
      <c r="AW79" s="34">
        <v>0.19913</v>
      </c>
      <c r="AX79" s="34">
        <v>1.03E-2</v>
      </c>
      <c r="AY79" s="34">
        <v>3.4329999999999999E-2</v>
      </c>
      <c r="AZ79" s="34">
        <v>0.14763000000000001</v>
      </c>
      <c r="BA79" s="34">
        <v>5.8369999999999998E-2</v>
      </c>
      <c r="BB79" s="34">
        <v>1.6170599999999999</v>
      </c>
      <c r="BC79" s="34">
        <v>0.21973000000000001</v>
      </c>
      <c r="BD79" s="34">
        <v>0</v>
      </c>
      <c r="BE79" s="34">
        <v>6.5229999999999996E-2</v>
      </c>
      <c r="BF79" s="34">
        <v>1.3729999999999999E-2</v>
      </c>
      <c r="BG79" s="34">
        <v>0.59052000000000004</v>
      </c>
      <c r="BH79" s="34">
        <v>0.26435999999999998</v>
      </c>
      <c r="BI79" s="34">
        <v>0.58021999999999996</v>
      </c>
      <c r="BJ79" s="34">
        <v>0.35361999999999999</v>
      </c>
      <c r="BK79" s="34">
        <v>0.21285999999999999</v>
      </c>
      <c r="BL79" s="34">
        <v>0.21285999999999999</v>
      </c>
      <c r="BM79" s="34">
        <v>19.110381</v>
      </c>
      <c r="BN79" s="34">
        <v>72.925668000000002</v>
      </c>
      <c r="BO79" s="34" t="s">
        <v>257</v>
      </c>
    </row>
    <row r="80" spans="1:67" ht="56.25" x14ac:dyDescent="0.25">
      <c r="A80" s="18">
        <v>105885543</v>
      </c>
      <c r="B80" s="2" t="s">
        <v>11</v>
      </c>
      <c r="C80" s="2" t="s">
        <v>18</v>
      </c>
      <c r="D80" s="2" t="s">
        <v>21</v>
      </c>
      <c r="E80" s="2" t="s">
        <v>175</v>
      </c>
      <c r="F80" s="4">
        <v>1</v>
      </c>
      <c r="G80" s="5" t="s">
        <v>31</v>
      </c>
      <c r="H80" s="2">
        <v>9540</v>
      </c>
      <c r="I80" s="8">
        <v>7000000</v>
      </c>
      <c r="J80" s="6">
        <v>978.33682739343112</v>
      </c>
      <c r="K80" s="6">
        <v>926.62473794549271</v>
      </c>
      <c r="L80" s="2">
        <v>50000</v>
      </c>
      <c r="M80" s="10">
        <v>7.0921985815602835E-3</v>
      </c>
      <c r="N80" s="11">
        <v>20.964360587002098</v>
      </c>
      <c r="O80" s="11">
        <v>-2.0964360587002098</v>
      </c>
      <c r="P80" s="15">
        <v>-5000</v>
      </c>
      <c r="Q80" s="12">
        <v>1.1000000000000001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>
        <v>50000</v>
      </c>
      <c r="AH80" s="2"/>
      <c r="AI80" s="2"/>
      <c r="AJ80" s="2"/>
      <c r="AK80" s="21"/>
      <c r="AL80" s="34">
        <v>156764</v>
      </c>
      <c r="AM80" s="34">
        <v>71841</v>
      </c>
      <c r="AN80" s="34">
        <v>63685</v>
      </c>
      <c r="AO80" s="34">
        <v>96239</v>
      </c>
      <c r="AP80" s="34">
        <v>0.45827485902375548</v>
      </c>
      <c r="AQ80" s="34">
        <v>0.40624760786915365</v>
      </c>
      <c r="AR80" s="34">
        <v>0.61391008139623893</v>
      </c>
      <c r="AS80" s="34">
        <v>1.9775</v>
      </c>
      <c r="AT80" s="34">
        <v>0.72082999999999997</v>
      </c>
      <c r="AU80" s="34">
        <v>0.63790000000000002</v>
      </c>
      <c r="AV80" s="34">
        <v>3.8269999999999998E-2</v>
      </c>
      <c r="AW80" s="34">
        <v>0.28067999999999999</v>
      </c>
      <c r="AX80" s="34">
        <v>0</v>
      </c>
      <c r="AY80" s="34">
        <v>0</v>
      </c>
      <c r="AZ80" s="34">
        <v>3.8269999999999998E-2</v>
      </c>
      <c r="BA80" s="34">
        <v>6.3800000000000003E-3</v>
      </c>
      <c r="BB80" s="34">
        <v>1.88819</v>
      </c>
      <c r="BC80" s="34">
        <v>0.14033999999999999</v>
      </c>
      <c r="BD80" s="34">
        <v>0</v>
      </c>
      <c r="BE80" s="34">
        <v>7.0169999999999996E-2</v>
      </c>
      <c r="BF80" s="34">
        <v>6.3800000000000003E-3</v>
      </c>
      <c r="BG80" s="34">
        <v>0.15310000000000001</v>
      </c>
      <c r="BH80" s="34">
        <v>0.16585</v>
      </c>
      <c r="BI80" s="34">
        <v>0.59963</v>
      </c>
      <c r="BJ80" s="34">
        <v>0.14671999999999999</v>
      </c>
      <c r="BK80" s="34">
        <v>0.31257000000000001</v>
      </c>
      <c r="BL80" s="34">
        <v>0.14671999999999999</v>
      </c>
      <c r="BM80" s="34">
        <v>25.580048999999999</v>
      </c>
      <c r="BN80" s="34">
        <v>85.126761999999999</v>
      </c>
      <c r="BO80" s="34" t="s">
        <v>258</v>
      </c>
    </row>
    <row r="81" spans="1:67" ht="56.25" x14ac:dyDescent="0.25">
      <c r="A81" s="18">
        <v>105886346</v>
      </c>
      <c r="B81" s="2" t="s">
        <v>5</v>
      </c>
      <c r="C81" s="2" t="s">
        <v>19</v>
      </c>
      <c r="D81" s="2" t="s">
        <v>21</v>
      </c>
      <c r="E81" s="2" t="s">
        <v>176</v>
      </c>
      <c r="F81" s="4">
        <v>1</v>
      </c>
      <c r="G81" s="5" t="s">
        <v>30</v>
      </c>
      <c r="H81" s="2">
        <v>12000</v>
      </c>
      <c r="I81" s="8">
        <v>5000000</v>
      </c>
      <c r="J81" s="6">
        <v>555.55555555555554</v>
      </c>
      <c r="K81" s="6">
        <v>522.22222222222217</v>
      </c>
      <c r="L81" s="2">
        <v>95000</v>
      </c>
      <c r="M81" s="10">
        <v>1.8645731108930325E-2</v>
      </c>
      <c r="N81" s="11">
        <v>31.666666666666668</v>
      </c>
      <c r="O81" s="11">
        <v>13.333333333333334</v>
      </c>
      <c r="P81" s="15">
        <v>40000</v>
      </c>
      <c r="Q81" s="12">
        <v>0.57894736842105265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>
        <v>30000</v>
      </c>
      <c r="AG81" s="2">
        <v>40000</v>
      </c>
      <c r="AH81" s="2">
        <v>25000</v>
      </c>
      <c r="AI81" s="2"/>
      <c r="AJ81" s="2"/>
      <c r="AK81" s="21"/>
      <c r="AL81" s="34">
        <v>400037</v>
      </c>
      <c r="AM81" s="34">
        <v>247132</v>
      </c>
      <c r="AN81" s="34">
        <v>245672</v>
      </c>
      <c r="AO81" s="34">
        <v>361539</v>
      </c>
      <c r="AP81" s="34">
        <v>0.61777285601081899</v>
      </c>
      <c r="AQ81" s="34">
        <v>0.61412319360459156</v>
      </c>
      <c r="AR81" s="34">
        <v>0.90376390183907984</v>
      </c>
      <c r="AS81" s="34">
        <v>1.2898799999999999</v>
      </c>
      <c r="AT81" s="34">
        <v>1.2398899999999999</v>
      </c>
      <c r="AU81" s="34">
        <v>1.20489</v>
      </c>
      <c r="AV81" s="34">
        <v>6.9989999999999997E-2</v>
      </c>
      <c r="AW81" s="34">
        <v>0.32246999999999998</v>
      </c>
      <c r="AX81" s="34">
        <v>0</v>
      </c>
      <c r="AY81" s="34">
        <v>1.4999999999999999E-2</v>
      </c>
      <c r="AZ81" s="34">
        <v>8.2489999999999994E-2</v>
      </c>
      <c r="BA81" s="34">
        <v>3.5000000000000003E-2</v>
      </c>
      <c r="BB81" s="34">
        <v>1.6648499999999999</v>
      </c>
      <c r="BC81" s="34">
        <v>0.15998999999999999</v>
      </c>
      <c r="BD81" s="34">
        <v>0</v>
      </c>
      <c r="BE81" s="34">
        <v>0.05</v>
      </c>
      <c r="BF81" s="34">
        <v>7.7490000000000003E-2</v>
      </c>
      <c r="BG81" s="34">
        <v>0.36497000000000002</v>
      </c>
      <c r="BH81" s="34">
        <v>0.29247000000000001</v>
      </c>
      <c r="BI81" s="34">
        <v>0.77993000000000001</v>
      </c>
      <c r="BJ81" s="34">
        <v>0.25497999999999998</v>
      </c>
      <c r="BK81" s="34">
        <v>0.47996</v>
      </c>
      <c r="BL81" s="34">
        <v>0.26998</v>
      </c>
      <c r="BM81" s="34">
        <v>16.515951699999999</v>
      </c>
      <c r="BN81" s="34">
        <v>80.638556100000002</v>
      </c>
      <c r="BO81" s="34" t="s">
        <v>259</v>
      </c>
    </row>
    <row r="82" spans="1:67" ht="56.25" x14ac:dyDescent="0.25">
      <c r="A82" s="18">
        <v>105887051</v>
      </c>
      <c r="B82" s="1" t="s">
        <v>0</v>
      </c>
      <c r="C82" s="2" t="s">
        <v>16</v>
      </c>
      <c r="D82" s="2" t="s">
        <v>23</v>
      </c>
      <c r="E82" s="2" t="s">
        <v>177</v>
      </c>
      <c r="F82" s="4">
        <v>1</v>
      </c>
      <c r="G82" s="5" t="s">
        <v>30</v>
      </c>
      <c r="H82" s="2">
        <v>13500</v>
      </c>
      <c r="I82" s="8">
        <v>6000000</v>
      </c>
      <c r="J82" s="6">
        <v>592.59259259259261</v>
      </c>
      <c r="K82" s="6">
        <v>558.02469135802471</v>
      </c>
      <c r="L82" s="2">
        <v>105000</v>
      </c>
      <c r="M82" s="10">
        <v>1.7199017199017199E-2</v>
      </c>
      <c r="N82" s="11">
        <v>31.111111111111111</v>
      </c>
      <c r="O82" s="11">
        <v>4.4444444444444446</v>
      </c>
      <c r="P82" s="15">
        <v>15000</v>
      </c>
      <c r="Q82" s="12">
        <v>0.8571428571428571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>
        <v>40000</v>
      </c>
      <c r="AD82" s="2"/>
      <c r="AE82" s="2"/>
      <c r="AF82" s="2"/>
      <c r="AG82" s="2">
        <v>65000</v>
      </c>
      <c r="AH82" s="2"/>
      <c r="AI82" s="2"/>
      <c r="AJ82" s="2"/>
      <c r="AK82" s="21"/>
      <c r="AL82" s="34">
        <v>379143</v>
      </c>
      <c r="AM82" s="34">
        <v>234251</v>
      </c>
      <c r="AN82" s="34">
        <v>204367</v>
      </c>
      <c r="AO82" s="34">
        <v>330380</v>
      </c>
      <c r="AP82" s="34">
        <v>0.61784339945614186</v>
      </c>
      <c r="AQ82" s="34">
        <v>0.53902353465578945</v>
      </c>
      <c r="AR82" s="34">
        <v>0.87138625795544167</v>
      </c>
      <c r="AS82" s="34">
        <v>1.6800999999999999</v>
      </c>
      <c r="AT82" s="34">
        <v>1.3240400000000001</v>
      </c>
      <c r="AU82" s="34">
        <v>0.44046999999999997</v>
      </c>
      <c r="AV82" s="34">
        <v>4.4839999999999998E-2</v>
      </c>
      <c r="AW82" s="34">
        <v>0.39827000000000001</v>
      </c>
      <c r="AX82" s="34">
        <v>0</v>
      </c>
      <c r="AY82" s="34">
        <v>6.0659999999999999E-2</v>
      </c>
      <c r="AZ82" s="34">
        <v>0.18199000000000001</v>
      </c>
      <c r="BA82" s="34">
        <v>6.0659999999999999E-2</v>
      </c>
      <c r="BB82" s="34">
        <v>1.86737</v>
      </c>
      <c r="BC82" s="34">
        <v>0.37452999999999997</v>
      </c>
      <c r="BD82" s="34">
        <v>1.055E-2</v>
      </c>
      <c r="BE82" s="34">
        <v>5.0110000000000002E-2</v>
      </c>
      <c r="BF82" s="34">
        <v>5.2749999999999998E-2</v>
      </c>
      <c r="BG82" s="34">
        <v>0.61453999999999998</v>
      </c>
      <c r="BH82" s="34">
        <v>0.53278000000000003</v>
      </c>
      <c r="BI82" s="34">
        <v>0.60926999999999998</v>
      </c>
      <c r="BJ82" s="34">
        <v>0.25319999999999998</v>
      </c>
      <c r="BK82" s="34">
        <v>0.32968999999999998</v>
      </c>
      <c r="BL82" s="34">
        <v>0.19781000000000001</v>
      </c>
      <c r="BM82" s="34">
        <v>28.7009364</v>
      </c>
      <c r="BN82" s="34">
        <v>77.116604199999998</v>
      </c>
      <c r="BO82" s="34" t="s">
        <v>260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4 f a 2 4 f - 3 9 8 b - 4 5 6 6 - 8 2 d 8 - 9 f f 3 5 1 e 5 8 c 5 c "   x m l n s = " h t t p : / / s c h e m a s . m i c r o s o f t . c o m / D a t a M a s h u p " > A A A A A D A K A A B Q S w M E F A A C A A g A R b e r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E W 3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t 6 t S f M v U p S w H A A D 5 K Q A A E w A c A E Z v c m 1 1 b G F z L 1 N l Y 3 R p b 2 4 x L m 0 g o h g A K K A U A A A A A A A A A A A A A A A A A A A A A A A A A A A A 7 V n b b t s 4 E H 0 P k H 8 Y e F H A A W y n d p y 0 R b c L p E 7 c B s 2 t S b p 9 C I K C l m i b G 0 p U K c q J N + g H 7 X f s j + 2 Q k m 3 J u l j K p Q v s J g W S S j w 8 M x x y h o e i T y 3 F h A v n 4 d / 2 2 / W 1 9 T V / T C S 1 4 Y I M O G 3 D O + B U r a 8 B / p y L Q F o U 3 + z f W p S 3 e o G U 1 F V f h b w e C H F d 3 7 i 7 P C Y O f V c L e 9 a u f l z 2 h K s Q c t U I C X 6 p 9 c b E H W n y q U d r y G S g r Q t J X H 8 o p N M T P H B c 3 e j X Q 2 u N u 7 t a G 8 6 o 7 w n X p 3 C w V 2 v A g a t 2 u i 2 N + t G A u 9 o O 9 J i a g h j q B i o n j N 4 g S G E z K H q r D O a V s a g x J 4 H C A a U A r 6 E n H I + 4 0 1 R L d w u a c N w / g 1 N J f R w M C A n H Q q X 9 6 H Z h V 1 I C A 0 m s a 6 q g 7 n 9 v w Z B S t Z H m R K j n S X H b A q K 7 J K B L t E c Y w z G f Y g w m 1 A 0 o 1 P t n G S h s B Y 9 K O E e i v p q B j F U 3 c A Z U h l x E j p h b B r h s 9 D j T q g 6 L D C E + E B 9 e 6 A h f C E X 4 / H U G e d z X o Z p z l 3 A 2 D x l 5 G 8 6 S G L K M 2 e k J X 8 1 d j I a V Q d X B 6 c Z V i 8 2 M u r j Y z 5 W Q O H z 0 4 + A 4 K w I d n M r P A b O u M Y d w 6 W E P X K u K B L i i 1 S b 0 C R o d C m H D H 4 L h 0 i n i 2 Y Z + w H n T j 2 h k j M Y i w 7 / / i n c 2 X u N i j b r u w C e G S L I J I y k s K q f g r 3 T 7 F e y N y Y A U Y l 7 D E b W Z h b N p + D b B w 9 L g E G t a 4 M s b 2 A 2 U c M S A c Q q z w V h U Z 2 a R r e 2 X 0 C M S b o g / 3 g S f u E y x P 4 m u S T h 6 T v H Z H U G + 1 e 0 2 T h S Z w p B Y j G N X X I 3 5 2 A 5 G C y 3 g h E 0 I f K K u L Q u j s L 0 F X x y s W i B M 5 S i E d u H 0 S w / q p 4 L z w B T W w L V x 3 B a u T y n 4 R m H f b d j n W I Y l s 2 B C x w x H j W v A G p s k G B U M Z w f 6 H C s H o I 9 k R B 1 d o a K w F w V B F 0 S p L X i E y U 3 Y Z c W z 8 x o O g w G 6 h s v R B 8 6 u K V A X / c K K y n g D x y e 4 a a H K a h k e l s P z B k u n C 8 O A 6 g L B i a J 2 E 0 7 U m E o f 2 l D / 3 N m A 0 I m M v j s v 8 / t 2 w r 4 F l n f a I X Y R m 4 T h r c K 5 2 e n k d u 6 k O s 8 D / W N j v u 1 9 c T 0 2 E e g x n L h Y p 8 6 p n m l 8 C v c 7 f 7 E T R s D 6 0 k 5 Z q j L d v x Z V r D 7 l K k 5 2 j S l b V c p X k u q 1 Y 1 W 9 W F 0 j C q t C t T p Q J f P L Z / v K D L 9 / T l f L 4 q p 5 W z F T K + U m J n N t V 2 G c B 4 H S O V X 7 n X A U A Y s 0 7 T O O i w u T 7 k z c x J I y T F f 9 r r 4 6 l R t A i T W G S 8 N 9 B b / + h u q C c y w I d v x d L W b 1 Q j L H 0 Z m O 6 j B X E 2 v T S f e 0 M s 6 Q t Z q l p S n j m j N W i n o 6 I 8 p Y S 7 h V Z M w w J q 2 t r z E 3 0 2 D 6 g P G t c / 8 j x r f O f + W Q 0 X 4 Z 9 Q E 9 v u c z y P / 6 D L J H H T G S x M O t Q F e z U + E F 3 O x n + G A G l m Z e 6 n J E c A 9 Z 9 F t t o 0 + d V J d i E 2 G E D x k m A 5 b 0 S s a M d y 9 K O 1 U C G b q B C i I L + y F S K E 0 t n 7 R + k G E w c Q 5 m T V + Z G m v N 4 2 E t B y W K R 7 M Q V V m U s d Z K r B + F 7 z E d 0 g z O e V s l R l Q f z O j E 2 d p J 8 S 4 h K j r M R n r b 3 b c D K + x + 4 P q K K d x a / S x b 4 x B O 5 3 C 2 g F c 0 j M + o F 6 W u b + + l 3 l i 1 K 8 1 9 / E + W 3 R h 6 Y N D a k y Z K u o p m s V h i n e S h S R / e B / a I Z q 4 A E g E H I X A Q A h 9 k 7 I j h p q 8 3 t R L 2 H M R K g 3 2 Q S U y q 4 D Y w a a P D W 9 p 8 E / i s n w 5 0 5 E o l T 0 I 1 L F y d 2 + E p J 8 N s G l T N y I e p k 1 k R 8 H V 1 I p y f Z m 6 A R g j A S W n e Z 1 J O c e X k h m D R W I 1 U H 5 b O k C m 7 2 M R a K 9 J y 5 o b l O M 0 Z N V U j 3 E M O 5 m f m 2 K y p Y j R n B 8 2 s Y M 7 a K l J K N t H 7 n / 6 C j q L s P X G v s 9 i 9 C O a H s I G G V T Q U D L B Y r 7 Q T o u 5 v p k e G m W v N v K 9 G d U h 0 f b e z F M 6 h w J N m T t u u b a O F u W a b 6 9 X 4 y S 3 Z E h 7 j U o L l Z D i k E k / Q C X z s J H R G h b T N e S r 1 G S Z q W h y G k l 9 j 0 q e F n P N B 1 p E g c Q p I C / 8 C r V + s 7 o s F f Z 6 E z x H t + S o 9 V 5 a X F O J 5 y r t A a m d r 6 z w 1 X U o + r x b M Z R R y F U 2 c K 4 I L V G + h z H 2 w r n 0 k I f s I y v W x p e r P 0 6 Y / S 4 w + r f r 8 G X L z X 9 S X T y M o 7 6 8 g H 1 c y P o 5 G f C x R + H A V + H D Z 9 x g 6 7 + m E 3 V M p u Y d I t 7 h W S 4 i z m B p L f j q P i a t I f y W U l S M m 2 b p K N y x k V V q C N e J C L 5 + y X c S Z N N 6 4 S z t 4 G n 3 C D z E L r t P o 8 i 1 l r Y F 7 r 6 9 a e / i L u V Y m 5 H I W k q u N p f g s i 0 V D 1 R O B q + L j 8 z i x k C / 0 N T Y 6 8 9 6 8 r a c c b 7 T x X w S R C W x j c d o x c z c a S T r S d y + x K y Z z F 4 N / v w d M m q s k M 8 3 7 W p 4 6 V H + G P x Q j P W B M 2 Y / B Q L f 1 s Z B Y I p A K d u 0 J l Z i L 0 R A v Z K C v H Z X w f K j r a z s c s r 5 3 g k 2 j I 4 y K + 3 x + F j 2 G s s L 4 t Y C a l c S k C r D G 9 J r m a t A s N J f q e 0 I P h p g G N m F c 3 9 p J 9 A 9 c S m 0 / u U b i M W z n B n E p 1 o 3 O c x D z g t g p G U T M k K 3 n K O Z F c a t k F D u 1 R v c 5 i n l R 7 J a M 4 l a t s f 0 c x c Q d 7 H I g 3 / 4 D U E s B A i 0 A F A A C A A g A R b e r U o 0 G h 5 C i A A A A 9 Q A A A B I A A A A A A A A A A A A A A A A A A A A A A E N v b m Z p Z y 9 Q Y W N r Y W d l L n h t b F B L A Q I t A B Q A A g A I A E W 3 q 1 I P y u m r p A A A A O k A A A A T A A A A A A A A A A A A A A A A A O 4 A A A B b Q 2 9 u d G V u d F 9 U e X B l c 1 0 u e G 1 s U E s B A i 0 A F A A C A A g A R b e r U n z L 1 K U s B w A A + S k A A B M A A A A A A A A A A A A A A A A A 3 w E A A E Z v c m 1 1 b G F z L 1 N l Y 3 R p b 2 4 x L m 1 Q S w U G A A A A A A M A A w D C A A A A W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n 0 A A A A A A A C A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z E g U m V z c G 9 u c 2 U g S U Q m c X V v d D s s J n F 1 b 3 Q 7 N i B D a X R 5 I G 9 m I E l u d G V y d m l l d y Z x d W 9 0 O y w m c X V v d D s 3 I F R 5 c G U g b 2 Y g T 3 V 0 b G V 0 J n F 1 b 3 Q 7 L C Z x d W 9 0 O z g g Q 2 9 t c G F u e S Z x d W 9 0 O y w m c X V v d D s x M C B P d X R s Z X Q g T m F t Z S Z x d W 9 0 O y w m c X V v d D s 0 M y A t I E 5 G U i B Q c m V z Z W 5 0 I G 9 y I E 5 v d C Z x d W 9 0 O y w m c X V v d D s 0 N C B B c m V h I G J y Y W N r Z X Q g K H N x L i B m Z W V 0 K S Z x d W 9 0 O y w m c X V v d D s 0 N C B B c H B y b 3 g u I G F y Z W E g K H N x L i B m Z W V 0 K S Z x d W 9 0 O y w m c X V v d D t N b 2 5 0 a G x 5 I F J l d m V u d W U g K E Z S K S Z x d W 9 0 O y w m c X V v d D t S Z X Y g c G V y I F N x L i B G d C A o R l I p J n F 1 b 3 Q 7 L C Z x d W 9 0 O 0 1 h c m d p b i B w Z X I g U 3 E u I E Z 0 I C h G U i k m c X V v d D s s J n F 1 b 3 Q 7 T W 9 u d G h s e S B S Z X Z l b n V l I C h O R l I p J n F 1 b 3 Q 7 L C Z x d W 9 0 O 0 5 G U i B y Z X Z l b n V l c y B h c y A l I G 9 m I F R v d G F s I H J l d m V u d W V z J n F 1 b 3 Q 7 L C Z x d W 9 0 O 1 J l d i B w Z X I g U 3 E u I G Z 0 I C h O R l I p J n F 1 b 3 Q 7 L C Z x d W 9 0 O 0 1 h c m d p b i B w Z X I g U 3 E u I E Z 0 I C h O R l I p J n F 1 b 3 Q 7 L C Z x d W 9 0 O 0 1 v b n R o b H k g T k Z S I F B y b 2 Z p d C Z x d W 9 0 O y w m c X V v d D t D b 3 N 0 I G F z I C U g b 2 Y g U m V 2 Z W 5 1 Z S Z x d W 9 0 O y w m c X V v d D t E Z W 1 v Z 3 J h c G h p Y 3 M g L S B Q b 3 B 1 b G F 0 a W 9 u I C 0 g V G 9 0 Y W w m c X V v d D s s J n F 1 b 3 Q 7 R G V t b 2 d y Y X B o a W N z I C 0 g T W F s Z S B Q b 3 B 1 b G F 0 a W 9 u J n F 1 b 3 Q 7 L C Z x d W 9 0 O 0 R l b W 9 n c m F w a G l j c y A t I E Z l b W F s Z S B Q b 3 B 1 b G F 0 a W 9 u J n F 1 b 3 Q 7 L C Z x d W 9 0 O 0 R l b W 9 n c m F w a G l j c y A t I F R v d G F s I E x p d G V y Y X R l I F B v c H V s Y X R p b 2 4 m c X V v d D s s J n F 1 b 3 Q 7 R G V t b 2 d y Y X B o a W N z I C 0 g T W F s Z S A l J n F 1 b 3 Q 7 L C Z x d W 9 0 O 0 R l b W 9 n c m F w a G l j c y A t I E Z l b W F s Z S A l J n F 1 b 3 Q 7 L C Z x d W 9 0 O 0 R l b W 9 n c m F w a G l j c y A t I E x p d G V y Y W N 5 I C U m c X V v d D s s J n F 1 b 3 Q 7 R 3 J v Y 2 V y e S A t I E N v b m N l b n R y Y X R p b 2 4 g b 2 Y g R 3 J v Y 2 V y e S B X a X R o I H J l c 3 B l Y 3 Q g d G 8 g U G 9 w d W x h d G l v b i Z x d W 9 0 O y w m c X V v d D t S Z X N 0 Y X V y Y W 5 0 I C 0 g Q 2 9 u Y 2 V u d H J h d G l v b i B v Z i B S Z X N 0 Y X V y Y W 5 0 I F d p d G g g c m V z c G V j d C B 0 b y B Q b 3 B 1 b G F 0 a W 9 u J n F 1 b 3 Q 7 L C Z x d W 9 0 O 0 h v c 3 B p d G F s I C 0 g Q 2 9 u Y 2 V u d H J h d G l v b i B v Z i B I b 3 N w a X R h b C B X a X R o I H J l c 3 B l Y 3 Q g d G 8 g U G 9 w d W x h d G l v b i Z x d W 9 0 O y w m c X V v d D t Q b 2 x p Y 2 U g U 3 R h d G l v b i A t I E N v b m N l b n R y Y X R p b 2 4 g b 2 Y g U G 9 s a W N l I F N 0 Y X R p b 2 4 g I F d p d G g g c m V z c G V j d C B 0 b y B Q b 3 B 1 b G F 0 a W 9 u J n F 1 b 3 Q 7 L C Z x d W 9 0 O 0 h p Z 2 h l c i B F Z H V j Y X R p b 2 4 g S W 5 z d G l 0 d X R l c y A t I E N v b m N l b n R y Y X R p b 2 4 g b 2 Y g a G l n a G V y I G V k d W N h d G l v b i B p b n N 0 a X R 1 d G V z I C B X a X R o I H J l c 3 B l Y 3 Q g d G 8 g U G 9 w d W x h d G l v b i Z x d W 9 0 O y w m c X V v d D t I e X B l c m 1 h c m t l d C B C c m F u Z C B I a W d o L U V u Z C A t I E N v b m N l b n R y Y X R p b 2 4 g b 2 Y g a H l w Z X J t Y X J r Z X Q g Y n J h b m Q g a G l n a C 1 l b m Q g I F d p d G g g c m V z c G V j d C B 0 b y B Q b 3 B 1 b G F 0 a W 9 u J n F 1 b 3 Q 7 L C Z x d W 9 0 O 0 F w c G F y Z W w g Q n J h b m R z I E J 1 Z G d l d C A t I E N v b m N l b n R y Y X R p b 2 4 g b 2 Y g Y X B w Y X J l b C B i c m F u Z H M g Y n V k Z 2 V 0 I C B X a X R o I H J l c 3 B l Y 3 Q g d G 8 g U G 9 w d W x h d G l v b i Z x d W 9 0 O y w m c X V v d D t B c H B h c m V s I E J y Y W 5 k c y B N a W Q g U m F u Z 2 U g L S B D b 2 5 j Z W 5 0 c m F 0 a W 9 u I G 9 m I G F w c G F y Z W w g Y n J h b m R z I G 1 p Z C B y Y W 5 n Z S A g V 2 l 0 a C B y Z X N w Z W N 0 I H R v I F B v c H V s Y X R p b 2 4 m c X V v d D s s J n F 1 b 3 Q 7 Q X B w Y X J l b C B C c m F u Z H M g L S B M d X h 1 c n k g L S B I a W d o I F J h b m d l I C 0 g Q 2 9 u Y 2 V u d H J h d G l v b i B v Z i B h c H B h c m V s I G J y Y W 5 k c y A t I G x 1 e H V y e S A t I G h p Z 2 g g c m F u Z 2 U g V 2 l 0 a C B y Z X N w Z W N 0 I H R v I F B v c H V s Y X R p b 2 4 m c X V v d D s s J n F 1 b 3 Q 7 R W x l Y 3 R y b 2 5 p Y 3 M g U 3 R v c m U g L S B D b 2 5 j Z W 5 0 c m F 0 a W 9 u I G 9 m I E V s Z W N 0 c m 9 u a W N z I F N 0 b 3 J l I C B X a X R o I H J l c 3 B l Y 3 Q g d G 8 g U G 9 w d W x h d G l v b i Z x d W 9 0 O y w m c X V v d D t H e W 0 g L S B D b 2 5 j Z W 5 0 c m F 0 a W 9 u I G 9 m I E d 5 b S A g V 2 l 0 a C B y Z X N w Z W N 0 I H R v I F B v c H V s Y X R p b 2 4 m c X V v d D s s J n F 1 b 3 Q 7 R 3 l t I E 1 p Z C 1 S Y W 5 n Z S A t I E N v b m N l b n R y Y X R p b 2 4 g b 2 Y g Z 3 l t I G 1 p Z C 1 y Y W 5 n Z S A g V 2 l 0 a C B y Z X N w Z W N 0 I H R v I F B v c H V s Y X R p b 2 4 m c X V v d D s s J n F 1 b 3 Q 7 U G V 0 I F N 0 b 3 J l I C 0 g Q 2 9 u Y 2 V u d H J h d G l v b i B v Z i B Q Z X Q g U 3 R v c m U g I F d p d G g g c m V z c G V j d C B 0 b y B Q b 3 B 1 b G F 0 a W 9 u J n F 1 b 3 Q 7 L C Z x d W 9 0 O 0 N h c i B S Z W 5 0 Y W w g L S B D b 2 5 j Z W 5 0 c m F 0 a W 9 u I G 9 m I E N h c i B S Z W 5 0 Y W w g I F d p d G g g c m V z c G V j d C B 0 b y B Q b 3 B 1 b G F 0 a W 9 u J n F 1 b 3 Q 7 L C Z x d W 9 0 O 0 N s a W 5 p Y 3 M g L S B D b 2 5 j Z W 5 0 c m F 0 a W 9 u I G 9 m I E N s a W 5 p Y 3 M g I F d p d G g g c m V z c G V j d C B 0 b y B Q b 3 B 1 b G F 0 a W 9 u J n F 1 b 3 Q 7 L C Z x d W 9 0 O 0 R l b n R p c 3 Q g L S B D b 2 5 j Z W 5 0 c m F 0 a W 9 u I G 9 m I E R l b n R p c 3 Q g I F d p d G g g c m V z c G V j d C B 0 b y B Q b 3 B 1 b G F 0 a W 9 u J n F 1 b 3 Q 7 L C Z x d W 9 0 O 1 B o Y X J t Y W N 5 I C 0 g Q 2 9 u Y 2 V u d H J h d G l v b i B v Z i B Q a G F y b W F j e S A g V 2 l 0 a C B y Z X N w Z W N 0 I H R v I F B v c H V s Y X R p b 2 4 m c X V v d D s s J n F 1 b 3 Q 7 U H J p d m F 0 Z S B T Z W N 0 b 3 I g Q m F u a y A t I E N v b m N l b n R y Y X R p b 2 4 g b 2 Y g c H J p d m F 0 Z S B z Z W N 0 b 3 I g Y m F u a y A g V 2 l 0 a C B y Z X N w Z W N 0 I H R v I F B v c H V s Y X R p b 2 4 m c X V v d D s s J n F 1 b 3 Q 7 U H V i b G l j I F N l Y 3 R v c i B C Y W 5 r I C 0 g Q 2 9 u Y 2 V u d H J h d G l v b i B v Z i B w d W J s a W M g c 2 V j d G 9 y I G J h b m s g I F d p d G g g c m V z c G V j d C B 0 b y B Q b 3 B 1 b G F 0 a W 9 u J n F 1 b 3 Q 7 L C Z x d W 9 0 O 0 N h Z m U g L S B D b 2 5 j Z W 5 0 c m F 0 a W 9 u I G 9 m I E N h Z m U g I F d p d G g g c m V z c G V j d C B 0 b y B Q b 3 B 1 b G F 0 a W 9 u J n F 1 b 3 Q 7 L C Z x d W 9 0 O 0 x h d G l 0 d W R l J n F 1 b 3 Q 7 L C Z x d W 9 0 O 0 x v b m d p d H V k Z S Z x d W 9 0 O y w m c X V v d D t B Z G R y Z X N z J n F 1 b 3 Q 7 L C Z x d W 9 0 O 0 F 0 d H J p Y n V 0 Z S Z x d W 9 0 O y w m c X V v d D t W Y W x 1 Z S Z x d W 9 0 O 1 0 i I C 8 + P E V u d H J 5 I F R 5 c G U 9 I k Z p b G x D b 2 x 1 b W 5 U e X B l c y I g V m F s d W U 9 I n N B d 1 l H Q m d B R E J n T U R C U V V E Q l F V R k F 3 V U F B Q U F B Q U F B Q U F B Q U F B Q U F B Q U F B Q U F B Q U F B Q U F B Q U F B Q U F B Q U F B Q U F H Q U E 9 P S I g L z 4 8 R W 5 0 c n k g V H l w Z T 0 i R m l s b E x h c 3 R V c G R h d G V k I i B W Y W x 1 Z T 0 i Z D I w M j E t M D U t M T F U M T c 6 M j Q 6 N D I u N j U 0 N j c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C I g L z 4 8 R W 5 0 c n k g V H l w Z T 0 i U X V l c n l J R C I g V m F s d W U 9 I n N l Z T c 1 N T g 5 M C 1 m N T Y x L T Q y Y j g t Y m Y 1 N C 0 4 N m N m O D R h M T Q 5 M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u b H k g U 2 V s Z W N 0 Z W Q g Q 2 9 s d W 1 u c y 5 7 M S B S Z X N w b 2 5 z Z S B J R C w w f S Z x d W 9 0 O y w m c X V v d D t T Z W N 0 a W 9 u M S 9 U Y W J s Z T E v V W 5 w a X Z v d G V k I E 9 u b H k g U 2 V s Z W N 0 Z W Q g Q 2 9 s d W 1 u c y 5 7 N i B D a X R 5 I G 9 m I E l u d G V y d m l l d y w x f S Z x d W 9 0 O y w m c X V v d D t T Z W N 0 a W 9 u M S 9 U Y W J s Z T E v Q 2 x l Y W 5 l Z C B U Z X h 0 L n s 3 I F R 5 c G U g b 2 Y g T 3 V 0 b G V 0 L D J 9 J n F 1 b 3 Q 7 L C Z x d W 9 0 O 1 N l Y 3 R p b 2 4 x L 1 R h Y m x l M S 9 V b n B p d m 9 0 Z W Q g T 2 5 s e S B T Z W x l Y 3 R l Z C B D b 2 x 1 b W 5 z L n s 4 I E N v b X B h b n k s M 3 0 m c X V v d D s s J n F 1 b 3 Q 7 U 2 V j d G l v b j E v V G F i b G U x L 1 V u c G l 2 b 3 R l Z C B P b m x 5 I F N l b G V j d G V k I E N v b H V t b n M u e z E w I E 9 1 d G x l d C B O Y W 1 l L D R 9 J n F 1 b 3 Q 7 L C Z x d W 9 0 O 1 N l Y 3 R p b 2 4 x L 1 R h Y m x l M S 9 V b n B p d m 9 0 Z W Q g T 2 5 s e S B T Z W x l Y 3 R l Z C B D b 2 x 1 b W 5 z L n s 0 M y A t I E 5 G U i B Q c m V z Z W 5 0 I G 9 y I E 5 v d C w 1 f S Z x d W 9 0 O y w m c X V v d D t T Z W N 0 a W 9 u M S 9 U Y W J s Z T E v V W 5 w a X Z v d G V k I E 9 u b H k g U 2 V s Z W N 0 Z W Q g Q 2 9 s d W 1 u c y 5 7 N D Q g Q X J l Y S B i c m F j a 2 V 0 I C h z c S 4 g Z m V l d C k s N n 0 m c X V v d D s s J n F 1 b 3 Q 7 U 2 V j d G l v b j E v V G F i b G U x L 1 V u c G l 2 b 3 R l Z C B P b m x 5 I F N l b G V j d G V k I E N v b H V t b n M u e z Q 0 I E F w c H J v e C 4 g Y X J l Y S A o c 3 E u I G Z l Z X Q p L D d 9 J n F 1 b 3 Q 7 L C Z x d W 9 0 O 1 N l Y 3 R p b 2 4 x L 1 R h Y m x l M S 9 V b n B p d m 9 0 Z W Q g T 2 5 s e S B T Z W x l Y 3 R l Z C B D b 2 x 1 b W 5 z L n t N b 2 5 0 a G x 5 I F J l d m V u d W U g K E Z S K S w 4 f S Z x d W 9 0 O y w m c X V v d D t T Z W N 0 a W 9 u M S 9 U Y W J s Z T E v V W 5 w a X Z v d G V k I E 9 u b H k g U 2 V s Z W N 0 Z W Q g Q 2 9 s d W 1 u c y 5 7 U m V 2 I H B l c i B T c S 4 g R n Q g K E Z S K S w 5 f S Z x d W 9 0 O y w m c X V v d D t T Z W N 0 a W 9 u M S 9 U Y W J s Z T E v V W 5 w a X Z v d G V k I E 9 u b H k g U 2 V s Z W N 0 Z W Q g Q 2 9 s d W 1 u c y 5 7 T W F y Z 2 l u I H B l c i B T c S 4 g R n Q g K E Z S K S w x M H 0 m c X V v d D s s J n F 1 b 3 Q 7 U 2 V j d G l v b j E v V G F i b G U x L 1 V u c G l 2 b 3 R l Z C B P b m x 5 I F N l b G V j d G V k I E N v b H V t b n M u e 0 1 v b n R o b H k g U m V 2 Z W 5 1 Z S A o T k Z S K S w x M X 0 m c X V v d D s s J n F 1 b 3 Q 7 U 2 V j d G l v b j E v V G F i b G U x L 1 V u c G l 2 b 3 R l Z C B P b m x 5 I F N l b G V j d G V k I E N v b H V t b n M u e 0 5 G U i B y Z X Z l b n V l c y B h c y A l I G 9 m I F R v d G F s I H J l d m V u d W V z L D E y f S Z x d W 9 0 O y w m c X V v d D t T Z W N 0 a W 9 u M S 9 U Y W J s Z T E v V W 5 w a X Z v d G V k I E 9 u b H k g U 2 V s Z W N 0 Z W Q g Q 2 9 s d W 1 u c y 5 7 U m V 2 I H B l c i B T c S 4 g Z n Q g K E 5 G U i k s M T N 9 J n F 1 b 3 Q 7 L C Z x d W 9 0 O 1 N l Y 3 R p b 2 4 x L 1 R h Y m x l M S 9 V b n B p d m 9 0 Z W Q g T 2 5 s e S B T Z W x l Y 3 R l Z C B D b 2 x 1 b W 5 z L n t N Y X J n a W 4 g c G V y I F N x L i B G d C A o T k Z S K S w x N H 0 m c X V v d D s s J n F 1 b 3 Q 7 U 2 V j d G l v b j E v V G F i b G U x L 1 V u c G l 2 b 3 R l Z C B P b m x 5 I F N l b G V j d G V k I E N v b H V t b n M u e 0 1 v b n R o b H k g T k Z S I F B y b 2 Z p d C w x N X 0 m c X V v d D s s J n F 1 b 3 Q 7 U 2 V j d G l v b j E v V G F i b G U x L 1 V u c G l 2 b 3 R l Z C B P b m x 5 I F N l b G V j d G V k I E N v b H V t b n M u e 0 N v c 3 Q g Y X M g J S B v Z i B S Z X Z l b n V l L D E 2 f S Z x d W 9 0 O y w m c X V v d D t T Z W N 0 a W 9 u M S 9 U Y W J s Z T E v V W 5 w a X Z v d G V k I E 9 u b H k g U 2 V s Z W N 0 Z W Q g Q 2 9 s d W 1 u c y 5 7 R G V t b 2 d y Y X B o a W N z I C 0 g U G 9 w d W x h d G l v b i A t I F R v d G F s L D E 3 f S Z x d W 9 0 O y w m c X V v d D t T Z W N 0 a W 9 u M S 9 U Y W J s Z T E v V W 5 w a X Z v d G V k I E 9 u b H k g U 2 V s Z W N 0 Z W Q g Q 2 9 s d W 1 u c y 5 7 R G V t b 2 d y Y X B o a W N z I C 0 g T W F s Z S B Q b 3 B 1 b G F 0 a W 9 u L D E 4 f S Z x d W 9 0 O y w m c X V v d D t T Z W N 0 a W 9 u M S 9 U Y W J s Z T E v V W 5 w a X Z v d G V k I E 9 u b H k g U 2 V s Z W N 0 Z W Q g Q 2 9 s d W 1 u c y 5 7 R G V t b 2 d y Y X B o a W N z I C 0 g R m V t Y W x l I F B v c H V s Y X R p b 2 4 s M T l 9 J n F 1 b 3 Q 7 L C Z x d W 9 0 O 1 N l Y 3 R p b 2 4 x L 1 R h Y m x l M S 9 V b n B p d m 9 0 Z W Q g T 2 5 s e S B T Z W x l Y 3 R l Z C B D b 2 x 1 b W 5 z L n t E Z W 1 v Z 3 J h c G h p Y 3 M g L S B U b 3 R h b C B M a X R l c m F 0 Z S B Q b 3 B 1 b G F 0 a W 9 u L D I w f S Z x d W 9 0 O y w m c X V v d D t T Z W N 0 a W 9 u M S 9 U Y W J s Z T E v V W 5 w a X Z v d G V k I E 9 u b H k g U 2 V s Z W N 0 Z W Q g Q 2 9 s d W 1 u c y 5 7 R G V t b 2 d y Y X B o a W N z I C 0 g T W F s Z S A l L D I x f S Z x d W 9 0 O y w m c X V v d D t T Z W N 0 a W 9 u M S 9 U Y W J s Z T E v V W 5 w a X Z v d G V k I E 9 u b H k g U 2 V s Z W N 0 Z W Q g Q 2 9 s d W 1 u c y 5 7 R G V t b 2 d y Y X B o a W N z I C 0 g R m V t Y W x l I C U s M j J 9 J n F 1 b 3 Q 7 L C Z x d W 9 0 O 1 N l Y 3 R p b 2 4 x L 1 R h Y m x l M S 9 V b n B p d m 9 0 Z W Q g T 2 5 s e S B T Z W x l Y 3 R l Z C B D b 2 x 1 b W 5 z L n t E Z W 1 v Z 3 J h c G h p Y 3 M g L S B M a X R l c m F j e S A l L D I z f S Z x d W 9 0 O y w m c X V v d D t T Z W N 0 a W 9 u M S 9 U Y W J s Z T E v V W 5 w a X Z v d G V k I E 9 u b H k g U 2 V s Z W N 0 Z W Q g Q 2 9 s d W 1 u c y 5 7 R 3 J v Y 2 V y e S A t I E N v b m N l b n R y Y X R p b 2 4 g b 2 Y g R 3 J v Y 2 V y e S B X a X R o I H J l c 3 B l Y 3 Q g d G 8 g U G 9 w d W x h d G l v b i w y N H 0 m c X V v d D s s J n F 1 b 3 Q 7 U 2 V j d G l v b j E v V G F i b G U x L 1 V u c G l 2 b 3 R l Z C B P b m x 5 I F N l b G V j d G V k I E N v b H V t b n M u e 1 J l c 3 R h d X J h b n Q g L S B D b 2 5 j Z W 5 0 c m F 0 a W 9 u I G 9 m I F J l c 3 R h d X J h b n Q g V 2 l 0 a C B y Z X N w Z W N 0 I H R v I F B v c H V s Y X R p b 2 4 s M j V 9 J n F 1 b 3 Q 7 L C Z x d W 9 0 O 1 N l Y 3 R p b 2 4 x L 1 R h Y m x l M S 9 V b n B p d m 9 0 Z W Q g T 2 5 s e S B T Z W x l Y 3 R l Z C B D b 2 x 1 b W 5 z L n t I b 3 N w a X R h b C A t I E N v b m N l b n R y Y X R p b 2 4 g b 2 Y g S G 9 z c G l 0 Y W w g V 2 l 0 a C B y Z X N w Z W N 0 I H R v I F B v c H V s Y X R p b 2 4 s M j Z 9 J n F 1 b 3 Q 7 L C Z x d W 9 0 O 1 N l Y 3 R p b 2 4 x L 1 R h Y m x l M S 9 V b n B p d m 9 0 Z W Q g T 2 5 s e S B T Z W x l Y 3 R l Z C B D b 2 x 1 b W 5 z L n t Q b 2 x p Y 2 U g U 3 R h d G l v b i A t I E N v b m N l b n R y Y X R p b 2 4 g b 2 Y g U G 9 s a W N l I F N 0 Y X R p b 2 4 g I F d p d G g g c m V z c G V j d C B 0 b y B Q b 3 B 1 b G F 0 a W 9 u L D I 3 f S Z x d W 9 0 O y w m c X V v d D t T Z W N 0 a W 9 u M S 9 U Y W J s Z T E v V W 5 w a X Z v d G V k I E 9 u b H k g U 2 V s Z W N 0 Z W Q g Q 2 9 s d W 1 u c y 5 7 S G l n a G V y I E V k d W N h d G l v b i B J b n N 0 a X R 1 d G V z I C 0 g Q 2 9 u Y 2 V u d H J h d G l v b i B v Z i B o a W d o Z X I g Z W R 1 Y 2 F 0 a W 9 u I G l u c 3 R p d H V 0 Z X M g I F d p d G g g c m V z c G V j d C B 0 b y B Q b 3 B 1 b G F 0 a W 9 u L D I 4 f S Z x d W 9 0 O y w m c X V v d D t T Z W N 0 a W 9 u M S 9 U Y W J s Z T E v V W 5 w a X Z v d G V k I E 9 u b H k g U 2 V s Z W N 0 Z W Q g Q 2 9 s d W 1 u c y 5 7 S H l w Z X J t Y X J r Z X Q g Q n J h b m Q g S G l n a C 1 F b m Q g L S B D b 2 5 j Z W 5 0 c m F 0 a W 9 u I G 9 m I G h 5 c G V y b W F y a 2 V 0 I G J y Y W 5 k I G h p Z 2 g t Z W 5 k I C B X a X R o I H J l c 3 B l Y 3 Q g d G 8 g U G 9 w d W x h d G l v b i w y O X 0 m c X V v d D s s J n F 1 b 3 Q 7 U 2 V j d G l v b j E v V G F i b G U x L 1 V u c G l 2 b 3 R l Z C B P b m x 5 I F N l b G V j d G V k I E N v b H V t b n M u e 0 F w c G F y Z W w g Q n J h b m R z I E J 1 Z G d l d C A t I E N v b m N l b n R y Y X R p b 2 4 g b 2 Y g Y X B w Y X J l b C B i c m F u Z H M g Y n V k Z 2 V 0 I C B X a X R o I H J l c 3 B l Y 3 Q g d G 8 g U G 9 w d W x h d G l v b i w z M H 0 m c X V v d D s s J n F 1 b 3 Q 7 U 2 V j d G l v b j E v V G F i b G U x L 1 V u c G l 2 b 3 R l Z C B P b m x 5 I F N l b G V j d G V k I E N v b H V t b n M u e 0 F w c G F y Z W w g Q n J h b m R z I E 1 p Z C B S Y W 5 n Z S A t I E N v b m N l b n R y Y X R p b 2 4 g b 2 Y g Y X B w Y X J l b C B i c m F u Z H M g b W l k I H J h b m d l I C B X a X R o I H J l c 3 B l Y 3 Q g d G 8 g U G 9 w d W x h d G l v b i w z M X 0 m c X V v d D s s J n F 1 b 3 Q 7 U 2 V j d G l v b j E v V G F i b G U x L 1 V u c G l 2 b 3 R l Z C B P b m x 5 I F N l b G V j d G V k I E N v b H V t b n M u e 0 F w c G F y Z W w g Q n J h b m R z I C 0 g T H V 4 d X J 5 I C 0 g S G l n a C B S Y W 5 n Z S A t I E N v b m N l b n R y Y X R p b 2 4 g b 2 Y g Y X B w Y X J l b C B i c m F u Z H M g L S B s d X h 1 c n k g L S B o a W d o I H J h b m d l I F d p d G g g c m V z c G V j d C B 0 b y B Q b 3 B 1 b G F 0 a W 9 u L D M y f S Z x d W 9 0 O y w m c X V v d D t T Z W N 0 a W 9 u M S 9 U Y W J s Z T E v V W 5 w a X Z v d G V k I E 9 u b H k g U 2 V s Z W N 0 Z W Q g Q 2 9 s d W 1 u c y 5 7 R W x l Y 3 R y b 2 5 p Y 3 M g U 3 R v c m U g L S B D b 2 5 j Z W 5 0 c m F 0 a W 9 u I G 9 m I E V s Z W N 0 c m 9 u a W N z I F N 0 b 3 J l I C B X a X R o I H J l c 3 B l Y 3 Q g d G 8 g U G 9 w d W x h d G l v b i w z M 3 0 m c X V v d D s s J n F 1 b 3 Q 7 U 2 V j d G l v b j E v V G F i b G U x L 1 V u c G l 2 b 3 R l Z C B P b m x 5 I F N l b G V j d G V k I E N v b H V t b n M u e 0 d 5 b S A t I E N v b m N l b n R y Y X R p b 2 4 g b 2 Y g R 3 l t I C B X a X R o I H J l c 3 B l Y 3 Q g d G 8 g U G 9 w d W x h d G l v b i w z N H 0 m c X V v d D s s J n F 1 b 3 Q 7 U 2 V j d G l v b j E v V G F i b G U x L 1 V u c G l 2 b 3 R l Z C B P b m x 5 I F N l b G V j d G V k I E N v b H V t b n M u e 0 d 5 b S B N a W Q t U m F u Z 2 U g L S B D b 2 5 j Z W 5 0 c m F 0 a W 9 u I G 9 m I G d 5 b S B t a W Q t c m F u Z 2 U g I F d p d G g g c m V z c G V j d C B 0 b y B Q b 3 B 1 b G F 0 a W 9 u L D M 1 f S Z x d W 9 0 O y w m c X V v d D t T Z W N 0 a W 9 u M S 9 U Y W J s Z T E v V W 5 w a X Z v d G V k I E 9 u b H k g U 2 V s Z W N 0 Z W Q g Q 2 9 s d W 1 u c y 5 7 U G V 0 I F N 0 b 3 J l I C 0 g Q 2 9 u Y 2 V u d H J h d G l v b i B v Z i B Q Z X Q g U 3 R v c m U g I F d p d G g g c m V z c G V j d C B 0 b y B Q b 3 B 1 b G F 0 a W 9 u L D M 2 f S Z x d W 9 0 O y w m c X V v d D t T Z W N 0 a W 9 u M S 9 U Y W J s Z T E v V W 5 w a X Z v d G V k I E 9 u b H k g U 2 V s Z W N 0 Z W Q g Q 2 9 s d W 1 u c y 5 7 Q 2 F y I F J l b n R h b C A t I E N v b m N l b n R y Y X R p b 2 4 g b 2 Y g Q 2 F y I F J l b n R h b C A g V 2 l 0 a C B y Z X N w Z W N 0 I H R v I F B v c H V s Y X R p b 2 4 s M z d 9 J n F 1 b 3 Q 7 L C Z x d W 9 0 O 1 N l Y 3 R p b 2 4 x L 1 R h Y m x l M S 9 V b n B p d m 9 0 Z W Q g T 2 5 s e S B T Z W x l Y 3 R l Z C B D b 2 x 1 b W 5 z L n t D b G l u a W N z I C 0 g Q 2 9 u Y 2 V u d H J h d G l v b i B v Z i B D b G l u a W N z I C B X a X R o I H J l c 3 B l Y 3 Q g d G 8 g U G 9 w d W x h d G l v b i w z O H 0 m c X V v d D s s J n F 1 b 3 Q 7 U 2 V j d G l v b j E v V G F i b G U x L 1 V u c G l 2 b 3 R l Z C B P b m x 5 I F N l b G V j d G V k I E N v b H V t b n M u e 0 R l b n R p c 3 Q g L S B D b 2 5 j Z W 5 0 c m F 0 a W 9 u I G 9 m I E R l b n R p c 3 Q g I F d p d G g g c m V z c G V j d C B 0 b y B Q b 3 B 1 b G F 0 a W 9 u L D M 5 f S Z x d W 9 0 O y w m c X V v d D t T Z W N 0 a W 9 u M S 9 U Y W J s Z T E v V W 5 w a X Z v d G V k I E 9 u b H k g U 2 V s Z W N 0 Z W Q g Q 2 9 s d W 1 u c y 5 7 U G h h c m 1 h Y 3 k g L S B D b 2 5 j Z W 5 0 c m F 0 a W 9 u I G 9 m I F B o Y X J t Y W N 5 I C B X a X R o I H J l c 3 B l Y 3 Q g d G 8 g U G 9 w d W x h d G l v b i w 0 M H 0 m c X V v d D s s J n F 1 b 3 Q 7 U 2 V j d G l v b j E v V G F i b G U x L 1 V u c G l 2 b 3 R l Z C B P b m x 5 I F N l b G V j d G V k I E N v b H V t b n M u e 1 B y a X Z h d G U g U 2 V j d G 9 y I E J h b m s g L S B D b 2 5 j Z W 5 0 c m F 0 a W 9 u I G 9 m I H B y a X Z h d G U g c 2 V j d G 9 y I G J h b m s g I F d p d G g g c m V z c G V j d C B 0 b y B Q b 3 B 1 b G F 0 a W 9 u L D Q x f S Z x d W 9 0 O y w m c X V v d D t T Z W N 0 a W 9 u M S 9 U Y W J s Z T E v V W 5 w a X Z v d G V k I E 9 u b H k g U 2 V s Z W N 0 Z W Q g Q 2 9 s d W 1 u c y 5 7 U H V i b G l j I F N l Y 3 R v c i B C Y W 5 r I C 0 g Q 2 9 u Y 2 V u d H J h d G l v b i B v Z i B w d W J s a W M g c 2 V j d G 9 y I G J h b m s g I F d p d G g g c m V z c G V j d C B 0 b y B Q b 3 B 1 b G F 0 a W 9 u L D Q y f S Z x d W 9 0 O y w m c X V v d D t T Z W N 0 a W 9 u M S 9 U Y W J s Z T E v V W 5 w a X Z v d G V k I E 9 u b H k g U 2 V s Z W N 0 Z W Q g Q 2 9 s d W 1 u c y 5 7 Q 2 F m Z S A t I E N v b m N l b n R y Y X R p b 2 4 g b 2 Y g Q 2 F m Z S A g V 2 l 0 a C B y Z X N w Z W N 0 I H R v I F B v c H V s Y X R p b 2 4 s N D N 9 J n F 1 b 3 Q 7 L C Z x d W 9 0 O 1 N l Y 3 R p b 2 4 x L 1 R h Y m x l M S 9 V b n B p d m 9 0 Z W Q g T 2 5 s e S B T Z W x l Y 3 R l Z C B D b 2 x 1 b W 5 z L n t M Y X R p d H V k Z S w 0 N H 0 m c X V v d D s s J n F 1 b 3 Q 7 U 2 V j d G l v b j E v V G F i b G U x L 1 V u c G l 2 b 3 R l Z C B P b m x 5 I F N l b G V j d G V k I E N v b H V t b n M u e 0 x v b m d p d H V k Z S w 0 N X 0 m c X V v d D s s J n F 1 b 3 Q 7 U 2 V j d G l v b j E v V G F i b G U x L 1 V u c G l 2 b 3 R l Z C B P b m x 5 I F N l b G V j d G V k I E N v b H V t b n M u e 0 F k Z H J l c 3 M s N D Z 9 J n F 1 b 3 Q 7 L C Z x d W 9 0 O 1 N l Y 3 R p b 2 4 x L 1 R h Y m x l M S 9 V b n B p d m 9 0 Z W Q g T 2 5 s e S B T Z W x l Y 3 R l Z C B D b 2 x 1 b W 5 z L n t B d H R y a W J 1 d G U s N D d 9 J n F 1 b 3 Q 7 L C Z x d W 9 0 O 1 N l Y 3 R p b 2 4 x L 1 R h Y m x l M S 9 V b n B p d m 9 0 Z W Q g T 2 5 s e S B T Z W x l Y 3 R l Z C B D b 2 x 1 b W 5 z L n t W Y W x 1 Z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1 R h Y m x l M S 9 V b n B p d m 9 0 Z W Q g T 2 5 s e S B T Z W x l Y 3 R l Z C B D b 2 x 1 b W 5 z L n s x I F J l c 3 B v b n N l I E l E L D B 9 J n F 1 b 3 Q 7 L C Z x d W 9 0 O 1 N l Y 3 R p b 2 4 x L 1 R h Y m x l M S 9 V b n B p d m 9 0 Z W Q g T 2 5 s e S B T Z W x l Y 3 R l Z C B D b 2 x 1 b W 5 z L n s 2 I E N p d H k g b 2 Y g S W 5 0 Z X J 2 a W V 3 L D F 9 J n F 1 b 3 Q 7 L C Z x d W 9 0 O 1 N l Y 3 R p b 2 4 x L 1 R h Y m x l M S 9 D b G V h b m V k I F R l e H Q u e z c g V H l w Z S B v Z i B P d X R s Z X Q s M n 0 m c X V v d D s s J n F 1 b 3 Q 7 U 2 V j d G l v b j E v V G F i b G U x L 1 V u c G l 2 b 3 R l Z C B P b m x 5 I F N l b G V j d G V k I E N v b H V t b n M u e z g g Q 2 9 t c G F u e S w z f S Z x d W 9 0 O y w m c X V v d D t T Z W N 0 a W 9 u M S 9 U Y W J s Z T E v V W 5 w a X Z v d G V k I E 9 u b H k g U 2 V s Z W N 0 Z W Q g Q 2 9 s d W 1 u c y 5 7 M T A g T 3 V 0 b G V 0 I E 5 h b W U s N H 0 m c X V v d D s s J n F 1 b 3 Q 7 U 2 V j d G l v b j E v V G F i b G U x L 1 V u c G l 2 b 3 R l Z C B P b m x 5 I F N l b G V j d G V k I E N v b H V t b n M u e z Q z I C 0 g T k Z S I F B y Z X N l b n Q g b 3 I g T m 9 0 L D V 9 J n F 1 b 3 Q 7 L C Z x d W 9 0 O 1 N l Y 3 R p b 2 4 x L 1 R h Y m x l M S 9 V b n B p d m 9 0 Z W Q g T 2 5 s e S B T Z W x l Y 3 R l Z C B D b 2 x 1 b W 5 z L n s 0 N C B B c m V h I G J y Y W N r Z X Q g K H N x L i B m Z W V 0 K S w 2 f S Z x d W 9 0 O y w m c X V v d D t T Z W N 0 a W 9 u M S 9 U Y W J s Z T E v V W 5 w a X Z v d G V k I E 9 u b H k g U 2 V s Z W N 0 Z W Q g Q 2 9 s d W 1 u c y 5 7 N D Q g Q X B w c m 9 4 L i B h c m V h I C h z c S 4 g Z m V l d C k s N 3 0 m c X V v d D s s J n F 1 b 3 Q 7 U 2 V j d G l v b j E v V G F i b G U x L 1 V u c G l 2 b 3 R l Z C B P b m x 5 I F N l b G V j d G V k I E N v b H V t b n M u e 0 1 v b n R o b H k g U m V 2 Z W 5 1 Z S A o R l I p L D h 9 J n F 1 b 3 Q 7 L C Z x d W 9 0 O 1 N l Y 3 R p b 2 4 x L 1 R h Y m x l M S 9 V b n B p d m 9 0 Z W Q g T 2 5 s e S B T Z W x l Y 3 R l Z C B D b 2 x 1 b W 5 z L n t S Z X Y g c G V y I F N x L i B G d C A o R l I p L D l 9 J n F 1 b 3 Q 7 L C Z x d W 9 0 O 1 N l Y 3 R p b 2 4 x L 1 R h Y m x l M S 9 V b n B p d m 9 0 Z W Q g T 2 5 s e S B T Z W x l Y 3 R l Z C B D b 2 x 1 b W 5 z L n t N Y X J n a W 4 g c G V y I F N x L i B G d C A o R l I p L D E w f S Z x d W 9 0 O y w m c X V v d D t T Z W N 0 a W 9 u M S 9 U Y W J s Z T E v V W 5 w a X Z v d G V k I E 9 u b H k g U 2 V s Z W N 0 Z W Q g Q 2 9 s d W 1 u c y 5 7 T W 9 u d G h s e S B S Z X Z l b n V l I C h O R l I p L D E x f S Z x d W 9 0 O y w m c X V v d D t T Z W N 0 a W 9 u M S 9 U Y W J s Z T E v V W 5 w a X Z v d G V k I E 9 u b H k g U 2 V s Z W N 0 Z W Q g Q 2 9 s d W 1 u c y 5 7 T k Z S I H J l d m V u d W V z I G F z I C U g b 2 Y g V G 9 0 Y W w g c m V 2 Z W 5 1 Z X M s M T J 9 J n F 1 b 3 Q 7 L C Z x d W 9 0 O 1 N l Y 3 R p b 2 4 x L 1 R h Y m x l M S 9 V b n B p d m 9 0 Z W Q g T 2 5 s e S B T Z W x l Y 3 R l Z C B D b 2 x 1 b W 5 z L n t S Z X Y g c G V y I F N x L i B m d C A o T k Z S K S w x M 3 0 m c X V v d D s s J n F 1 b 3 Q 7 U 2 V j d G l v b j E v V G F i b G U x L 1 V u c G l 2 b 3 R l Z C B P b m x 5 I F N l b G V j d G V k I E N v b H V t b n M u e 0 1 h c m d p b i B w Z X I g U 3 E u I E Z 0 I C h O R l I p L D E 0 f S Z x d W 9 0 O y w m c X V v d D t T Z W N 0 a W 9 u M S 9 U Y W J s Z T E v V W 5 w a X Z v d G V k I E 9 u b H k g U 2 V s Z W N 0 Z W Q g Q 2 9 s d W 1 u c y 5 7 T W 9 u d G h s e S B O R l I g U H J v Z m l 0 L D E 1 f S Z x d W 9 0 O y w m c X V v d D t T Z W N 0 a W 9 u M S 9 U Y W J s Z T E v V W 5 w a X Z v d G V k I E 9 u b H k g U 2 V s Z W N 0 Z W Q g Q 2 9 s d W 1 u c y 5 7 Q 2 9 z d C B h c y A l I G 9 m I F J l d m V u d W U s M T Z 9 J n F 1 b 3 Q 7 L C Z x d W 9 0 O 1 N l Y 3 R p b 2 4 x L 1 R h Y m x l M S 9 V b n B p d m 9 0 Z W Q g T 2 5 s e S B T Z W x l Y 3 R l Z C B D b 2 x 1 b W 5 z L n t E Z W 1 v Z 3 J h c G h p Y 3 M g L S B Q b 3 B 1 b G F 0 a W 9 u I C 0 g V G 9 0 Y W w s M T d 9 J n F 1 b 3 Q 7 L C Z x d W 9 0 O 1 N l Y 3 R p b 2 4 x L 1 R h Y m x l M S 9 V b n B p d m 9 0 Z W Q g T 2 5 s e S B T Z W x l Y 3 R l Z C B D b 2 x 1 b W 5 z L n t E Z W 1 v Z 3 J h c G h p Y 3 M g L S B N Y W x l I F B v c H V s Y X R p b 2 4 s M T h 9 J n F 1 b 3 Q 7 L C Z x d W 9 0 O 1 N l Y 3 R p b 2 4 x L 1 R h Y m x l M S 9 V b n B p d m 9 0 Z W Q g T 2 5 s e S B T Z W x l Y 3 R l Z C B D b 2 x 1 b W 5 z L n t E Z W 1 v Z 3 J h c G h p Y 3 M g L S B G Z W 1 h b G U g U G 9 w d W x h d G l v b i w x O X 0 m c X V v d D s s J n F 1 b 3 Q 7 U 2 V j d G l v b j E v V G F i b G U x L 1 V u c G l 2 b 3 R l Z C B P b m x 5 I F N l b G V j d G V k I E N v b H V t b n M u e 0 R l b W 9 n c m F w a G l j c y A t I F R v d G F s I E x p d G V y Y X R l I F B v c H V s Y X R p b 2 4 s M j B 9 J n F 1 b 3 Q 7 L C Z x d W 9 0 O 1 N l Y 3 R p b 2 4 x L 1 R h Y m x l M S 9 V b n B p d m 9 0 Z W Q g T 2 5 s e S B T Z W x l Y 3 R l Z C B D b 2 x 1 b W 5 z L n t E Z W 1 v Z 3 J h c G h p Y 3 M g L S B N Y W x l I C U s M j F 9 J n F 1 b 3 Q 7 L C Z x d W 9 0 O 1 N l Y 3 R p b 2 4 x L 1 R h Y m x l M S 9 V b n B p d m 9 0 Z W Q g T 2 5 s e S B T Z W x l Y 3 R l Z C B D b 2 x 1 b W 5 z L n t E Z W 1 v Z 3 J h c G h p Y 3 M g L S B G Z W 1 h b G U g J S w y M n 0 m c X V v d D s s J n F 1 b 3 Q 7 U 2 V j d G l v b j E v V G F i b G U x L 1 V u c G l 2 b 3 R l Z C B P b m x 5 I F N l b G V j d G V k I E N v b H V t b n M u e 0 R l b W 9 n c m F w a G l j c y A t I E x p d G V y Y W N 5 I C U s M j N 9 J n F 1 b 3 Q 7 L C Z x d W 9 0 O 1 N l Y 3 R p b 2 4 x L 1 R h Y m x l M S 9 V b n B p d m 9 0 Z W Q g T 2 5 s e S B T Z W x l Y 3 R l Z C B D b 2 x 1 b W 5 z L n t H c m 9 j Z X J 5 I C 0 g Q 2 9 u Y 2 V u d H J h d G l v b i B v Z i B H c m 9 j Z X J 5 I F d p d G g g c m V z c G V j d C B 0 b y B Q b 3 B 1 b G F 0 a W 9 u L D I 0 f S Z x d W 9 0 O y w m c X V v d D t T Z W N 0 a W 9 u M S 9 U Y W J s Z T E v V W 5 w a X Z v d G V k I E 9 u b H k g U 2 V s Z W N 0 Z W Q g Q 2 9 s d W 1 u c y 5 7 U m V z d G F 1 c m F u d C A t I E N v b m N l b n R y Y X R p b 2 4 g b 2 Y g U m V z d G F 1 c m F u d C B X a X R o I H J l c 3 B l Y 3 Q g d G 8 g U G 9 w d W x h d G l v b i w y N X 0 m c X V v d D s s J n F 1 b 3 Q 7 U 2 V j d G l v b j E v V G F i b G U x L 1 V u c G l 2 b 3 R l Z C B P b m x 5 I F N l b G V j d G V k I E N v b H V t b n M u e 0 h v c 3 B p d G F s I C 0 g Q 2 9 u Y 2 V u d H J h d G l v b i B v Z i B I b 3 N w a X R h b C B X a X R o I H J l c 3 B l Y 3 Q g d G 8 g U G 9 w d W x h d G l v b i w y N n 0 m c X V v d D s s J n F 1 b 3 Q 7 U 2 V j d G l v b j E v V G F i b G U x L 1 V u c G l 2 b 3 R l Z C B P b m x 5 I F N l b G V j d G V k I E N v b H V t b n M u e 1 B v b G l j Z S B T d G F 0 a W 9 u I C 0 g Q 2 9 u Y 2 V u d H J h d G l v b i B v Z i B Q b 2 x p Y 2 U g U 3 R h d G l v b i A g V 2 l 0 a C B y Z X N w Z W N 0 I H R v I F B v c H V s Y X R p b 2 4 s M j d 9 J n F 1 b 3 Q 7 L C Z x d W 9 0 O 1 N l Y 3 R p b 2 4 x L 1 R h Y m x l M S 9 V b n B p d m 9 0 Z W Q g T 2 5 s e S B T Z W x l Y 3 R l Z C B D b 2 x 1 b W 5 z L n t I a W d o Z X I g R W R 1 Y 2 F 0 a W 9 u I E l u c 3 R p d H V 0 Z X M g L S B D b 2 5 j Z W 5 0 c m F 0 a W 9 u I G 9 m I G h p Z 2 h l c i B l Z H V j Y X R p b 2 4 g a W 5 z d G l 0 d X R l c y A g V 2 l 0 a C B y Z X N w Z W N 0 I H R v I F B v c H V s Y X R p b 2 4 s M j h 9 J n F 1 b 3 Q 7 L C Z x d W 9 0 O 1 N l Y 3 R p b 2 4 x L 1 R h Y m x l M S 9 V b n B p d m 9 0 Z W Q g T 2 5 s e S B T Z W x l Y 3 R l Z C B D b 2 x 1 b W 5 z L n t I e X B l c m 1 h c m t l d C B C c m F u Z C B I a W d o L U V u Z C A t I E N v b m N l b n R y Y X R p b 2 4 g b 2 Y g a H l w Z X J t Y X J r Z X Q g Y n J h b m Q g a G l n a C 1 l b m Q g I F d p d G g g c m V z c G V j d C B 0 b y B Q b 3 B 1 b G F 0 a W 9 u L D I 5 f S Z x d W 9 0 O y w m c X V v d D t T Z W N 0 a W 9 u M S 9 U Y W J s Z T E v V W 5 w a X Z v d G V k I E 9 u b H k g U 2 V s Z W N 0 Z W Q g Q 2 9 s d W 1 u c y 5 7 Q X B w Y X J l b C B C c m F u Z H M g Q n V k Z 2 V 0 I C 0 g Q 2 9 u Y 2 V u d H J h d G l v b i B v Z i B h c H B h c m V s I G J y Y W 5 k c y B i d W R n Z X Q g I F d p d G g g c m V z c G V j d C B 0 b y B Q b 3 B 1 b G F 0 a W 9 u L D M w f S Z x d W 9 0 O y w m c X V v d D t T Z W N 0 a W 9 u M S 9 U Y W J s Z T E v V W 5 w a X Z v d G V k I E 9 u b H k g U 2 V s Z W N 0 Z W Q g Q 2 9 s d W 1 u c y 5 7 Q X B w Y X J l b C B C c m F u Z H M g T W l k I F J h b m d l I C 0 g Q 2 9 u Y 2 V u d H J h d G l v b i B v Z i B h c H B h c m V s I G J y Y W 5 k c y B t a W Q g c m F u Z 2 U g I F d p d G g g c m V z c G V j d C B 0 b y B Q b 3 B 1 b G F 0 a W 9 u L D M x f S Z x d W 9 0 O y w m c X V v d D t T Z W N 0 a W 9 u M S 9 U Y W J s Z T E v V W 5 w a X Z v d G V k I E 9 u b H k g U 2 V s Z W N 0 Z W Q g Q 2 9 s d W 1 u c y 5 7 Q X B w Y X J l b C B C c m F u Z H M g L S B M d X h 1 c n k g L S B I a W d o I F J h b m d l I C 0 g Q 2 9 u Y 2 V u d H J h d G l v b i B v Z i B h c H B h c m V s I G J y Y W 5 k c y A t I G x 1 e H V y e S A t I G h p Z 2 g g c m F u Z 2 U g V 2 l 0 a C B y Z X N w Z W N 0 I H R v I F B v c H V s Y X R p b 2 4 s M z J 9 J n F 1 b 3 Q 7 L C Z x d W 9 0 O 1 N l Y 3 R p b 2 4 x L 1 R h Y m x l M S 9 V b n B p d m 9 0 Z W Q g T 2 5 s e S B T Z W x l Y 3 R l Z C B D b 2 x 1 b W 5 z L n t F b G V j d H J v b m l j c y B T d G 9 y Z S A t I E N v b m N l b n R y Y X R p b 2 4 g b 2 Y g R W x l Y 3 R y b 2 5 p Y 3 M g U 3 R v c m U g I F d p d G g g c m V z c G V j d C B 0 b y B Q b 3 B 1 b G F 0 a W 9 u L D M z f S Z x d W 9 0 O y w m c X V v d D t T Z W N 0 a W 9 u M S 9 U Y W J s Z T E v V W 5 w a X Z v d G V k I E 9 u b H k g U 2 V s Z W N 0 Z W Q g Q 2 9 s d W 1 u c y 5 7 R 3 l t I C 0 g Q 2 9 u Y 2 V u d H J h d G l v b i B v Z i B H e W 0 g I F d p d G g g c m V z c G V j d C B 0 b y B Q b 3 B 1 b G F 0 a W 9 u L D M 0 f S Z x d W 9 0 O y w m c X V v d D t T Z W N 0 a W 9 u M S 9 U Y W J s Z T E v V W 5 w a X Z v d G V k I E 9 u b H k g U 2 V s Z W N 0 Z W Q g Q 2 9 s d W 1 u c y 5 7 R 3 l t I E 1 p Z C 1 S Y W 5 n Z S A t I E N v b m N l b n R y Y X R p b 2 4 g b 2 Y g Z 3 l t I G 1 p Z C 1 y Y W 5 n Z S A g V 2 l 0 a C B y Z X N w Z W N 0 I H R v I F B v c H V s Y X R p b 2 4 s M z V 9 J n F 1 b 3 Q 7 L C Z x d W 9 0 O 1 N l Y 3 R p b 2 4 x L 1 R h Y m x l M S 9 V b n B p d m 9 0 Z W Q g T 2 5 s e S B T Z W x l Y 3 R l Z C B D b 2 x 1 b W 5 z L n t Q Z X Q g U 3 R v c m U g L S B D b 2 5 j Z W 5 0 c m F 0 a W 9 u I G 9 m I F B l d C B T d G 9 y Z S A g V 2 l 0 a C B y Z X N w Z W N 0 I H R v I F B v c H V s Y X R p b 2 4 s M z Z 9 J n F 1 b 3 Q 7 L C Z x d W 9 0 O 1 N l Y 3 R p b 2 4 x L 1 R h Y m x l M S 9 V b n B p d m 9 0 Z W Q g T 2 5 s e S B T Z W x l Y 3 R l Z C B D b 2 x 1 b W 5 z L n t D Y X I g U m V u d G F s I C 0 g Q 2 9 u Y 2 V u d H J h d G l v b i B v Z i B D Y X I g U m V u d G F s I C B X a X R o I H J l c 3 B l Y 3 Q g d G 8 g U G 9 w d W x h d G l v b i w z N 3 0 m c X V v d D s s J n F 1 b 3 Q 7 U 2 V j d G l v b j E v V G F i b G U x L 1 V u c G l 2 b 3 R l Z C B P b m x 5 I F N l b G V j d G V k I E N v b H V t b n M u e 0 N s a W 5 p Y 3 M g L S B D b 2 5 j Z W 5 0 c m F 0 a W 9 u I G 9 m I E N s a W 5 p Y 3 M g I F d p d G g g c m V z c G V j d C B 0 b y B Q b 3 B 1 b G F 0 a W 9 u L D M 4 f S Z x d W 9 0 O y w m c X V v d D t T Z W N 0 a W 9 u M S 9 U Y W J s Z T E v V W 5 w a X Z v d G V k I E 9 u b H k g U 2 V s Z W N 0 Z W Q g Q 2 9 s d W 1 u c y 5 7 R G V u d G l z d C A t I E N v b m N l b n R y Y X R p b 2 4 g b 2 Y g R G V u d G l z d C A g V 2 l 0 a C B y Z X N w Z W N 0 I H R v I F B v c H V s Y X R p b 2 4 s M z l 9 J n F 1 b 3 Q 7 L C Z x d W 9 0 O 1 N l Y 3 R p b 2 4 x L 1 R h Y m x l M S 9 V b n B p d m 9 0 Z W Q g T 2 5 s e S B T Z W x l Y 3 R l Z C B D b 2 x 1 b W 5 z L n t Q a G F y b W F j e S A t I E N v b m N l b n R y Y X R p b 2 4 g b 2 Y g U G h h c m 1 h Y 3 k g I F d p d G g g c m V z c G V j d C B 0 b y B Q b 3 B 1 b G F 0 a W 9 u L D Q w f S Z x d W 9 0 O y w m c X V v d D t T Z W N 0 a W 9 u M S 9 U Y W J s Z T E v V W 5 w a X Z v d G V k I E 9 u b H k g U 2 V s Z W N 0 Z W Q g Q 2 9 s d W 1 u c y 5 7 U H J p d m F 0 Z S B T Z W N 0 b 3 I g Q m F u a y A t I E N v b m N l b n R y Y X R p b 2 4 g b 2 Y g c H J p d m F 0 Z S B z Z W N 0 b 3 I g Y m F u a y A g V 2 l 0 a C B y Z X N w Z W N 0 I H R v I F B v c H V s Y X R p b 2 4 s N D F 9 J n F 1 b 3 Q 7 L C Z x d W 9 0 O 1 N l Y 3 R p b 2 4 x L 1 R h Y m x l M S 9 V b n B p d m 9 0 Z W Q g T 2 5 s e S B T Z W x l Y 3 R l Z C B D b 2 x 1 b W 5 z L n t Q d W J s a W M g U 2 V j d G 9 y I E J h b m s g L S B D b 2 5 j Z W 5 0 c m F 0 a W 9 u I G 9 m I H B 1 Y m x p Y y B z Z W N 0 b 3 I g Y m F u a y A g V 2 l 0 a C B y Z X N w Z W N 0 I H R v I F B v c H V s Y X R p b 2 4 s N D J 9 J n F 1 b 3 Q 7 L C Z x d W 9 0 O 1 N l Y 3 R p b 2 4 x L 1 R h Y m x l M S 9 V b n B p d m 9 0 Z W Q g T 2 5 s e S B T Z W x l Y 3 R l Z C B D b 2 x 1 b W 5 z L n t D Y W Z l I C 0 g Q 2 9 u Y 2 V u d H J h d G l v b i B v Z i B D Y W Z l I C B X a X R o I H J l c 3 B l Y 3 Q g d G 8 g U G 9 w d W x h d G l v b i w 0 M 3 0 m c X V v d D s s J n F 1 b 3 Q 7 U 2 V j d G l v b j E v V G F i b G U x L 1 V u c G l 2 b 3 R l Z C B P b m x 5 I F N l b G V j d G V k I E N v b H V t b n M u e 0 x h d G l 0 d W R l L D Q 0 f S Z x d W 9 0 O y w m c X V v d D t T Z W N 0 a W 9 u M S 9 U Y W J s Z T E v V W 5 w a X Z v d G V k I E 9 u b H k g U 2 V s Z W N 0 Z W Q g Q 2 9 s d W 1 u c y 5 7 T G 9 u Z 2 l 0 d W R l L D Q 1 f S Z x d W 9 0 O y w m c X V v d D t T Z W N 0 a W 9 u M S 9 U Y W J s Z T E v V W 5 w a X Z v d G V k I E 9 u b H k g U 2 V s Z W N 0 Z W Q g Q 2 9 s d W 1 u c y 5 7 Q W R k c m V z c y w 0 N n 0 m c X V v d D s s J n F 1 b 3 Q 7 U 2 V j d G l v b j E v V G F i b G U x L 1 V u c G l 2 b 3 R l Z C B P b m x 5 I F N l b G V j d G V k I E N v b H V t b n M u e 0 F 0 d H J p Y n V 0 Z S w 0 N 3 0 m c X V v d D s s J n F 1 b 3 Q 7 U 2 V j d G l v b j E v V G F i b G U x L 1 V u c G l 2 b 3 R l Z C B P b m x 5 I F N l b G V j d G V k I E N v b H V t b n M u e 1 Z h b H V l L D Q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y L 1 B p d m 9 0 Z W Q g Q 2 9 s d W 1 u L n s 2 I E N p d H k g b 2 Y g S W 5 0 Z X J 2 a W V 3 L D B 9 J n F 1 b 3 Q 7 L C Z x d W 9 0 O 1 N l Y 3 R p b 2 4 x L 1 R h Y m x l M V 8 y L 1 B p d m 9 0 Z W Q g Q 2 9 s d W 1 u L n s 3 I F R 5 c G U g b 2 Y g T 3 V 0 b G V 0 L D F 9 J n F 1 b 3 Q 7 L C Z x d W 9 0 O 1 N l Y 3 R p b 2 4 x L 1 R h Y m x l M V 8 y L 1 B p d m 9 0 Z W Q g Q 2 9 s d W 1 u L n s 4 I E N v b X B h b n k s M n 0 m c X V v d D s s J n F 1 b 3 Q 7 U 2 V j d G l v b j E v V G F i b G U x X z I v U G l 2 b 3 R l Z C B D b 2 x 1 b W 4 u e z E w I E 9 1 d G x l d C B O Y W 1 l L D N 9 J n F 1 b 3 Q 7 L C Z x d W 9 0 O 1 N l Y 3 R p b 2 4 x L 1 R h Y m x l M V 8 y L 1 B p d m 9 0 Z W Q g Q 2 9 s d W 1 u L n s 0 M y A t I E 5 G U i B Q c m V z Z W 5 0 I G 9 y I E 5 v d C w 0 f S Z x d W 9 0 O y w m c X V v d D t T Z W N 0 a W 9 u M S 9 U Y W J s Z T F f M i 9 Q a X Z v d G V k I E N v b H V t b i 5 7 N D Q g Q X J l Y S B i c m F j a 2 V 0 I C h z c S 4 g Z m V l d C k s N X 0 m c X V v d D s s J n F 1 b 3 Q 7 U 2 V j d G l v b j E v V G F i b G U x X z I v U G l 2 b 3 R l Z C B D b 2 x 1 b W 4 u e z Q 0 I E F w c H J v e C 4 g Y X J l Y S A o c 3 E u I G Z l Z X Q p L D Z 9 J n F 1 b 3 Q 7 L C Z x d W 9 0 O 1 N l Y 3 R p b 2 4 x L 1 R h Y m x l M V 8 y L 1 B p d m 9 0 Z W Q g Q 2 9 s d W 1 u L n t N b 2 5 0 a G x 5 I F J l d m V u d W U g K E Z S K S w 3 f S Z x d W 9 0 O y w m c X V v d D t T Z W N 0 a W 9 u M S 9 U Y W J s Z T F f M i 9 Q a X Z v d G V k I E N v b H V t b i 5 7 U m V 2 I H B l c i B T c S 4 g R n Q g K E Z S K S w 4 f S Z x d W 9 0 O y w m c X V v d D t T Z W N 0 a W 9 u M S 9 U Y W J s Z T F f M i 9 Q a X Z v d G V k I E N v b H V t b i 5 7 T W F y Z 2 l u I H B l c i B T c S 4 g R n Q g K E Z S K S w 5 f S Z x d W 9 0 O y w m c X V v d D t T Z W N 0 a W 9 u M S 9 U Y W J s Z T F f M i 9 Q a X Z v d G V k I E N v b H V t b i 5 7 T W 9 u d G h s e S B S Z X Z l b n V l I C h O R l I p L D E w f S Z x d W 9 0 O y w m c X V v d D t T Z W N 0 a W 9 u M S 9 U Y W J s Z T F f M i 9 Q a X Z v d G V k I E N v b H V t b i 5 7 T k Z S I H J l d m V u d W V z I G F z I C U g b 2 Y g V G 9 0 Y W w g c m V 2 Z W 5 1 Z X M s M T F 9 J n F 1 b 3 Q 7 L C Z x d W 9 0 O 1 N l Y 3 R p b 2 4 x L 1 R h Y m x l M V 8 y L 1 B p d m 9 0 Z W Q g Q 2 9 s d W 1 u L n t S Z X Y g c G V y I F N x L i B m d C A o T k Z S K S w x M n 0 m c X V v d D s s J n F 1 b 3 Q 7 U 2 V j d G l v b j E v V G F i b G U x X z I v U G l 2 b 3 R l Z C B D b 2 x 1 b W 4 u e 0 1 h c m d p b i B w Z X I g U 3 E u I E Z 0 I C h O R l I p L D E z f S Z x d W 9 0 O y w m c X V v d D t T Z W N 0 a W 9 u M S 9 U Y W J s Z T F f M i 9 Q a X Z v d G V k I E N v b H V t b i 5 7 T W 9 u d G h s e S B O R l I g U H J v Z m l 0 L D E 0 f S Z x d W 9 0 O y w m c X V v d D t T Z W N 0 a W 9 u M S 9 U Y W J s Z T F f M i 9 Q a X Z v d G V k I E N v b H V t b i 5 7 Q 2 9 z d C B h c y A l I G 9 m I F J l d m V u d W U s M T V 9 J n F 1 b 3 Q 7 L C Z x d W 9 0 O 1 N l Y 3 R p b 2 4 x L 1 R h Y m x l M V 8 y L 1 B p d m 9 0 Z W Q g Q 2 9 s d W 1 u L n t E Z W 1 v Z 3 J h c G h p Y 3 M g L S B Q b 3 B 1 b G F 0 a W 9 u I C 0 g V G 9 0 Y W w s M T Z 9 J n F 1 b 3 Q 7 L C Z x d W 9 0 O 1 N l Y 3 R p b 2 4 x L 1 R h Y m x l M V 8 y L 1 B p d m 9 0 Z W Q g Q 2 9 s d W 1 u L n t E Z W 1 v Z 3 J h c G h p Y 3 M g L S B N Y W x l I F B v c H V s Y X R p b 2 4 s M T d 9 J n F 1 b 3 Q 7 L C Z x d W 9 0 O 1 N l Y 3 R p b 2 4 x L 1 R h Y m x l M V 8 y L 1 B p d m 9 0 Z W Q g Q 2 9 s d W 1 u L n t E Z W 1 v Z 3 J h c G h p Y 3 M g L S B G Z W 1 h b G U g U G 9 w d W x h d G l v b i w x O H 0 m c X V v d D s s J n F 1 b 3 Q 7 U 2 V j d G l v b j E v V G F i b G U x X z I v U G l 2 b 3 R l Z C B D b 2 x 1 b W 4 u e 0 R l b W 9 n c m F w a G l j c y A t I F R v d G F s I E x p d G V y Y X R l I F B v c H V s Y X R p b 2 4 s M T l 9 J n F 1 b 3 Q 7 L C Z x d W 9 0 O 1 N l Y 3 R p b 2 4 x L 1 R h Y m x l M V 8 y L 1 B p d m 9 0 Z W Q g Q 2 9 s d W 1 u L n t E Z W 1 v Z 3 J h c G h p Y 3 M g L S B N Y W x l I C U s M j B 9 J n F 1 b 3 Q 7 L C Z x d W 9 0 O 1 N l Y 3 R p b 2 4 x L 1 R h Y m x l M V 8 y L 1 B p d m 9 0 Z W Q g Q 2 9 s d W 1 u L n t E Z W 1 v Z 3 J h c G h p Y 3 M g L S B G Z W 1 h b G U g J S w y M X 0 m c X V v d D s s J n F 1 b 3 Q 7 U 2 V j d G l v b j E v V G F i b G U x X z I v U G l 2 b 3 R l Z C B D b 2 x 1 b W 4 u e 0 R l b W 9 n c m F w a G l j c y A t I E x p d G V y Y W N 5 I C U s M j J 9 J n F 1 b 3 Q 7 L C Z x d W 9 0 O 1 N l Y 3 R p b 2 4 x L 1 R h Y m x l M V 8 y L 1 B p d m 9 0 Z W Q g Q 2 9 s d W 1 u L n t H c m 9 j Z X J 5 I C 0 g Q 2 9 u Y 2 V u d H J h d G l v b i B v Z i B H c m 9 j Z X J 5 I F d p d G g g c m V z c G V j d C B 0 b y B Q b 3 B 1 b G F 0 a W 9 u L D I z f S Z x d W 9 0 O y w m c X V v d D t T Z W N 0 a W 9 u M S 9 U Y W J s Z T F f M i 9 Q a X Z v d G V k I E N v b H V t b i 5 7 U m V z d G F 1 c m F u d C A t I E N v b m N l b n R y Y X R p b 2 4 g b 2 Y g U m V z d G F 1 c m F u d C B X a X R o I H J l c 3 B l Y 3 Q g d G 8 g U G 9 w d W x h d G l v b i w y N H 0 m c X V v d D s s J n F 1 b 3 Q 7 U 2 V j d G l v b j E v V G F i b G U x X z I v U G l 2 b 3 R l Z C B D b 2 x 1 b W 4 u e 0 h v c 3 B p d G F s I C 0 g Q 2 9 u Y 2 V u d H J h d G l v b i B v Z i B I b 3 N w a X R h b C B X a X R o I H J l c 3 B l Y 3 Q g d G 8 g U G 9 w d W x h d G l v b i w y N X 0 m c X V v d D s s J n F 1 b 3 Q 7 U 2 V j d G l v b j E v V G F i b G U x X z I v U G l 2 b 3 R l Z C B D b 2 x 1 b W 4 u e 1 B v b G l j Z S B T d G F 0 a W 9 u I C 0 g Q 2 9 u Y 2 V u d H J h d G l v b i B v Z i B Q b 2 x p Y 2 U g U 3 R h d G l v b i A g V 2 l 0 a C B y Z X N w Z W N 0 I H R v I F B v c H V s Y X R p b 2 4 s M j Z 9 J n F 1 b 3 Q 7 L C Z x d W 9 0 O 1 N l Y 3 R p b 2 4 x L 1 R h Y m x l M V 8 y L 1 B p d m 9 0 Z W Q g Q 2 9 s d W 1 u L n t I a W d o Z X I g R W R 1 Y 2 F 0 a W 9 u I E l u c 3 R p d H V 0 Z X M g L S B D b 2 5 j Z W 5 0 c m F 0 a W 9 u I G 9 m I G h p Z 2 h l c i B l Z H V j Y X R p b 2 4 g a W 5 z d G l 0 d X R l c y A g V 2 l 0 a C B y Z X N w Z W N 0 I H R v I F B v c H V s Y X R p b 2 4 s M j d 9 J n F 1 b 3 Q 7 L C Z x d W 9 0 O 1 N l Y 3 R p b 2 4 x L 1 R h Y m x l M V 8 y L 1 B p d m 9 0 Z W Q g Q 2 9 s d W 1 u L n t I e X B l c m 1 h c m t l d C B C c m F u Z C B I a W d o L U V u Z C A t I E N v b m N l b n R y Y X R p b 2 4 g b 2 Y g a H l w Z X J t Y X J r Z X Q g Y n J h b m Q g a G l n a C 1 l b m Q g I F d p d G g g c m V z c G V j d C B 0 b y B Q b 3 B 1 b G F 0 a W 9 u L D I 4 f S Z x d W 9 0 O y w m c X V v d D t T Z W N 0 a W 9 u M S 9 U Y W J s Z T F f M i 9 Q a X Z v d G V k I E N v b H V t b i 5 7 Q X B w Y X J l b C B C c m F u Z H M g Q n V k Z 2 V 0 I C 0 g Q 2 9 u Y 2 V u d H J h d G l v b i B v Z i B h c H B h c m V s I G J y Y W 5 k c y B i d W R n Z X Q g I F d p d G g g c m V z c G V j d C B 0 b y B Q b 3 B 1 b G F 0 a W 9 u L D I 5 f S Z x d W 9 0 O y w m c X V v d D t T Z W N 0 a W 9 u M S 9 U Y W J s Z T F f M i 9 Q a X Z v d G V k I E N v b H V t b i 5 7 Q X B w Y X J l b C B C c m F u Z H M g T W l k I F J h b m d l I C 0 g Q 2 9 u Y 2 V u d H J h d G l v b i B v Z i B h c H B h c m V s I G J y Y W 5 k c y B t a W Q g c m F u Z 2 U g I F d p d G g g c m V z c G V j d C B 0 b y B Q b 3 B 1 b G F 0 a W 9 u L D M w f S Z x d W 9 0 O y w m c X V v d D t T Z W N 0 a W 9 u M S 9 U Y W J s Z T F f M i 9 Q a X Z v d G V k I E N v b H V t b i 5 7 Q X B w Y X J l b C B C c m F u Z H M g L S B M d X h 1 c n k g L S B I a W d o I F J h b m d l I C 0 g Q 2 9 u Y 2 V u d H J h d G l v b i B v Z i B h c H B h c m V s I G J y Y W 5 k c y A t I G x 1 e H V y e S A t I G h p Z 2 g g c m F u Z 2 U g V 2 l 0 a C B y Z X N w Z W N 0 I H R v I F B v c H V s Y X R p b 2 4 s M z F 9 J n F 1 b 3 Q 7 L C Z x d W 9 0 O 1 N l Y 3 R p b 2 4 x L 1 R h Y m x l M V 8 y L 1 B p d m 9 0 Z W Q g Q 2 9 s d W 1 u L n t F b G V j d H J v b m l j c y B T d G 9 y Z S A t I E N v b m N l b n R y Y X R p b 2 4 g b 2 Y g R W x l Y 3 R y b 2 5 p Y 3 M g U 3 R v c m U g I F d p d G g g c m V z c G V j d C B 0 b y B Q b 3 B 1 b G F 0 a W 9 u L D M y f S Z x d W 9 0 O y w m c X V v d D t T Z W N 0 a W 9 u M S 9 U Y W J s Z T F f M i 9 Q a X Z v d G V k I E N v b H V t b i 5 7 R 3 l t I C 0 g Q 2 9 u Y 2 V u d H J h d G l v b i B v Z i B H e W 0 g I F d p d G g g c m V z c G V j d C B 0 b y B Q b 3 B 1 b G F 0 a W 9 u L D M z f S Z x d W 9 0 O y w m c X V v d D t T Z W N 0 a W 9 u M S 9 U Y W J s Z T F f M i 9 Q a X Z v d G V k I E N v b H V t b i 5 7 R 3 l t I E 1 p Z C 1 S Y W 5 n Z S A t I E N v b m N l b n R y Y X R p b 2 4 g b 2 Y g Z 3 l t I G 1 p Z C 1 y Y W 5 n Z S A g V 2 l 0 a C B y Z X N w Z W N 0 I H R v I F B v c H V s Y X R p b 2 4 s M z R 9 J n F 1 b 3 Q 7 L C Z x d W 9 0 O 1 N l Y 3 R p b 2 4 x L 1 R h Y m x l M V 8 y L 1 B p d m 9 0 Z W Q g Q 2 9 s d W 1 u L n t Q Z X Q g U 3 R v c m U g L S B D b 2 5 j Z W 5 0 c m F 0 a W 9 u I G 9 m I F B l d C B T d G 9 y Z S A g V 2 l 0 a C B y Z X N w Z W N 0 I H R v I F B v c H V s Y X R p b 2 4 s M z V 9 J n F 1 b 3 Q 7 L C Z x d W 9 0 O 1 N l Y 3 R p b 2 4 x L 1 R h Y m x l M V 8 y L 1 B p d m 9 0 Z W Q g Q 2 9 s d W 1 u L n t D Y X I g U m V u d G F s I C 0 g Q 2 9 u Y 2 V u d H J h d G l v b i B v Z i B D Y X I g U m V u d G F s I C B X a X R o I H J l c 3 B l Y 3 Q g d G 8 g U G 9 w d W x h d G l v b i w z N n 0 m c X V v d D s s J n F 1 b 3 Q 7 U 2 V j d G l v b j E v V G F i b G U x X z I v U G l 2 b 3 R l Z C B D b 2 x 1 b W 4 u e 0 N s a W 5 p Y 3 M g L S B D b 2 5 j Z W 5 0 c m F 0 a W 9 u I G 9 m I E N s a W 5 p Y 3 M g I F d p d G g g c m V z c G V j d C B 0 b y B Q b 3 B 1 b G F 0 a W 9 u L D M 3 f S Z x d W 9 0 O y w m c X V v d D t T Z W N 0 a W 9 u M S 9 U Y W J s Z T F f M i 9 Q a X Z v d G V k I E N v b H V t b i 5 7 R G V u d G l z d C A t I E N v b m N l b n R y Y X R p b 2 4 g b 2 Y g R G V u d G l z d C A g V 2 l 0 a C B y Z X N w Z W N 0 I H R v I F B v c H V s Y X R p b 2 4 s M z h 9 J n F 1 b 3 Q 7 L C Z x d W 9 0 O 1 N l Y 3 R p b 2 4 x L 1 R h Y m x l M V 8 y L 1 B p d m 9 0 Z W Q g Q 2 9 s d W 1 u L n t Q a G F y b W F j e S A t I E N v b m N l b n R y Y X R p b 2 4 g b 2 Y g U G h h c m 1 h Y 3 k g I F d p d G g g c m V z c G V j d C B 0 b y B Q b 3 B 1 b G F 0 a W 9 u L D M 5 f S Z x d W 9 0 O y w m c X V v d D t T Z W N 0 a W 9 u M S 9 U Y W J s Z T F f M i 9 Q a X Z v d G V k I E N v b H V t b i 5 7 U H J p d m F 0 Z S B T Z W N 0 b 3 I g Q m F u a y A t I E N v b m N l b n R y Y X R p b 2 4 g b 2 Y g c H J p d m F 0 Z S B z Z W N 0 b 3 I g Y m F u a y A g V 2 l 0 a C B y Z X N w Z W N 0 I H R v I F B v c H V s Y X R p b 2 4 s N D B 9 J n F 1 b 3 Q 7 L C Z x d W 9 0 O 1 N l Y 3 R p b 2 4 x L 1 R h Y m x l M V 8 y L 1 B p d m 9 0 Z W Q g Q 2 9 s d W 1 u L n t Q d W J s a W M g U 2 V j d G 9 y I E J h b m s g L S B D b 2 5 j Z W 5 0 c m F 0 a W 9 u I G 9 m I H B 1 Y m x p Y y B z Z W N 0 b 3 I g Y m F u a y A g V 2 l 0 a C B y Z X N w Z W N 0 I H R v I F B v c H V s Y X R p b 2 4 s N D F 9 J n F 1 b 3 Q 7 L C Z x d W 9 0 O 1 N l Y 3 R p b 2 4 x L 1 R h Y m x l M V 8 y L 1 B p d m 9 0 Z W Q g Q 2 9 s d W 1 u L n t D Y W Z l I C 0 g Q 2 9 u Y 2 V u d H J h d G l v b i B v Z i B D Y W Z l I C B X a X R o I H J l c 3 B l Y 3 Q g d G 8 g U G 9 w d W x h d G l v b i w 0 M n 0 m c X V v d D s s J n F 1 b 3 Q 7 U 2 V j d G l v b j E v V G F i b G U x X z I v U G l 2 b 3 R l Z C B D b 2 x 1 b W 4 u e 0 x h d G l 0 d W R l L D Q z f S Z x d W 9 0 O y w m c X V v d D t T Z W N 0 a W 9 u M S 9 U Y W J s Z T F f M i 9 Q a X Z v d G V k I E N v b H V t b i 5 7 T G 9 u Z 2 l 0 d W R l L D Q 0 f S Z x d W 9 0 O y w m c X V v d D t T Z W N 0 a W 9 u M S 9 U Y W J s Z T F f M i 9 Q a X Z v d G V k I E N v b H V t b i 5 7 Q W R k c m V z c y w 0 N X 0 m c X V v d D s s J n F 1 b 3 Q 7 U 2 V j d G l v b j E v V G F i b G U x X z I v U m V w b G F j Z W Q g V m F s d W U 0 L n t Q a G F y b W F j e S w 0 N n 0 m c X V v d D s s J n F 1 b 3 Q 7 U 2 V j d G l v b j E v V G F i b G U x X z I v U m V w b G F j Z W Q g V m F s d W U 0 L n t B Z 2 d y Z W d h d G V k I H Z l a G l j b G U g c m V s Y X R l Z C B y Z X F 1 a X J l b W V u d H M s N D d 9 J n F 1 b 3 Q 7 L C Z x d W 9 0 O 1 N l Y 3 R p b 2 4 x L 1 R h Y m x l M V 8 y L 1 J l c G x h Y 2 V k I F Z h b H V l N C 5 7 R S B D b 2 1 t Z X J j Z S B M b 2 d p c 3 R p Y 3 M g S H V i L D Q 4 f S Z x d W 9 0 O y w m c X V v d D t T Z W N 0 a W 9 u M S 9 U Y W J s Z T F f M i 9 S Z X B s Y W N l Z C B W Y W x 1 Z T Q u e 0 Z v c m V j b 3 V y d C B B Z H Z l c n R p c 2 l u Z y w 0 O X 0 m c X V v d D s s J n F 1 b 3 Q 7 U 2 V j d G l v b j E v V G F i b G U x X z I v U m V w b G F j Z W Q g V m F s d W U 0 L n t U c n V j a y B T d G 9 w c y A o Q X V 0 b y B S Z X B h a X I g L y B S Z X N 0 K S w 1 M H 0 m c X V v d D s s J n F 1 b 3 Q 7 U 2 V j d G l v b j E v V G F i b G U x X z I v U m V w b G F j Z W Q g V m F s d W U 0 L n t R U 1 I g L y B S Z X N 0 Y X V y Y W 5 0 L D U x f S Z x d W 9 0 O y w m c X V v d D t T Z W N 0 a W 9 u M S 9 U Y W J s Z T F f M i 9 S Z X B s Y W N l Z C B W Y W x 1 Z T Q u e 0 F 1 d G 8 g U m V w Y W l y L D U y f S Z x d W 9 0 O y w m c X V v d D t T Z W N 0 a W 9 u M S 9 U Y W J s Z T F f M i 9 S Z X B s Y W N l Z C B W Y W x 1 Z T Q u e 1 Z p c n R 1 Y W w g Q y 1 z d G 9 y Z S w 1 M 3 0 m c X V v d D s s J n F 1 b 3 Q 7 U 2 V j d G l v b j E v V G F i b G U x X z I v U m V w b G F j Z W Q g V m F s d W U 0 L n t P b m U g c 3 R v c C B m b 3 I g Z G F p b H k g Z m F y b W V y I G 5 l Z W R z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V G F i b G U x X z I v U G l 2 b 3 R l Z C B D b 2 x 1 b W 4 u e z Y g Q 2 l 0 e S B v Z i B J b n R l c n Z p Z X c s M H 0 m c X V v d D s s J n F 1 b 3 Q 7 U 2 V j d G l v b j E v V G F i b G U x X z I v U G l 2 b 3 R l Z C B D b 2 x 1 b W 4 u e z c g V H l w Z S B v Z i B P d X R s Z X Q s M X 0 m c X V v d D s s J n F 1 b 3 Q 7 U 2 V j d G l v b j E v V G F i b G U x X z I v U G l 2 b 3 R l Z C B D b 2 x 1 b W 4 u e z g g Q 2 9 t c G F u e S w y f S Z x d W 9 0 O y w m c X V v d D t T Z W N 0 a W 9 u M S 9 U Y W J s Z T F f M i 9 Q a X Z v d G V k I E N v b H V t b i 5 7 M T A g T 3 V 0 b G V 0 I E 5 h b W U s M 3 0 m c X V v d D s s J n F 1 b 3 Q 7 U 2 V j d G l v b j E v V G F i b G U x X z I v U G l 2 b 3 R l Z C B D b 2 x 1 b W 4 u e z Q z I C 0 g T k Z S I F B y Z X N l b n Q g b 3 I g T m 9 0 L D R 9 J n F 1 b 3 Q 7 L C Z x d W 9 0 O 1 N l Y 3 R p b 2 4 x L 1 R h Y m x l M V 8 y L 1 B p d m 9 0 Z W Q g Q 2 9 s d W 1 u L n s 0 N C B B c m V h I G J y Y W N r Z X Q g K H N x L i B m Z W V 0 K S w 1 f S Z x d W 9 0 O y w m c X V v d D t T Z W N 0 a W 9 u M S 9 U Y W J s Z T F f M i 9 Q a X Z v d G V k I E N v b H V t b i 5 7 N D Q g Q X B w c m 9 4 L i B h c m V h I C h z c S 4 g Z m V l d C k s N n 0 m c X V v d D s s J n F 1 b 3 Q 7 U 2 V j d G l v b j E v V G F i b G U x X z I v U G l 2 b 3 R l Z C B D b 2 x 1 b W 4 u e 0 1 v b n R o b H k g U m V 2 Z W 5 1 Z S A o R l I p L D d 9 J n F 1 b 3 Q 7 L C Z x d W 9 0 O 1 N l Y 3 R p b 2 4 x L 1 R h Y m x l M V 8 y L 1 B p d m 9 0 Z W Q g Q 2 9 s d W 1 u L n t S Z X Y g c G V y I F N x L i B G d C A o R l I p L D h 9 J n F 1 b 3 Q 7 L C Z x d W 9 0 O 1 N l Y 3 R p b 2 4 x L 1 R h Y m x l M V 8 y L 1 B p d m 9 0 Z W Q g Q 2 9 s d W 1 u L n t N Y X J n a W 4 g c G V y I F N x L i B G d C A o R l I p L D l 9 J n F 1 b 3 Q 7 L C Z x d W 9 0 O 1 N l Y 3 R p b 2 4 x L 1 R h Y m x l M V 8 y L 1 B p d m 9 0 Z W Q g Q 2 9 s d W 1 u L n t N b 2 5 0 a G x 5 I F J l d m V u d W U g K E 5 G U i k s M T B 9 J n F 1 b 3 Q 7 L C Z x d W 9 0 O 1 N l Y 3 R p b 2 4 x L 1 R h Y m x l M V 8 y L 1 B p d m 9 0 Z W Q g Q 2 9 s d W 1 u L n t O R l I g c m V 2 Z W 5 1 Z X M g Y X M g J S B v Z i B U b 3 R h b C B y Z X Z l b n V l c y w x M X 0 m c X V v d D s s J n F 1 b 3 Q 7 U 2 V j d G l v b j E v V G F i b G U x X z I v U G l 2 b 3 R l Z C B D b 2 x 1 b W 4 u e 1 J l d i B w Z X I g U 3 E u I G Z 0 I C h O R l I p L D E y f S Z x d W 9 0 O y w m c X V v d D t T Z W N 0 a W 9 u M S 9 U Y W J s Z T F f M i 9 Q a X Z v d G V k I E N v b H V t b i 5 7 T W F y Z 2 l u I H B l c i B T c S 4 g R n Q g K E 5 G U i k s M T N 9 J n F 1 b 3 Q 7 L C Z x d W 9 0 O 1 N l Y 3 R p b 2 4 x L 1 R h Y m x l M V 8 y L 1 B p d m 9 0 Z W Q g Q 2 9 s d W 1 u L n t N b 2 5 0 a G x 5 I E 5 G U i B Q c m 9 m a X Q s M T R 9 J n F 1 b 3 Q 7 L C Z x d W 9 0 O 1 N l Y 3 R p b 2 4 x L 1 R h Y m x l M V 8 y L 1 B p d m 9 0 Z W Q g Q 2 9 s d W 1 u L n t D b 3 N 0 I G F z I C U g b 2 Y g U m V 2 Z W 5 1 Z S w x N X 0 m c X V v d D s s J n F 1 b 3 Q 7 U 2 V j d G l v b j E v V G F i b G U x X z I v U G l 2 b 3 R l Z C B D b 2 x 1 b W 4 u e 0 R l b W 9 n c m F w a G l j c y A t I F B v c H V s Y X R p b 2 4 g L S B U b 3 R h b C w x N n 0 m c X V v d D s s J n F 1 b 3 Q 7 U 2 V j d G l v b j E v V G F i b G U x X z I v U G l 2 b 3 R l Z C B D b 2 x 1 b W 4 u e 0 R l b W 9 n c m F w a G l j c y A t I E 1 h b G U g U G 9 w d W x h d G l v b i w x N 3 0 m c X V v d D s s J n F 1 b 3 Q 7 U 2 V j d G l v b j E v V G F i b G U x X z I v U G l 2 b 3 R l Z C B D b 2 x 1 b W 4 u e 0 R l b W 9 n c m F w a G l j c y A t I E Z l b W F s Z S B Q b 3 B 1 b G F 0 a W 9 u L D E 4 f S Z x d W 9 0 O y w m c X V v d D t T Z W N 0 a W 9 u M S 9 U Y W J s Z T F f M i 9 Q a X Z v d G V k I E N v b H V t b i 5 7 R G V t b 2 d y Y X B o a W N z I C 0 g V G 9 0 Y W w g T G l 0 Z X J h d G U g U G 9 w d W x h d G l v b i w x O X 0 m c X V v d D s s J n F 1 b 3 Q 7 U 2 V j d G l v b j E v V G F i b G U x X z I v U G l 2 b 3 R l Z C B D b 2 x 1 b W 4 u e 0 R l b W 9 n c m F w a G l j c y A t I E 1 h b G U g J S w y M H 0 m c X V v d D s s J n F 1 b 3 Q 7 U 2 V j d G l v b j E v V G F i b G U x X z I v U G l 2 b 3 R l Z C B D b 2 x 1 b W 4 u e 0 R l b W 9 n c m F w a G l j c y A t I E Z l b W F s Z S A l L D I x f S Z x d W 9 0 O y w m c X V v d D t T Z W N 0 a W 9 u M S 9 U Y W J s Z T F f M i 9 Q a X Z v d G V k I E N v b H V t b i 5 7 R G V t b 2 d y Y X B o a W N z I C 0 g T G l 0 Z X J h Y 3 k g J S w y M n 0 m c X V v d D s s J n F 1 b 3 Q 7 U 2 V j d G l v b j E v V G F i b G U x X z I v U G l 2 b 3 R l Z C B D b 2 x 1 b W 4 u e 0 d y b 2 N l c n k g L S B D b 2 5 j Z W 5 0 c m F 0 a W 9 u I G 9 m I E d y b 2 N l c n k g V 2 l 0 a C B y Z X N w Z W N 0 I H R v I F B v c H V s Y X R p b 2 4 s M j N 9 J n F 1 b 3 Q 7 L C Z x d W 9 0 O 1 N l Y 3 R p b 2 4 x L 1 R h Y m x l M V 8 y L 1 B p d m 9 0 Z W Q g Q 2 9 s d W 1 u L n t S Z X N 0 Y X V y Y W 5 0 I C 0 g Q 2 9 u Y 2 V u d H J h d G l v b i B v Z i B S Z X N 0 Y X V y Y W 5 0 I F d p d G g g c m V z c G V j d C B 0 b y B Q b 3 B 1 b G F 0 a W 9 u L D I 0 f S Z x d W 9 0 O y w m c X V v d D t T Z W N 0 a W 9 u M S 9 U Y W J s Z T F f M i 9 Q a X Z v d G V k I E N v b H V t b i 5 7 S G 9 z c G l 0 Y W w g L S B D b 2 5 j Z W 5 0 c m F 0 a W 9 u I G 9 m I E h v c 3 B p d G F s I F d p d G g g c m V z c G V j d C B 0 b y B Q b 3 B 1 b G F 0 a W 9 u L D I 1 f S Z x d W 9 0 O y w m c X V v d D t T Z W N 0 a W 9 u M S 9 U Y W J s Z T F f M i 9 Q a X Z v d G V k I E N v b H V t b i 5 7 U G 9 s a W N l I F N 0 Y X R p b 2 4 g L S B D b 2 5 j Z W 5 0 c m F 0 a W 9 u I G 9 m I F B v b G l j Z S B T d G F 0 a W 9 u I C B X a X R o I H J l c 3 B l Y 3 Q g d G 8 g U G 9 w d W x h d G l v b i w y N n 0 m c X V v d D s s J n F 1 b 3 Q 7 U 2 V j d G l v b j E v V G F i b G U x X z I v U G l 2 b 3 R l Z C B D b 2 x 1 b W 4 u e 0 h p Z 2 h l c i B F Z H V j Y X R p b 2 4 g S W 5 z d G l 0 d X R l c y A t I E N v b m N l b n R y Y X R p b 2 4 g b 2 Y g a G l n a G V y I G V k d W N h d G l v b i B p b n N 0 a X R 1 d G V z I C B X a X R o I H J l c 3 B l Y 3 Q g d G 8 g U G 9 w d W x h d G l v b i w y N 3 0 m c X V v d D s s J n F 1 b 3 Q 7 U 2 V j d G l v b j E v V G F i b G U x X z I v U G l 2 b 3 R l Z C B D b 2 x 1 b W 4 u e 0 h 5 c G V y b W F y a 2 V 0 I E J y Y W 5 k I E h p Z 2 g t R W 5 k I C 0 g Q 2 9 u Y 2 V u d H J h d G l v b i B v Z i B o e X B l c m 1 h c m t l d C B i c m F u Z C B o a W d o L W V u Z C A g V 2 l 0 a C B y Z X N w Z W N 0 I H R v I F B v c H V s Y X R p b 2 4 s M j h 9 J n F 1 b 3 Q 7 L C Z x d W 9 0 O 1 N l Y 3 R p b 2 4 x L 1 R h Y m x l M V 8 y L 1 B p d m 9 0 Z W Q g Q 2 9 s d W 1 u L n t B c H B h c m V s I E J y Y W 5 k c y B C d W R n Z X Q g L S B D b 2 5 j Z W 5 0 c m F 0 a W 9 u I G 9 m I G F w c G F y Z W w g Y n J h b m R z I G J 1 Z G d l d C A g V 2 l 0 a C B y Z X N w Z W N 0 I H R v I F B v c H V s Y X R p b 2 4 s M j l 9 J n F 1 b 3 Q 7 L C Z x d W 9 0 O 1 N l Y 3 R p b 2 4 x L 1 R h Y m x l M V 8 y L 1 B p d m 9 0 Z W Q g Q 2 9 s d W 1 u L n t B c H B h c m V s I E J y Y W 5 k c y B N a W Q g U m F u Z 2 U g L S B D b 2 5 j Z W 5 0 c m F 0 a W 9 u I G 9 m I G F w c G F y Z W w g Y n J h b m R z I G 1 p Z C B y Y W 5 n Z S A g V 2 l 0 a C B y Z X N w Z W N 0 I H R v I F B v c H V s Y X R p b 2 4 s M z B 9 J n F 1 b 3 Q 7 L C Z x d W 9 0 O 1 N l Y 3 R p b 2 4 x L 1 R h Y m x l M V 8 y L 1 B p d m 9 0 Z W Q g Q 2 9 s d W 1 u L n t B c H B h c m V s I E J y Y W 5 k c y A t I E x 1 e H V y e S A t I E h p Z 2 g g U m F u Z 2 U g L S B D b 2 5 j Z W 5 0 c m F 0 a W 9 u I G 9 m I G F w c G F y Z W w g Y n J h b m R z I C 0 g b H V 4 d X J 5 I C 0 g a G l n a C B y Y W 5 n Z S B X a X R o I H J l c 3 B l Y 3 Q g d G 8 g U G 9 w d W x h d G l v b i w z M X 0 m c X V v d D s s J n F 1 b 3 Q 7 U 2 V j d G l v b j E v V G F i b G U x X z I v U G l 2 b 3 R l Z C B D b 2 x 1 b W 4 u e 0 V s Z W N 0 c m 9 u a W N z I F N 0 b 3 J l I C 0 g Q 2 9 u Y 2 V u d H J h d G l v b i B v Z i B F b G V j d H J v b m l j c y B T d G 9 y Z S A g V 2 l 0 a C B y Z X N w Z W N 0 I H R v I F B v c H V s Y X R p b 2 4 s M z J 9 J n F 1 b 3 Q 7 L C Z x d W 9 0 O 1 N l Y 3 R p b 2 4 x L 1 R h Y m x l M V 8 y L 1 B p d m 9 0 Z W Q g Q 2 9 s d W 1 u L n t H e W 0 g L S B D b 2 5 j Z W 5 0 c m F 0 a W 9 u I G 9 m I E d 5 b S A g V 2 l 0 a C B y Z X N w Z W N 0 I H R v I F B v c H V s Y X R p b 2 4 s M z N 9 J n F 1 b 3 Q 7 L C Z x d W 9 0 O 1 N l Y 3 R p b 2 4 x L 1 R h Y m x l M V 8 y L 1 B p d m 9 0 Z W Q g Q 2 9 s d W 1 u L n t H e W 0 g T W l k L V J h b m d l I C 0 g Q 2 9 u Y 2 V u d H J h d G l v b i B v Z i B n e W 0 g b W l k L X J h b m d l I C B X a X R o I H J l c 3 B l Y 3 Q g d G 8 g U G 9 w d W x h d G l v b i w z N H 0 m c X V v d D s s J n F 1 b 3 Q 7 U 2 V j d G l v b j E v V G F i b G U x X z I v U G l 2 b 3 R l Z C B D b 2 x 1 b W 4 u e 1 B l d C B T d G 9 y Z S A t I E N v b m N l b n R y Y X R p b 2 4 g b 2 Y g U G V 0 I F N 0 b 3 J l I C B X a X R o I H J l c 3 B l Y 3 Q g d G 8 g U G 9 w d W x h d G l v b i w z N X 0 m c X V v d D s s J n F 1 b 3 Q 7 U 2 V j d G l v b j E v V G F i b G U x X z I v U G l 2 b 3 R l Z C B D b 2 x 1 b W 4 u e 0 N h c i B S Z W 5 0 Y W w g L S B D b 2 5 j Z W 5 0 c m F 0 a W 9 u I G 9 m I E N h c i B S Z W 5 0 Y W w g I F d p d G g g c m V z c G V j d C B 0 b y B Q b 3 B 1 b G F 0 a W 9 u L D M 2 f S Z x d W 9 0 O y w m c X V v d D t T Z W N 0 a W 9 u M S 9 U Y W J s Z T F f M i 9 Q a X Z v d G V k I E N v b H V t b i 5 7 Q 2 x p b m l j c y A t I E N v b m N l b n R y Y X R p b 2 4 g b 2 Y g Q 2 x p b m l j c y A g V 2 l 0 a C B y Z X N w Z W N 0 I H R v I F B v c H V s Y X R p b 2 4 s M z d 9 J n F 1 b 3 Q 7 L C Z x d W 9 0 O 1 N l Y 3 R p b 2 4 x L 1 R h Y m x l M V 8 y L 1 B p d m 9 0 Z W Q g Q 2 9 s d W 1 u L n t E Z W 5 0 a X N 0 I C 0 g Q 2 9 u Y 2 V u d H J h d G l v b i B v Z i B E Z W 5 0 a X N 0 I C B X a X R o I H J l c 3 B l Y 3 Q g d G 8 g U G 9 w d W x h d G l v b i w z O H 0 m c X V v d D s s J n F 1 b 3 Q 7 U 2 V j d G l v b j E v V G F i b G U x X z I v U G l 2 b 3 R l Z C B D b 2 x 1 b W 4 u e 1 B o Y X J t Y W N 5 I C 0 g Q 2 9 u Y 2 V u d H J h d G l v b i B v Z i B Q a G F y b W F j e S A g V 2 l 0 a C B y Z X N w Z W N 0 I H R v I F B v c H V s Y X R p b 2 4 s M z l 9 J n F 1 b 3 Q 7 L C Z x d W 9 0 O 1 N l Y 3 R p b 2 4 x L 1 R h Y m x l M V 8 y L 1 B p d m 9 0 Z W Q g Q 2 9 s d W 1 u L n t Q c m l 2 Y X R l I F N l Y 3 R v c i B C Y W 5 r I C 0 g Q 2 9 u Y 2 V u d H J h d G l v b i B v Z i B w c m l 2 Y X R l I H N l Y 3 R v c i B i Y W 5 r I C B X a X R o I H J l c 3 B l Y 3 Q g d G 8 g U G 9 w d W x h d G l v b i w 0 M H 0 m c X V v d D s s J n F 1 b 3 Q 7 U 2 V j d G l v b j E v V G F i b G U x X z I v U G l 2 b 3 R l Z C B D b 2 x 1 b W 4 u e 1 B 1 Y m x p Y y B T Z W N 0 b 3 I g Q m F u a y A t I E N v b m N l b n R y Y X R p b 2 4 g b 2 Y g c H V i b G l j I H N l Y 3 R v c i B i Y W 5 r I C B X a X R o I H J l c 3 B l Y 3 Q g d G 8 g U G 9 w d W x h d G l v b i w 0 M X 0 m c X V v d D s s J n F 1 b 3 Q 7 U 2 V j d G l v b j E v V G F i b G U x X z I v U G l 2 b 3 R l Z C B D b 2 x 1 b W 4 u e 0 N h Z m U g L S B D b 2 5 j Z W 5 0 c m F 0 a W 9 u I G 9 m I E N h Z m U g I F d p d G g g c m V z c G V j d C B 0 b y B Q b 3 B 1 b G F 0 a W 9 u L D Q y f S Z x d W 9 0 O y w m c X V v d D t T Z W N 0 a W 9 u M S 9 U Y W J s Z T F f M i 9 Q a X Z v d G V k I E N v b H V t b i 5 7 T G F 0 a X R 1 Z G U s N D N 9 J n F 1 b 3 Q 7 L C Z x d W 9 0 O 1 N l Y 3 R p b 2 4 x L 1 R h Y m x l M V 8 y L 1 B p d m 9 0 Z W Q g Q 2 9 s d W 1 u L n t M b 2 5 n a X R 1 Z G U s N D R 9 J n F 1 b 3 Q 7 L C Z x d W 9 0 O 1 N l Y 3 R p b 2 4 x L 1 R h Y m x l M V 8 y L 1 B p d m 9 0 Z W Q g Q 2 9 s d W 1 u L n t B Z G R y Z X N z L D Q 1 f S Z x d W 9 0 O y w m c X V v d D t T Z W N 0 a W 9 u M S 9 U Y W J s Z T F f M i 9 S Z X B s Y W N l Z C B W Y W x 1 Z T Q u e 1 B o Y X J t Y W N 5 L D Q 2 f S Z x d W 9 0 O y w m c X V v d D t T Z W N 0 a W 9 u M S 9 U Y W J s Z T F f M i 9 S Z X B s Y W N l Z C B W Y W x 1 Z T Q u e 0 F n Z 3 J l Z 2 F 0 Z W Q g d m V o a W N s Z S B y Z W x h d G V k I H J l c X V p c m V t Z W 5 0 c y w 0 N 3 0 m c X V v d D s s J n F 1 b 3 Q 7 U 2 V j d G l v b j E v V G F i b G U x X z I v U m V w b G F j Z W Q g V m F s d W U 0 L n t F I E N v b W 1 l c m N l I E x v Z 2 l z d G l j c y B I d W I s N D h 9 J n F 1 b 3 Q 7 L C Z x d W 9 0 O 1 N l Y 3 R p b 2 4 x L 1 R h Y m x l M V 8 y L 1 J l c G x h Y 2 V k I F Z h b H V l N C 5 7 R m 9 y Z W N v d X J 0 I E F k d m V y d G l z a W 5 n L D Q 5 f S Z x d W 9 0 O y w m c X V v d D t T Z W N 0 a W 9 u M S 9 U Y W J s Z T F f M i 9 S Z X B s Y W N l Z C B W Y W x 1 Z T Q u e 1 R y d W N r I F N 0 b 3 B z I C h B d X R v I F J l c G F p c i A v I F J l c 3 Q p L D U w f S Z x d W 9 0 O y w m c X V v d D t T Z W N 0 a W 9 u M S 9 U Y W J s Z T F f M i 9 S Z X B s Y W N l Z C B W Y W x 1 Z T Q u e 1 F T U i A v I F J l c 3 R h d X J h b n Q s N T F 9 J n F 1 b 3 Q 7 L C Z x d W 9 0 O 1 N l Y 3 R p b 2 4 x L 1 R h Y m x l M V 8 y L 1 J l c G x h Y 2 V k I F Z h b H V l N C 5 7 Q X V 0 b y B S Z X B h a X I s N T J 9 J n F 1 b 3 Q 7 L C Z x d W 9 0 O 1 N l Y 3 R p b 2 4 x L 1 R h Y m x l M V 8 y L 1 J l c G x h Y 2 V k I F Z h b H V l N C 5 7 V m l y d H V h b C B D L X N 0 b 3 J l L D U z f S Z x d W 9 0 O y w m c X V v d D t T Z W N 0 a W 9 u M S 9 U Y W J s Z T F f M i 9 S Z X B s Y W N l Z C B W Y W x 1 Z T Q u e 0 9 u Z S B z d G 9 w I G Z v c i B k Y W l s e S B m Y X J t Z X I g b m V l Z H M s N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2 I E N p d H k g b 2 Y g S W 5 0 Z X J 2 a W V 3 J n F 1 b 3 Q 7 L C Z x d W 9 0 O z c g V H l w Z S B v Z i B P d X R s Z X Q m c X V v d D s s J n F 1 b 3 Q 7 O C B D b 2 1 w Y W 5 5 J n F 1 b 3 Q 7 L C Z x d W 9 0 O z E w I E 9 1 d G x l d C B O Y W 1 l J n F 1 b 3 Q 7 L C Z x d W 9 0 O z Q z I C 0 g T k Z S I F B y Z X N l b n Q g b 3 I g T m 9 0 J n F 1 b 3 Q 7 L C Z x d W 9 0 O z Q 0 I E F y Z W E g Y n J h Y 2 t l d C A o c 3 E u I G Z l Z X Q p J n F 1 b 3 Q 7 L C Z x d W 9 0 O z Q 0 I E F w c H J v e C 4 g Y X J l Y S A o c 3 E u I G Z l Z X Q p J n F 1 b 3 Q 7 L C Z x d W 9 0 O 0 1 v b n R o b H k g U m V 2 Z W 5 1 Z S A o R l I p J n F 1 b 3 Q 7 L C Z x d W 9 0 O 1 J l d i B w Z X I g U 3 E u I E Z 0 I C h G U i k m c X V v d D s s J n F 1 b 3 Q 7 T W F y Z 2 l u I H B l c i B T c S 4 g R n Q g K E Z S K S Z x d W 9 0 O y w m c X V v d D t N b 2 5 0 a G x 5 I F J l d m V u d W U g K E 5 G U i k m c X V v d D s s J n F 1 b 3 Q 7 T k Z S I H J l d m V u d W V z I G F z I C U g b 2 Y g V G 9 0 Y W w g c m V 2 Z W 5 1 Z X M m c X V v d D s s J n F 1 b 3 Q 7 U m V 2 I H B l c i B T c S 4 g Z n Q g K E 5 G U i k m c X V v d D s s J n F 1 b 3 Q 7 T W F y Z 2 l u I H B l c i B T c S 4 g R n Q g K E 5 G U i k m c X V v d D s s J n F 1 b 3 Q 7 T W 9 u d G h s e S B O R l I g U H J v Z m l 0 J n F 1 b 3 Q 7 L C Z x d W 9 0 O 0 N v c 3 Q g Y X M g J S B v Z i B S Z X Z l b n V l J n F 1 b 3 Q 7 L C Z x d W 9 0 O 0 R l b W 9 n c m F w a G l j c y A t I F B v c H V s Y X R p b 2 4 g L S B U b 3 R h b C Z x d W 9 0 O y w m c X V v d D t E Z W 1 v Z 3 J h c G h p Y 3 M g L S B N Y W x l I F B v c H V s Y X R p b 2 4 m c X V v d D s s J n F 1 b 3 Q 7 R G V t b 2 d y Y X B o a W N z I C 0 g R m V t Y W x l I F B v c H V s Y X R p b 2 4 m c X V v d D s s J n F 1 b 3 Q 7 R G V t b 2 d y Y X B o a W N z I C 0 g V G 9 0 Y W w g T G l 0 Z X J h d G U g U G 9 w d W x h d G l v b i Z x d W 9 0 O y w m c X V v d D t E Z W 1 v Z 3 J h c G h p Y 3 M g L S B N Y W x l I C U m c X V v d D s s J n F 1 b 3 Q 7 R G V t b 2 d y Y X B o a W N z I C 0 g R m V t Y W x l I C U m c X V v d D s s J n F 1 b 3 Q 7 R G V t b 2 d y Y X B o a W N z I C 0 g T G l 0 Z X J h Y 3 k g J S Z x d W 9 0 O y w m c X V v d D t H c m 9 j Z X J 5 I C 0 g Q 2 9 u Y 2 V u d H J h d G l v b i B v Z i B H c m 9 j Z X J 5 I F d p d G g g c m V z c G V j d C B 0 b y B Q b 3 B 1 b G F 0 a W 9 u J n F 1 b 3 Q 7 L C Z x d W 9 0 O 1 J l c 3 R h d X J h b n Q g L S B D b 2 5 j Z W 5 0 c m F 0 a W 9 u I G 9 m I F J l c 3 R h d X J h b n Q g V 2 l 0 a C B y Z X N w Z W N 0 I H R v I F B v c H V s Y X R p b 2 4 m c X V v d D s s J n F 1 b 3 Q 7 S G 9 z c G l 0 Y W w g L S B D b 2 5 j Z W 5 0 c m F 0 a W 9 u I G 9 m I E h v c 3 B p d G F s I F d p d G g g c m V z c G V j d C B 0 b y B Q b 3 B 1 b G F 0 a W 9 u J n F 1 b 3 Q 7 L C Z x d W 9 0 O 1 B v b G l j Z S B T d G F 0 a W 9 u I C 0 g Q 2 9 u Y 2 V u d H J h d G l v b i B v Z i B Q b 2 x p Y 2 U g U 3 R h d G l v b i A g V 2 l 0 a C B y Z X N w Z W N 0 I H R v I F B v c H V s Y X R p b 2 4 m c X V v d D s s J n F 1 b 3 Q 7 S G l n a G V y I E V k d W N h d G l v b i B J b n N 0 a X R 1 d G V z I C 0 g Q 2 9 u Y 2 V u d H J h d G l v b i B v Z i B o a W d o Z X I g Z W R 1 Y 2 F 0 a W 9 u I G l u c 3 R p d H V 0 Z X M g I F d p d G g g c m V z c G V j d C B 0 b y B Q b 3 B 1 b G F 0 a W 9 u J n F 1 b 3 Q 7 L C Z x d W 9 0 O 0 h 5 c G V y b W F y a 2 V 0 I E J y Y W 5 k I E h p Z 2 g t R W 5 k I C 0 g Q 2 9 u Y 2 V u d H J h d G l v b i B v Z i B o e X B l c m 1 h c m t l d C B i c m F u Z C B o a W d o L W V u Z C A g V 2 l 0 a C B y Z X N w Z W N 0 I H R v I F B v c H V s Y X R p b 2 4 m c X V v d D s s J n F 1 b 3 Q 7 Q X B w Y X J l b C B C c m F u Z H M g Q n V k Z 2 V 0 I C 0 g Q 2 9 u Y 2 V u d H J h d G l v b i B v Z i B h c H B h c m V s I G J y Y W 5 k c y B i d W R n Z X Q g I F d p d G g g c m V z c G V j d C B 0 b y B Q b 3 B 1 b G F 0 a W 9 u J n F 1 b 3 Q 7 L C Z x d W 9 0 O 0 F w c G F y Z W w g Q n J h b m R z I E 1 p Z C B S Y W 5 n Z S A t I E N v b m N l b n R y Y X R p b 2 4 g b 2 Y g Y X B w Y X J l b C B i c m F u Z H M g b W l k I H J h b m d l I C B X a X R o I H J l c 3 B l Y 3 Q g d G 8 g U G 9 w d W x h d G l v b i Z x d W 9 0 O y w m c X V v d D t B c H B h c m V s I E J y Y W 5 k c y A t I E x 1 e H V y e S A t I E h p Z 2 g g U m F u Z 2 U g L S B D b 2 5 j Z W 5 0 c m F 0 a W 9 u I G 9 m I G F w c G F y Z W w g Y n J h b m R z I C 0 g b H V 4 d X J 5 I C 0 g a G l n a C B y Y W 5 n Z S B X a X R o I H J l c 3 B l Y 3 Q g d G 8 g U G 9 w d W x h d G l v b i Z x d W 9 0 O y w m c X V v d D t F b G V j d H J v b m l j c y B T d G 9 y Z S A t I E N v b m N l b n R y Y X R p b 2 4 g b 2 Y g R W x l Y 3 R y b 2 5 p Y 3 M g U 3 R v c m U g I F d p d G g g c m V z c G V j d C B 0 b y B Q b 3 B 1 b G F 0 a W 9 u J n F 1 b 3 Q 7 L C Z x d W 9 0 O 0 d 5 b S A t I E N v b m N l b n R y Y X R p b 2 4 g b 2 Y g R 3 l t I C B X a X R o I H J l c 3 B l Y 3 Q g d G 8 g U G 9 w d W x h d G l v b i Z x d W 9 0 O y w m c X V v d D t H e W 0 g T W l k L V J h b m d l I C 0 g Q 2 9 u Y 2 V u d H J h d G l v b i B v Z i B n e W 0 g b W l k L X J h b m d l I C B X a X R o I H J l c 3 B l Y 3 Q g d G 8 g U G 9 w d W x h d G l v b i Z x d W 9 0 O y w m c X V v d D t Q Z X Q g U 3 R v c m U g L S B D b 2 5 j Z W 5 0 c m F 0 a W 9 u I G 9 m I F B l d C B T d G 9 y Z S A g V 2 l 0 a C B y Z X N w Z W N 0 I H R v I F B v c H V s Y X R p b 2 4 m c X V v d D s s J n F 1 b 3 Q 7 Q 2 F y I F J l b n R h b C A t I E N v b m N l b n R y Y X R p b 2 4 g b 2 Y g Q 2 F y I F J l b n R h b C A g V 2 l 0 a C B y Z X N w Z W N 0 I H R v I F B v c H V s Y X R p b 2 4 m c X V v d D s s J n F 1 b 3 Q 7 Q 2 x p b m l j c y A t I E N v b m N l b n R y Y X R p b 2 4 g b 2 Y g Q 2 x p b m l j c y A g V 2 l 0 a C B y Z X N w Z W N 0 I H R v I F B v c H V s Y X R p b 2 4 m c X V v d D s s J n F 1 b 3 Q 7 R G V u d G l z d C A t I E N v b m N l b n R y Y X R p b 2 4 g b 2 Y g R G V u d G l z d C A g V 2 l 0 a C B y Z X N w Z W N 0 I H R v I F B v c H V s Y X R p b 2 4 m c X V v d D s s J n F 1 b 3 Q 7 U G h h c m 1 h Y 3 k g L S B D b 2 5 j Z W 5 0 c m F 0 a W 9 u I G 9 m I F B o Y X J t Y W N 5 I C B X a X R o I H J l c 3 B l Y 3 Q g d G 8 g U G 9 w d W x h d G l v b i Z x d W 9 0 O y w m c X V v d D t Q c m l 2 Y X R l I F N l Y 3 R v c i B C Y W 5 r I C 0 g Q 2 9 u Y 2 V u d H J h d G l v b i B v Z i B w c m l 2 Y X R l I H N l Y 3 R v c i B i Y W 5 r I C B X a X R o I H J l c 3 B l Y 3 Q g d G 8 g U G 9 w d W x h d G l v b i Z x d W 9 0 O y w m c X V v d D t Q d W J s a W M g U 2 V j d G 9 y I E J h b m s g L S B D b 2 5 j Z W 5 0 c m F 0 a W 9 u I G 9 m I H B 1 Y m x p Y y B z Z W N 0 b 3 I g Y m F u a y A g V 2 l 0 a C B y Z X N w Z W N 0 I H R v I F B v c H V s Y X R p b 2 4 m c X V v d D s s J n F 1 b 3 Q 7 Q 2 F m Z S A t I E N v b m N l b n R y Y X R p b 2 4 g b 2 Y g Q 2 F m Z S A g V 2 l 0 a C B y Z X N w Z W N 0 I H R v I F B v c H V s Y X R p b 2 4 m c X V v d D s s J n F 1 b 3 Q 7 T G F 0 a X R 1 Z G U m c X V v d D s s J n F 1 b 3 Q 7 T G 9 u Z 2 l 0 d W R l J n F 1 b 3 Q 7 L C Z x d W 9 0 O 0 F k Z H J l c 3 M m c X V v d D s s J n F 1 b 3 Q 7 U G h h c m 1 h Y 3 k m c X V v d D s s J n F 1 b 3 Q 7 Q W d n c m V n Y X R l Z C B 2 Z W h p Y 2 x l I H J l b G F 0 Z W Q g c m V x d W l y Z W 1 l b n R z J n F 1 b 3 Q 7 L C Z x d W 9 0 O 0 U g Q 2 9 t b W V y Y 2 U g T G 9 n a X N 0 a W N z I E h 1 Y i Z x d W 9 0 O y w m c X V v d D t G b 3 J l Y 2 9 1 c n Q g Q W R 2 Z X J 0 a X N p b m c m c X V v d D s s J n F 1 b 3 Q 7 V H J 1 Y 2 s g U 3 R v c H M g K E F 1 d G 8 g U m V w Y W l y I C 8 g U m V z d C k m c X V v d D s s J n F 1 b 3 Q 7 U V N S I C 8 g U m V z d G F 1 c m F u d C Z x d W 9 0 O y w m c X V v d D t B d X R v I F J l c G F p c i Z x d W 9 0 O y w m c X V v d D t W a X J 0 d W F s I E M t c 3 R v c m U m c X V v d D s s J n F 1 b 3 Q 7 T 2 5 l I H N 0 b 3 A g Z m 9 y I G R h a W x 5 I G Z h c m 1 l c i B u Z W V k c y Z x d W 9 0 O 1 0 i I C 8 + P E V u d H J 5 I F R 5 c G U 9 I k Z p b G x D b 2 x 1 b W 5 U e X B l c y I g V m F s d W U 9 I n N C Z 1 l H Q m d N R 0 F 3 T U Z C U U 1 G Q l F V R E J R T U Z B d 1 V G Q l F V R k J R V U Z C U V V G Q l F V R k J R V U Z C U V V G Q l F V R k J R V U Z C Z 1 V G Q l F V R k J R V U Z C U T 0 9 I i A v P j x F b n R y e S B U e X B l P S J G a W x s T G F z d F V w Z G F 0 Z W Q i I F Z h b H V l P S J k M j A y M S 0 w N S 0 x M V Q x N z o y O D o x M C 4 x M j A z M j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i I C 8 + P E V u d H J 5 I F R 5 c G U 9 I l F 1 Z X J 5 S U Q i I F Z h b H V l P S J z Z j Q y O D g y O T k t Y W V i M C 0 0 M 2 N k L T l i Y j U t Y z l i N D g x M D U z Z T J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J l c G x h Y 2 V k J T I w V m F s d W U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z t 8 Y F 7 g f R E s f c I s T o L p G Q A A A A A A g A A A A A A A 2 Y A A M A A A A A Q A A A A A 4 W i Y x 4 P g E e u d D 0 6 / 4 G Z i w A A A A A E g A A A o A A A A B A A A A B F V e U V v V 2 z P Z a F I 7 J R B 9 h u U A A A A N / p f v I V 4 R V B v l M 8 1 q Y r 8 Z q Y L l 8 U k N g m H E W M n a l o P 1 A 9 D 2 8 M + l Q f m t X L R e 3 k k U E l L P C g 5 z f S h Y P c 2 v G 9 K 1 B g 6 l n D J T A f a V 6 K c w 4 T i 5 R q D s G i F A A A A C e h v v p S S 2 S V b N X L A u K t O z o J z r j R < / D a t a M a s h u p > 
</file>

<file path=customXml/itemProps1.xml><?xml version="1.0" encoding="utf-8"?>
<ds:datastoreItem xmlns:ds="http://schemas.openxmlformats.org/officeDocument/2006/customXml" ds:itemID="{4BBE9D8F-4119-4B4C-94A0-D88C50312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Pivoted</vt:lpstr>
      <vt:lpstr>Unpivoted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Rai, Abhimanyu</dc:creator>
  <cp:lastModifiedBy>Rai, Abhimanyu</cp:lastModifiedBy>
  <dcterms:created xsi:type="dcterms:W3CDTF">2021-05-06T07:31:33Z</dcterms:created>
  <dcterms:modified xsi:type="dcterms:W3CDTF">2021-05-11T17:29:19Z</dcterms:modified>
</cp:coreProperties>
</file>