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heets/sheet3.xml" ContentType="application/vnd.openxmlformats-officedocument.spreadsheetml.chart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720" yWindow="1020" windowWidth="18960" windowHeight="23700" tabRatio="600" firstSheet="0" activeTab="0" autoFilterDateGrouping="1"/>
  </bookViews>
  <sheets>
    <sheet xmlns:r="http://schemas.openxmlformats.org/officeDocument/2006/relationships" name="RM 15.0 Comparison" sheetId="1" state="visible" r:id="rId1"/>
    <sheet xmlns:r="http://schemas.openxmlformats.org/officeDocument/2006/relationships" name="Sensor 28 Comparison Chart" sheetId="2" state="visible" r:id="rId2"/>
    <sheet xmlns:r="http://schemas.openxmlformats.org/officeDocument/2006/relationships" name="Sensor 29 Comparison Chart" sheetId="3" state="visible" r:id="rId3"/>
    <sheet xmlns:r="http://schemas.openxmlformats.org/officeDocument/2006/relationships" name="Sensor 30 Comparison Chart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5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i val="1"/>
      <color rgb="FF7F7F7F"/>
      <sz val="12"/>
      <scheme val="minor"/>
    </font>
    <font>
      <name val="Aptos Narrow"/>
      <b val="1"/>
      <i val="1"/>
      <color rgb="FF7F7F7F"/>
      <sz val="12"/>
      <scheme val="minor"/>
    </font>
    <font>
      <name val="Aptos Narrow"/>
      <b val="1"/>
      <color theme="1"/>
      <sz val="11"/>
      <scheme val="minor"/>
    </font>
    <font>
      <name val="Aptos Narrow"/>
      <family val="2"/>
      <color rgb="FF3F3F76"/>
      <sz val="12"/>
      <scheme val="minor"/>
    </font>
    <font>
      <name val="Calibri"/>
      <family val="2"/>
      <color rgb="FF000000"/>
      <sz val="11"/>
    </font>
    <font>
      <name val="Helvetica Neue"/>
      <family val="2"/>
      <color rgb="FF000000"/>
      <sz val="13"/>
    </font>
    <font>
      <name val="Aptos Narrow"/>
      <family val="2"/>
      <b val="1"/>
      <color rgb="FF3F3F3F"/>
      <sz val="12"/>
      <scheme val="minor"/>
    </font>
    <font>
      <name val="Aptos Narrow"/>
      <family val="2"/>
      <color rgb="FFFA7D00"/>
      <sz val="12"/>
      <scheme val="minor"/>
    </font>
    <font>
      <name val="Aptos Narrow"/>
      <family val="2"/>
      <color rgb="FF000000"/>
      <sz val="11"/>
      <scheme val="minor"/>
    </font>
    <font>
      <name val="Aptos Narrow"/>
      <family val="2"/>
      <b val="1"/>
      <color rgb="FFFFFFFF"/>
      <sz val="11"/>
      <scheme val="minor"/>
    </font>
    <font>
      <name val="Aptos Narrow"/>
      <family val="2"/>
      <b val="1"/>
      <color theme="0"/>
      <sz val="11"/>
      <scheme val="minor"/>
    </font>
    <font>
      <name val="Helvetica Neue"/>
      <family val="2"/>
      <b val="1"/>
      <color rgb="FF000000"/>
      <sz val="13"/>
    </font>
  </fonts>
  <fills count="9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196B24"/>
        <bgColor rgb="FF196B24"/>
      </patternFill>
    </fill>
    <fill>
      <patternFill patternType="solid">
        <fgColor rgb="FFD9D9D9"/>
        <bgColor rgb="FFD9D9D9"/>
      </patternFill>
    </fill>
  </fills>
  <borders count="3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6">
    <xf numFmtId="0" fontId="1" fillId="0" borderId="0"/>
    <xf numFmtId="0" fontId="6" fillId="2" borderId="1"/>
    <xf numFmtId="0" fontId="9" fillId="3" borderId="2"/>
    <xf numFmtId="0" fontId="10" fillId="0" borderId="3"/>
    <xf numFmtId="0" fontId="1" fillId="4" borderId="4"/>
    <xf numFmtId="0" fontId="3" fillId="0" borderId="0"/>
  </cellStyleXfs>
  <cellXfs count="56">
    <xf numFmtId="0" fontId="0" fillId="0" borderId="0" pivotButton="0" quotePrefix="0" xfId="0"/>
    <xf numFmtId="0" fontId="4" fillId="0" borderId="0" pivotButton="0" quotePrefix="0" xfId="5"/>
    <xf numFmtId="0" fontId="5" fillId="0" borderId="0" pivotButton="0" quotePrefix="0" xfId="0"/>
    <xf numFmtId="0" fontId="6" fillId="2" borderId="1" pivotButton="0" quotePrefix="0" xfId="1"/>
    <xf numFmtId="0" fontId="9" fillId="3" borderId="2" pivotButton="0" quotePrefix="0" xfId="2"/>
    <xf numFmtId="0" fontId="4" fillId="0" borderId="0" pivotButton="0" quotePrefix="0" xfId="0"/>
    <xf numFmtId="0" fontId="6" fillId="5" borderId="1" pivotButton="0" quotePrefix="0" xfId="0"/>
    <xf numFmtId="0" fontId="2" fillId="0" borderId="12" applyAlignment="1" pivotButton="0" quotePrefix="0" xfId="0">
      <alignment horizontal="center" wrapText="1"/>
    </xf>
    <xf numFmtId="0" fontId="12" fillId="7" borderId="8" applyAlignment="1" pivotButton="0" quotePrefix="0" xfId="0">
      <alignment horizontal="center" wrapText="1"/>
    </xf>
    <xf numFmtId="0" fontId="0" fillId="0" borderId="8" applyAlignment="1" pivotButton="0" quotePrefix="0" xfId="0">
      <alignment horizontal="center" wrapText="1"/>
    </xf>
    <xf numFmtId="0" fontId="2" fillId="0" borderId="8" applyAlignment="1" pivotButton="0" quotePrefix="0" xfId="0">
      <alignment horizontal="center" wrapText="1"/>
    </xf>
    <xf numFmtId="0" fontId="10" fillId="8" borderId="9" pivotButton="0" quotePrefix="0" xfId="3"/>
    <xf numFmtId="0" fontId="10" fillId="0" borderId="9" pivotButton="0" quotePrefix="0" xfId="3"/>
    <xf numFmtId="0" fontId="0" fillId="4" borderId="9" applyAlignment="1" pivotButton="0" quotePrefix="0" xfId="4">
      <alignment horizontal="right"/>
    </xf>
    <xf numFmtId="0" fontId="10" fillId="0" borderId="8" pivotButton="0" quotePrefix="0" xfId="3"/>
    <xf numFmtId="0" fontId="10" fillId="0" borderId="9" pivotButton="0" quotePrefix="0" xfId="3"/>
    <xf numFmtId="0" fontId="10" fillId="0" borderId="13" pivotButton="0" quotePrefix="0" xfId="3"/>
    <xf numFmtId="0" fontId="10" fillId="0" borderId="13" pivotButton="0" quotePrefix="0" xfId="3"/>
    <xf numFmtId="0" fontId="4" fillId="0" borderId="0" applyAlignment="1" pivotButton="0" quotePrefix="0" xfId="5">
      <alignment wrapText="1"/>
    </xf>
    <xf numFmtId="0" fontId="13" fillId="0" borderId="0" applyAlignment="1" pivotButton="0" quotePrefix="0" xfId="5">
      <alignment horizontal="center" wrapText="1"/>
    </xf>
    <xf numFmtId="0" fontId="10" fillId="0" borderId="26" pivotButton="0" quotePrefix="0" xfId="3"/>
    <xf numFmtId="0" fontId="5" fillId="0" borderId="9" applyAlignment="1" pivotButton="0" quotePrefix="0" xfId="0">
      <alignment horizontal="center"/>
    </xf>
    <xf numFmtId="0" fontId="7" fillId="6" borderId="5" pivotButton="0" quotePrefix="0" xfId="0"/>
    <xf numFmtId="0" fontId="7" fillId="6" borderId="6" pivotButton="0" quotePrefix="0" xfId="0"/>
    <xf numFmtId="0" fontId="7" fillId="6" borderId="7" pivotButton="0" quotePrefix="0" xfId="0"/>
    <xf numFmtId="0" fontId="11" fillId="0" borderId="10" pivotButton="0" quotePrefix="0" xfId="0"/>
    <xf numFmtId="0" fontId="11" fillId="0" borderId="11" pivotButton="0" quotePrefix="0" xfId="0"/>
    <xf numFmtId="0" fontId="4" fillId="4" borderId="14" applyAlignment="1" pivotButton="0" quotePrefix="0" xfId="4">
      <alignment horizontal="center"/>
    </xf>
    <xf numFmtId="0" fontId="4" fillId="4" borderId="15" applyAlignment="1" pivotButton="0" quotePrefix="0" xfId="4">
      <alignment horizontal="center"/>
    </xf>
    <xf numFmtId="0" fontId="4" fillId="4" borderId="16" applyAlignment="1" pivotButton="0" quotePrefix="0" xfId="4">
      <alignment horizontal="center"/>
    </xf>
    <xf numFmtId="0" fontId="8" fillId="4" borderId="17" applyAlignment="1" pivotButton="0" quotePrefix="0" xfId="4">
      <alignment horizontal="center"/>
    </xf>
    <xf numFmtId="0" fontId="8" fillId="4" borderId="18" applyAlignment="1" pivotButton="0" quotePrefix="0" xfId="4">
      <alignment horizontal="center"/>
    </xf>
    <xf numFmtId="0" fontId="8" fillId="4" borderId="19" applyAlignment="1" pivotButton="0" quotePrefix="0" xfId="4">
      <alignment horizontal="center"/>
    </xf>
    <xf numFmtId="0" fontId="8" fillId="4" borderId="20" applyAlignment="1" pivotButton="0" quotePrefix="0" xfId="4">
      <alignment horizontal="center"/>
    </xf>
    <xf numFmtId="0" fontId="8" fillId="4" borderId="21" applyAlignment="1" pivotButton="0" quotePrefix="0" xfId="4">
      <alignment horizontal="center"/>
    </xf>
    <xf numFmtId="0" fontId="8" fillId="4" borderId="22" applyAlignment="1" pivotButton="0" quotePrefix="0" xfId="4">
      <alignment horizontal="center"/>
    </xf>
    <xf numFmtId="0" fontId="8" fillId="4" borderId="23" applyAlignment="1" pivotButton="0" quotePrefix="0" xfId="4">
      <alignment horizontal="center"/>
    </xf>
    <xf numFmtId="0" fontId="8" fillId="4" borderId="24" applyAlignment="1" pivotButton="0" quotePrefix="0" xfId="4">
      <alignment horizontal="center"/>
    </xf>
    <xf numFmtId="0" fontId="8" fillId="4" borderId="25" applyAlignment="1" pivotButton="0" quotePrefix="0" xfId="4">
      <alignment horizontal="center"/>
    </xf>
    <xf numFmtId="0" fontId="7" fillId="6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4" borderId="28" applyAlignment="1" pivotButton="0" quotePrefix="0" xfId="4">
      <alignment horizontal="center"/>
    </xf>
    <xf numFmtId="0" fontId="0" fillId="0" borderId="15" pivotButton="0" quotePrefix="0" xfId="0"/>
    <xf numFmtId="0" fontId="0" fillId="0" borderId="16" pivotButton="0" quotePrefix="0" xfId="0"/>
    <xf numFmtId="0" fontId="8" fillId="4" borderId="31" applyAlignment="1" pivotButton="0" quotePrefix="0" xfId="4">
      <alignment horizontal="center"/>
    </xf>
    <xf numFmtId="0" fontId="0" fillId="0" borderId="18" pivotButton="0" quotePrefix="0" xfId="0"/>
    <xf numFmtId="0" fontId="0" fillId="0" borderId="19" pivotButton="0" quotePrefix="0" xfId="0"/>
    <xf numFmtId="0" fontId="8" fillId="4" borderId="33" applyAlignment="1" pivotButton="0" quotePrefix="0" xfId="4">
      <alignment horizontal="center"/>
    </xf>
    <xf numFmtId="0" fontId="0" fillId="0" borderId="21" pivotButton="0" quotePrefix="0" xfId="0"/>
    <xf numFmtId="0" fontId="0" fillId="0" borderId="22" pivotButton="0" quotePrefix="0" xfId="0"/>
    <xf numFmtId="0" fontId="0" fillId="0" borderId="10" pivotButton="0" quotePrefix="0" xfId="0"/>
    <xf numFmtId="0" fontId="8" fillId="4" borderId="36" applyAlignment="1" pivotButton="0" quotePrefix="0" xfId="4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0" fillId="0" borderId="11" pivotButton="0" quotePrefix="0" xfId="0"/>
  </cellXfs>
  <cellStyles count="6">
    <cellStyle name="Normal" xfId="0" builtinId="0"/>
    <cellStyle name="Input" xfId="1" builtinId="20"/>
    <cellStyle name="Output" xfId="2" builtinId="21"/>
    <cellStyle name="Linked Cell" xfId="3" builtinId="24"/>
    <cellStyle name="Note" xfId="4" builtinId="10"/>
    <cellStyle name="Explanatory Text" xfId="5" builtinId="53"/>
  </cellStyles>
  <dxfs count="16"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>
          <fgColor indexed="64"/>
          <bgColor indexed="6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1"/>
      </font>
      <fill>
        <patternFill>
          <fgColor indexed="64"/>
          <bgColor auto="1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ill>
        <patternFill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chartsheet" Target="/xl/chartsheets/sheet1.xml" Id="rId2"/><Relationship Type="http://schemas.openxmlformats.org/officeDocument/2006/relationships/chartsheet" Target="/xl/chartsheets/sheet2.xml" Id="rId3"/><Relationship Type="http://schemas.openxmlformats.org/officeDocument/2006/relationships/chartsheet" Target="/xl/chartsheets/sheet3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28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15.0 Comparison'!$O$10</f>
              <strCache>
                <ptCount val="1"/>
                <pt idx="0">
                  <v>Sensor 28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15.0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15.0 Comparison'!$O$11:$O$30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15.0 Comparison'!$P$10</f>
              <strCache>
                <ptCount val="1"/>
                <pt idx="0">
                  <v xml:space="preserve"> Sensor 28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15.0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15.0 Comparison'!$P$11:$P$30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15.0 Comparison'!$R$10</f>
              <strCache>
                <ptCount val="1"/>
                <pt idx="0">
                  <v>Sensor 28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15.0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15.0 Comparison'!$R$11:$R$30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15.0 Comparison'!$Q$10</f>
              <strCache>
                <ptCount val="1"/>
                <pt idx="0">
                  <v>Sensor 28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15.0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15.0 Comparison'!$Q$11:$Q$30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29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15.0 Comparison'!$S$10</f>
              <strCache>
                <ptCount val="1"/>
                <pt idx="0">
                  <v>Sensor 29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15.0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15.0 Comparison'!$S$11:$S$30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15.0 Comparison'!$T$10</f>
              <strCache>
                <ptCount val="1"/>
                <pt idx="0">
                  <v>Sensor 29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15.0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15.0 Comparison'!$T$11:$T$30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15.0 Comparison'!$V$10</f>
              <strCache>
                <ptCount val="1"/>
                <pt idx="0">
                  <v>Sensor 29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15.0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15.0 Comparison'!$V$11:$V$30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15.0 Comparison'!$U$10</f>
              <strCache>
                <ptCount val="1"/>
                <pt idx="0">
                  <v>Sensor 29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15.0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15.0 Comparison'!$U$11:$U$30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30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15.0 Comparison'!$W$10</f>
              <strCache>
                <ptCount val="1"/>
                <pt idx="0">
                  <v>Sensor 30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15.0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15.0 Comparison'!$W$11:$W$30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15.0 Comparison'!$X$10</f>
              <strCache>
                <ptCount val="1"/>
                <pt idx="0">
                  <v>Sensor 30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15.0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15.0 Comparison'!$X$11:$X$30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15.0 Comparison'!$Z$10</f>
              <strCache>
                <ptCount val="1"/>
                <pt idx="0">
                  <v>Sensor 30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15.0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15.0 Comparison'!$Z$11:$Z$30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15.0 Comparison'!$Y$10</f>
              <strCache>
                <ptCount val="1"/>
                <pt idx="0">
                  <v>Sensor 30 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15.0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15.0 Comparison'!$Y$11:$Y$30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chart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chartsheets/sheet1.xml><?xml version="1.0" encoding="utf-8"?>
<chartsheet xmlns="http://schemas.openxmlformats.org/spreadsheetml/2006/main">
  <sheetPr>
    <tabColor rgb="FFFF0000"/>
  </sheetPr>
  <sheetViews>
    <sheetView zoomScale="137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2.xml><?xml version="1.0" encoding="utf-8"?>
<chartsheet xmlns="http://schemas.openxmlformats.org/spreadsheetml/2006/main">
  <sheetPr>
    <tabColor rgb="FFFF0000"/>
  </sheetPr>
  <sheetViews>
    <sheetView zoomScale="137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3.xml><?xml version="1.0" encoding="utf-8"?>
<chartsheet xmlns="http://schemas.openxmlformats.org/spreadsheetml/2006/main">
  <sheetPr>
    <tabColor rgb="FFFF0000"/>
  </sheetPr>
  <sheetViews>
    <sheetView zoomScale="137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2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3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tables/table1.xml><?xml version="1.0" encoding="utf-8"?>
<table xmlns="http://schemas.openxmlformats.org/spreadsheetml/2006/main" id="1" name="Table115171945713" displayName="Table115171945713" ref="N10:Z30" headerRowCount="1" totalsRowShown="0" headerRowDxfId="15" dataDxfId="13" headerRowBorderDxfId="14" dataCellStyle="Linked Cell">
  <autoFilter ref="N10:Z30"/>
  <tableColumns count="13">
    <tableColumn id="1" name="Years" dataDxfId="12"/>
    <tableColumn id="2" name="Sensor 28 Averages at Beginning of Years" dataDxfId="11" dataCellStyle="Linked Cell"/>
    <tableColumn id="12" name=" Sensor 28 Averages at End of Years" dataDxfId="10" dataCellStyle="Linked Cell">
      <calculatedColumnFormula array="1">INDIRECT("B" &amp; (ROW(P11)-10)*4+2)</calculatedColumnFormula>
    </tableColumn>
    <tableColumn id="8" name="Sensor 28 Year Differences (Final Averages - Beginning Averages)" dataDxfId="9" dataCellStyle="Linked Cell"/>
    <tableColumn id="15" name="Sensor 28 Averages of Differences between Years" dataDxfId="8" dataCellStyle="Linked Cell"/>
    <tableColumn id="5" name="Sensor 29 Averages at Beginning of Years" dataDxfId="7" dataCellStyle="Linked Cell"/>
    <tableColumn id="3" name="Sensor 29 Averages at End of Years" dataDxfId="6" dataCellStyle="Linked Cell">
      <calculatedColumnFormula array="1">INDIRECT("C" &amp; (ROW(T11)-10)*4+2)</calculatedColumnFormula>
    </tableColumn>
    <tableColumn id="9" name="Sensor 29 Year Differences (Final Averages - Beginning Averages)" dataDxfId="5" dataCellStyle="Linked Cell"/>
    <tableColumn id="17" name="Sensor 29 Averages of Differences between Years" dataDxfId="4" dataCellStyle="Linked Cell"/>
    <tableColumn id="4" name="Sensor 30 Averages at Beginning of Years" dataDxfId="3" dataCellStyle="Linked Cell">
      <calculatedColumnFormula array="1">INDIRECT("D" &amp; (ROW(W11)-11)*4)</calculatedColumnFormula>
    </tableColumn>
    <tableColumn id="6" name="Sensor 30 Averages at End of Years" dataDxfId="2" dataCellStyle="Linked Cell">
      <calculatedColumnFormula array="1">INDIRECT("D" &amp; (ROW(X11)-10)*4+2)</calculatedColumnFormula>
    </tableColumn>
    <tableColumn id="10" name="Sensor 30  Year Differences (Final Averages - Beginning Averages)" dataDxfId="1" dataCellStyle="Linked Cell"/>
    <tableColumn id="7" name="Sensor 30 Averages of Differences between Years" dataDxfId="0" dataCellStyle="Linked Cell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Z79"/>
  <sheetViews>
    <sheetView tabSelected="1" zoomScale="150" zoomScaleNormal="150" workbookViewId="0">
      <pane ySplit="1" topLeftCell="A2" activePane="bottomLeft" state="frozen"/>
      <selection activeCell="JC14" sqref="JC14"/>
      <selection pane="bottomLeft" activeCell="L17" sqref="L17"/>
    </sheetView>
  </sheetViews>
  <sheetFormatPr baseColWidth="10" defaultColWidth="11.5" defaultRowHeight="16" outlineLevelRow="1"/>
  <cols>
    <col width="16.1640625" customWidth="1" style="1" min="1" max="1"/>
    <col width="31" customWidth="1" min="5" max="5"/>
    <col width="30.83203125" customWidth="1" min="6" max="6"/>
    <col width="30" customWidth="1" min="7" max="7"/>
    <col width="8.1640625" customWidth="1" min="13" max="13"/>
    <col width="10.1640625" customWidth="1" min="14" max="14"/>
    <col width="41.6640625" customWidth="1" min="15" max="15"/>
    <col width="35.5" customWidth="1" min="16" max="16"/>
    <col width="55.83203125" customWidth="1" min="17" max="17"/>
    <col width="44.83203125" customWidth="1" min="18" max="18"/>
    <col width="39.6640625" customWidth="1" min="19" max="19"/>
    <col width="36.6640625" customWidth="1" min="20" max="20"/>
    <col width="57.1640625" customWidth="1" min="21" max="21"/>
    <col width="38.5" customWidth="1" min="22" max="22"/>
    <col width="39.83203125" customWidth="1" min="23" max="23"/>
    <col width="35.5" customWidth="1" min="24" max="24"/>
    <col width="58.5" customWidth="1" min="25" max="25"/>
    <col width="45.5" customWidth="1" min="26" max="26"/>
  </cols>
  <sheetData>
    <row r="1" ht="35" customFormat="1" customHeight="1" s="2" thickBot="1">
      <c r="A1" s="1" t="inlineStr">
        <is>
          <t xml:space="preserve">Sensor </t>
        </is>
      </c>
      <c r="B1" s="1" t="n">
        <v>28</v>
      </c>
      <c r="C1" s="1" t="n">
        <v>29</v>
      </c>
      <c r="D1" s="1" t="n">
        <v>30</v>
      </c>
      <c r="E1" s="18" t="inlineStr">
        <is>
          <t>Sensor 28 Year Differences (Final Averages - Beginning Averages)</t>
        </is>
      </c>
      <c r="F1" s="18" t="inlineStr">
        <is>
          <t>Sensor 29 Year Differences (Final Averages - Beginning Averages)</t>
        </is>
      </c>
      <c r="G1" s="18" t="inlineStr">
        <is>
          <t>Sensor 30 Year Differences (Final Averages - Beginning Averages)</t>
        </is>
      </c>
      <c r="I1" s="1" t="n"/>
      <c r="J1" s="1" t="n"/>
      <c r="K1" s="1" t="n"/>
      <c r="L1" s="1" t="n"/>
      <c r="M1" s="1" t="n"/>
    </row>
    <row r="2" outlineLevel="1" ht="17" customHeight="1" thickBot="1">
      <c r="A2" s="5" t="inlineStr">
        <is>
          <t>Year</t>
        </is>
      </c>
      <c r="B2" s="6" t="inlineStr">
        <is>
          <t>Sensor_01</t>
        </is>
      </c>
      <c r="C2" s="6" t="inlineStr">
        <is>
          <t>Sensor_02</t>
        </is>
      </c>
      <c r="D2" s="6" t="n"/>
      <c r="E2" s="1" t="n"/>
      <c r="F2" s="1" t="n"/>
      <c r="G2" s="1" t="n"/>
      <c r="I2" s="39" t="inlineStr">
        <is>
          <t xml:space="preserve">AVG OF FIRST 5 ROWS FOR Y01 </t>
        </is>
      </c>
      <c r="J2" s="40" t="n"/>
      <c r="K2" s="41" t="n"/>
      <c r="N2" s="42" t="inlineStr">
        <is>
          <t>Sensitivity found in Standard Deviation of "No Flow" and "Low Flow" = 0.02</t>
        </is>
      </c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4" t="n"/>
    </row>
    <row r="3" outlineLevel="1" ht="17" customHeight="1">
      <c r="A3" s="5" t="n">
        <v>1995</v>
      </c>
      <c r="B3" s="3" t="n">
        <v>2.95</v>
      </c>
      <c r="C3" s="3" t="n">
        <v>1.87</v>
      </c>
      <c r="D3" s="3" t="n"/>
      <c r="E3" s="4">
        <f>B3-B2</f>
        <v/>
      </c>
      <c r="F3" s="4">
        <f>C3-C2</f>
        <v/>
      </c>
      <c r="G3" s="4">
        <f>D3-D2</f>
        <v/>
      </c>
      <c r="I3" s="39" t="inlineStr">
        <is>
          <t>AVG OF LAST 5 ROWS FOR Y01</t>
        </is>
      </c>
      <c r="J3" s="40" t="n"/>
      <c r="K3" s="41" t="n"/>
      <c r="N3" s="45" t="inlineStr">
        <is>
          <t>"END" represents average of last 5 rows from the year run.</t>
        </is>
      </c>
      <c r="O3" s="46" t="n"/>
      <c r="P3" s="46" t="n"/>
      <c r="Q3" s="46" t="n"/>
      <c r="R3" s="46" t="n"/>
      <c r="S3" s="46" t="n"/>
      <c r="T3" s="46" t="n"/>
      <c r="U3" s="46" t="n"/>
      <c r="V3" s="46" t="n"/>
      <c r="W3" s="46" t="n"/>
      <c r="X3" s="46" t="n"/>
      <c r="Y3" s="46" t="n"/>
      <c r="Z3" s="47" t="n"/>
    </row>
    <row r="4" outlineLevel="1" ht="17" customHeight="1">
      <c r="A4" s="5" t="n">
        <v>1996</v>
      </c>
      <c r="B4" s="3" t="n">
        <v>2.98</v>
      </c>
      <c r="C4" s="3" t="n">
        <v>1.9</v>
      </c>
      <c r="D4" s="3" t="n"/>
      <c r="E4" s="1" t="n"/>
      <c r="F4" s="1" t="n"/>
      <c r="G4" s="1" t="n"/>
      <c r="I4" s="39" t="inlineStr">
        <is>
          <t>AVG OF FIRST 5 ROWS FOR Y02</t>
        </is>
      </c>
      <c r="J4" s="40" t="n"/>
      <c r="K4" s="41" t="n"/>
      <c r="N4" s="48" t="inlineStr">
        <is>
          <t>"BEGINNING" represents averages of first 5 rows from the year run.</t>
        </is>
      </c>
      <c r="O4" s="49" t="n"/>
      <c r="P4" s="49" t="n"/>
      <c r="Q4" s="49" t="n"/>
      <c r="R4" s="49" t="n"/>
      <c r="S4" s="49" t="n"/>
      <c r="T4" s="49" t="n"/>
      <c r="U4" s="49" t="n"/>
      <c r="V4" s="49" t="n"/>
      <c r="W4" s="49" t="n"/>
      <c r="X4" s="49" t="n"/>
      <c r="Y4" s="49" t="n"/>
      <c r="Z4" s="50" t="n"/>
    </row>
    <row r="5" ht="17" customHeight="1">
      <c r="A5" s="5" t="n">
        <v>1997</v>
      </c>
      <c r="B5" s="4" t="n">
        <v>3.02</v>
      </c>
      <c r="C5" s="4" t="n">
        <v>1.91</v>
      </c>
      <c r="D5" s="4">
        <f>D4-D3</f>
        <v/>
      </c>
      <c r="I5" s="25" t="n"/>
      <c r="J5" s="51" t="n"/>
      <c r="K5" s="51" t="n"/>
      <c r="N5" s="52" t="inlineStr">
        <is>
          <t xml:space="preserve">"DIFFERENCE" to represent the calculated difference of "END" from "FINAL" </t>
        </is>
      </c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3" t="n"/>
      <c r="Y5" s="53" t="n"/>
      <c r="Z5" s="54" t="n"/>
    </row>
    <row r="6" outlineLevel="1">
      <c r="A6" s="5" t="n"/>
      <c r="I6" s="26" t="n"/>
      <c r="J6" s="55" t="n"/>
      <c r="K6" s="55" t="n"/>
    </row>
    <row r="7" outlineLevel="1">
      <c r="A7" s="5" t="inlineStr">
        <is>
          <t>Y02 End</t>
        </is>
      </c>
      <c r="B7" s="3" t="n"/>
      <c r="C7" s="3" t="n"/>
      <c r="D7" s="3" t="n"/>
      <c r="E7" s="4">
        <f>B7-B4</f>
        <v/>
      </c>
      <c r="F7" s="4">
        <f>C7-C4</f>
        <v/>
      </c>
      <c r="G7" s="4">
        <f>D7-D4</f>
        <v/>
      </c>
      <c r="I7" s="39" t="inlineStr">
        <is>
          <t>AVG OF LAST 5 ROWS FOR Y02</t>
        </is>
      </c>
      <c r="J7" s="40" t="n"/>
      <c r="K7" s="41" t="n"/>
    </row>
    <row r="8" outlineLevel="1">
      <c r="A8" s="5" t="inlineStr">
        <is>
          <t>Y03 Beginning</t>
        </is>
      </c>
      <c r="B8" s="3" t="n"/>
      <c r="C8" s="3" t="n"/>
      <c r="D8" s="3" t="n"/>
      <c r="F8" s="1" t="n"/>
      <c r="I8" s="39" t="inlineStr">
        <is>
          <t>AVG OF FIRST 5 ROWS FOR Y03</t>
        </is>
      </c>
      <c r="J8" s="40" t="n"/>
      <c r="K8" s="41" t="n"/>
    </row>
    <row r="9">
      <c r="A9" s="5" t="inlineStr">
        <is>
          <t>Difference</t>
        </is>
      </c>
      <c r="B9" s="4">
        <f>B8-B7</f>
        <v/>
      </c>
      <c r="C9" s="4">
        <f>C8-C7</f>
        <v/>
      </c>
      <c r="D9" s="4">
        <f>D8-D7</f>
        <v/>
      </c>
      <c r="E9" s="1" t="n"/>
      <c r="G9" s="1" t="n"/>
      <c r="I9" s="25" t="n"/>
      <c r="J9" s="51" t="n"/>
      <c r="K9" s="51" t="n"/>
    </row>
    <row r="10" outlineLevel="1" ht="15" customHeight="1">
      <c r="A10" s="5" t="n"/>
      <c r="E10" s="1" t="n"/>
      <c r="G10" s="1" t="n"/>
      <c r="I10" s="26" t="n"/>
      <c r="J10" s="55" t="n"/>
      <c r="K10" s="55" t="n"/>
      <c r="N10" s="7" t="inlineStr">
        <is>
          <t>Years</t>
        </is>
      </c>
      <c r="O10" s="8" t="inlineStr">
        <is>
          <t>Sensor 28 Averages at Beginning of Years</t>
        </is>
      </c>
      <c r="P10" s="9" t="inlineStr">
        <is>
          <t xml:space="preserve"> Sensor 28 Averages at End of Years</t>
        </is>
      </c>
      <c r="Q10" s="19" t="inlineStr">
        <is>
          <t>Sensor 28 Year Differences (Final Averages - Beginning Averages)</t>
        </is>
      </c>
      <c r="R10" s="10" t="inlineStr">
        <is>
          <t>Sensor 28 Averages of Differences between Years</t>
        </is>
      </c>
      <c r="S10" s="8" t="inlineStr">
        <is>
          <t>Sensor 29 Averages at Beginning of Years</t>
        </is>
      </c>
      <c r="T10" s="10" t="inlineStr">
        <is>
          <t>Sensor 29 Averages at End of Years</t>
        </is>
      </c>
      <c r="U10" s="19" t="inlineStr">
        <is>
          <t>Sensor 29 Year Differences (Final Averages - Beginning Averages)</t>
        </is>
      </c>
      <c r="V10" s="10" t="inlineStr">
        <is>
          <t>Sensor 29 Averages of Differences between Years</t>
        </is>
      </c>
      <c r="W10" s="10" t="inlineStr">
        <is>
          <t>Sensor 30 Averages at Beginning of Years</t>
        </is>
      </c>
      <c r="X10" s="10" t="inlineStr">
        <is>
          <t>Sensor 30 Averages at End of Years</t>
        </is>
      </c>
      <c r="Y10" s="19" t="inlineStr">
        <is>
          <t>Sensor 30  Year Differences (Final Averages - Beginning Averages)</t>
        </is>
      </c>
      <c r="Z10" s="10" t="inlineStr">
        <is>
          <t>Sensor 30 Averages of Differences between Years</t>
        </is>
      </c>
    </row>
    <row r="11" outlineLevel="1">
      <c r="A11" s="5" t="inlineStr">
        <is>
          <t>Y03 End</t>
        </is>
      </c>
      <c r="B11" s="3" t="n"/>
      <c r="C11" s="3" t="n"/>
      <c r="D11" s="3" t="n"/>
      <c r="E11" s="4">
        <f>B11-B8</f>
        <v/>
      </c>
      <c r="F11" s="4">
        <f>C11-C8</f>
        <v/>
      </c>
      <c r="G11" s="4">
        <f>D11-D8</f>
        <v/>
      </c>
      <c r="I11" s="39" t="inlineStr">
        <is>
          <t>AVG OF LAST 5 ROWS FOR Y03</t>
        </is>
      </c>
      <c r="J11" s="40" t="n"/>
      <c r="K11" s="41" t="n"/>
      <c r="N11" s="21" t="n">
        <v>1</v>
      </c>
      <c r="O11" s="11">
        <f t="array" aca="1" ref="O11" ca="1">INDIRECT("B" &amp; (ROW(O11)-11)*4+2)</f>
        <v/>
      </c>
      <c r="P11" s="15">
        <f t="array" aca="1" ref="P11" ca="1">INDIRECT("B" &amp; (ROW(P11)-10)*4+2)</f>
        <v/>
      </c>
      <c r="Q11" s="20">
        <f>E3</f>
        <v/>
      </c>
      <c r="R11" s="13" t="e">
        <v>#N/A</v>
      </c>
      <c r="S11" s="11">
        <f t="array" aca="1" ref="S11" ca="1">INDIRECT("C" &amp; (ROW(S11)-11)*4+2)</f>
        <v/>
      </c>
      <c r="T11" s="15">
        <f t="array" aca="1" ref="T11" ca="1">INDIRECT("C" &amp; (ROW(T11)-10)*4+2)</f>
        <v/>
      </c>
      <c r="U11" s="20">
        <f>F3</f>
        <v/>
      </c>
      <c r="V11" s="13" t="e">
        <v>#N/A</v>
      </c>
      <c r="W11" s="14">
        <f t="array" aca="1" ref="W11" ca="1">INDIRECT("D" &amp; (ROW(W11)-11)*4+2)</f>
        <v/>
      </c>
      <c r="X11" s="14">
        <f t="array" aca="1" ref="X11" ca="1">INDIRECT("D" &amp; (ROW(X11)-10)*4+2)</f>
        <v/>
      </c>
      <c r="Y11" s="20">
        <f>G3</f>
        <v/>
      </c>
      <c r="Z11" s="13" t="e">
        <v>#N/A</v>
      </c>
    </row>
    <row r="12" outlineLevel="1">
      <c r="A12" s="5" t="inlineStr">
        <is>
          <t>Y04 Beginning</t>
        </is>
      </c>
      <c r="B12" s="3" t="n"/>
      <c r="C12" s="3" t="n"/>
      <c r="D12" s="3" t="n"/>
      <c r="F12" s="1" t="n"/>
      <c r="I12" s="39" t="inlineStr">
        <is>
          <t>AVG OF FIRST 5 ROWS FOR Y04</t>
        </is>
      </c>
      <c r="J12" s="40" t="n"/>
      <c r="K12" s="41" t="n"/>
      <c r="N12" s="21" t="n">
        <v>2</v>
      </c>
      <c r="O12" s="15">
        <f t="array" aca="1" ref="O12" ca="1">INDIRECT("B" &amp; (ROW(O12)-11)*4)</f>
        <v/>
      </c>
      <c r="P12" s="15">
        <f t="array" aca="1" ref="P12" ca="1">INDIRECT("B" &amp; (ROW(P12)-10)*4+2)</f>
        <v/>
      </c>
      <c r="Q12" s="20">
        <f>E7</f>
        <v/>
      </c>
      <c r="R12" s="15">
        <f>B5</f>
        <v/>
      </c>
      <c r="S12" s="15">
        <f t="array" aca="1" ref="S12" ca="1">INDIRECT("C" &amp; (ROW(S12)-11)*4)</f>
        <v/>
      </c>
      <c r="T12" s="15">
        <f t="array" aca="1" ref="T12" ca="1">INDIRECT("C" &amp; (ROW(T12)-10)*4+2)</f>
        <v/>
      </c>
      <c r="U12" s="20">
        <f>F7</f>
        <v/>
      </c>
      <c r="V12" s="15">
        <f>C5</f>
        <v/>
      </c>
      <c r="W12" s="15">
        <f t="array" aca="1" ref="W12" ca="1">INDIRECT("D" &amp; (ROW(W12)-11)*4)</f>
        <v/>
      </c>
      <c r="X12" s="15">
        <f t="array" aca="1" ref="X12" ca="1">INDIRECT("D" &amp; (ROW(X12)-10)*4+2)</f>
        <v/>
      </c>
      <c r="Y12" s="20">
        <f>G7</f>
        <v/>
      </c>
      <c r="Z12" s="15">
        <f>D5</f>
        <v/>
      </c>
    </row>
    <row r="13">
      <c r="A13" s="5" t="inlineStr">
        <is>
          <t>Difference</t>
        </is>
      </c>
      <c r="B13" s="4">
        <f>B12-B11</f>
        <v/>
      </c>
      <c r="C13" s="4">
        <f>C12-C11</f>
        <v/>
      </c>
      <c r="D13" s="4">
        <f>D12-D11</f>
        <v/>
      </c>
      <c r="E13" s="1" t="n"/>
      <c r="G13" s="1" t="n"/>
      <c r="I13" s="25" t="n"/>
      <c r="J13" s="51" t="n"/>
      <c r="K13" s="51" t="n"/>
      <c r="N13" s="21" t="n">
        <v>3</v>
      </c>
      <c r="O13" s="11">
        <f t="array" aca="1" ref="O13" ca="1">INDIRECT("B" &amp; (ROW(O13)-11)*4)</f>
        <v/>
      </c>
      <c r="P13" s="15">
        <f t="array" aca="1" ref="P13" ca="1">INDIRECT("B" &amp; (ROW(P13)-10)*4+2)</f>
        <v/>
      </c>
      <c r="Q13" s="20">
        <f>E11</f>
        <v/>
      </c>
      <c r="R13" s="15">
        <f>B9</f>
        <v/>
      </c>
      <c r="S13" s="15">
        <f t="array" aca="1" ref="S13" ca="1">INDIRECT("C" &amp; (ROW(S13)-11)*4)</f>
        <v/>
      </c>
      <c r="T13" s="15">
        <f t="array" aca="1" ref="T13" ca="1">INDIRECT("C" &amp; (ROW(T13)-10)*4+2)</f>
        <v/>
      </c>
      <c r="U13" s="20">
        <f>F11</f>
        <v/>
      </c>
      <c r="V13" s="15">
        <f>C9</f>
        <v/>
      </c>
      <c r="W13" s="15">
        <f t="array" aca="1" ref="W13" ca="1">INDIRECT("D" &amp; (ROW(W13)-11)*4)</f>
        <v/>
      </c>
      <c r="X13" s="15">
        <f t="array" aca="1" ref="X13" ca="1">INDIRECT("D" &amp; (ROW(X13)-10)*4+2)</f>
        <v/>
      </c>
      <c r="Y13" s="20">
        <f>G11</f>
        <v/>
      </c>
      <c r="Z13" s="15">
        <f>D9</f>
        <v/>
      </c>
    </row>
    <row r="14" outlineLevel="1">
      <c r="A14" s="5" t="n"/>
      <c r="E14" s="1" t="n"/>
      <c r="G14" s="1" t="n"/>
      <c r="I14" s="26" t="n"/>
      <c r="J14" s="55" t="n"/>
      <c r="K14" s="55" t="n"/>
      <c r="N14" s="21" t="n">
        <v>4</v>
      </c>
      <c r="O14" s="15">
        <f t="array" aca="1" ref="O14" ca="1">INDIRECT("B" &amp; (ROW(O14)-11)*4)</f>
        <v/>
      </c>
      <c r="P14" s="15">
        <f t="array" aca="1" ref="P14" ca="1">INDIRECT("B" &amp; (ROW(P14)-10)*4+2)</f>
        <v/>
      </c>
      <c r="Q14" s="20">
        <f>E15</f>
        <v/>
      </c>
      <c r="R14" s="15">
        <f>B13</f>
        <v/>
      </c>
      <c r="S14" s="15">
        <f t="array" aca="1" ref="S14" ca="1">INDIRECT("C" &amp; (ROW(S14)-11)*4)</f>
        <v/>
      </c>
      <c r="T14" s="15">
        <f t="array" aca="1" ref="T14" ca="1">INDIRECT("C" &amp; (ROW(T14)-10)*4+2)</f>
        <v/>
      </c>
      <c r="U14" s="20">
        <f>F15</f>
        <v/>
      </c>
      <c r="V14" s="15">
        <f>C13</f>
        <v/>
      </c>
      <c r="W14" s="15">
        <f t="array" aca="1" ref="W14" ca="1">INDIRECT("D" &amp; (ROW(W14)-11)*4)</f>
        <v/>
      </c>
      <c r="X14" s="15">
        <f t="array" aca="1" ref="X14" ca="1">INDIRECT("D" &amp; (ROW(X14)-10)*4+2)</f>
        <v/>
      </c>
      <c r="Y14" s="20">
        <f>G15</f>
        <v/>
      </c>
      <c r="Z14" s="15">
        <f>D13</f>
        <v/>
      </c>
    </row>
    <row r="15" outlineLevel="1">
      <c r="A15" s="5" t="inlineStr">
        <is>
          <t>Y04 End</t>
        </is>
      </c>
      <c r="B15" s="3" t="n"/>
      <c r="C15" s="3" t="n"/>
      <c r="D15" s="3" t="n"/>
      <c r="E15" s="4">
        <f>B15-B12</f>
        <v/>
      </c>
      <c r="F15" s="4">
        <f>C15-C12</f>
        <v/>
      </c>
      <c r="G15" s="4">
        <f>D15-D12</f>
        <v/>
      </c>
      <c r="I15" s="39" t="inlineStr">
        <is>
          <t>AVG OF LAST 5 ROWS FOR Y04</t>
        </is>
      </c>
      <c r="J15" s="40" t="n"/>
      <c r="K15" s="41" t="n"/>
      <c r="N15" s="21" t="n">
        <v>5</v>
      </c>
      <c r="O15" s="11">
        <f t="array" aca="1" ref="O15" ca="1">INDIRECT("B" &amp; (ROW(O15)-11)*4)</f>
        <v/>
      </c>
      <c r="P15" s="15">
        <f t="array" aca="1" ref="P15" ca="1">INDIRECT("B" &amp; (ROW(P15)-10)*4+2)</f>
        <v/>
      </c>
      <c r="Q15" s="20">
        <f>E19</f>
        <v/>
      </c>
      <c r="R15" s="15">
        <f>B17</f>
        <v/>
      </c>
      <c r="S15" s="15">
        <f t="array" aca="1" ref="S15" ca="1">INDIRECT("C" &amp; (ROW(S15)-11)*4)</f>
        <v/>
      </c>
      <c r="T15" s="15">
        <f t="array" aca="1" ref="T15" ca="1">INDIRECT("C" &amp; (ROW(T15)-10)*4+2)</f>
        <v/>
      </c>
      <c r="U15" s="20">
        <f>F19</f>
        <v/>
      </c>
      <c r="V15" s="15">
        <f>C17</f>
        <v/>
      </c>
      <c r="W15" s="15">
        <f t="array" aca="1" ref="W15" ca="1">INDIRECT("D" &amp; (ROW(W15)-11)*4)</f>
        <v/>
      </c>
      <c r="X15" s="15">
        <f t="array" aca="1" ref="X15" ca="1">INDIRECT("D" &amp; (ROW(X15)-10)*4+2)</f>
        <v/>
      </c>
      <c r="Y15" s="20">
        <f>G19</f>
        <v/>
      </c>
      <c r="Z15" s="15">
        <f>D17</f>
        <v/>
      </c>
    </row>
    <row r="16" outlineLevel="1">
      <c r="A16" s="5" t="inlineStr">
        <is>
          <t>Y05 Beginning</t>
        </is>
      </c>
      <c r="B16" s="3" t="n"/>
      <c r="C16" s="3" t="n"/>
      <c r="D16" s="3" t="n"/>
      <c r="F16" s="1" t="n"/>
      <c r="I16" s="39" t="inlineStr">
        <is>
          <t>AVG OF FIRST 5 ROWS FOR Y05</t>
        </is>
      </c>
      <c r="J16" s="40" t="n"/>
      <c r="K16" s="41" t="n"/>
      <c r="N16" s="21" t="n">
        <v>6</v>
      </c>
      <c r="O16" s="15">
        <f t="array" aca="1" ref="O16" ca="1">INDIRECT("B" &amp; (ROW(O16)-11)*4)</f>
        <v/>
      </c>
      <c r="P16" s="15">
        <f t="array" aca="1" ref="P16" ca="1">INDIRECT("B" &amp; (ROW(P16)-10)*4+2)</f>
        <v/>
      </c>
      <c r="Q16" s="20">
        <f>E23</f>
        <v/>
      </c>
      <c r="R16" s="15">
        <f>B21</f>
        <v/>
      </c>
      <c r="S16" s="15">
        <f t="array" aca="1" ref="S16" ca="1">INDIRECT("C" &amp; (ROW(S16)-11)*4)</f>
        <v/>
      </c>
      <c r="T16" s="15">
        <f t="array" aca="1" ref="T16" ca="1">INDIRECT("C" &amp; (ROW(T16)-10)*4+2)</f>
        <v/>
      </c>
      <c r="U16" s="20">
        <f>F23</f>
        <v/>
      </c>
      <c r="V16" s="15">
        <f>C21</f>
        <v/>
      </c>
      <c r="W16" s="15">
        <f t="array" aca="1" ref="W16" ca="1">INDIRECT("D" &amp; (ROW(W16)-11)*4)</f>
        <v/>
      </c>
      <c r="X16" s="15">
        <f t="array" aca="1" ref="X16" ca="1">INDIRECT("D" &amp; (ROW(X16)-10)*4+2)</f>
        <v/>
      </c>
      <c r="Y16" s="20">
        <f>G23</f>
        <v/>
      </c>
      <c r="Z16" s="15">
        <f>D21</f>
        <v/>
      </c>
    </row>
    <row r="17">
      <c r="A17" s="5" t="inlineStr">
        <is>
          <t>Difference</t>
        </is>
      </c>
      <c r="B17" s="4">
        <f>B16-B15</f>
        <v/>
      </c>
      <c r="C17" s="4">
        <f>C16-C15</f>
        <v/>
      </c>
      <c r="D17" s="4">
        <f>D16-D15</f>
        <v/>
      </c>
      <c r="E17" s="1" t="n"/>
      <c r="G17" s="1" t="n"/>
      <c r="I17" s="25" t="n"/>
      <c r="J17" s="51" t="n"/>
      <c r="K17" s="51" t="n"/>
      <c r="N17" s="21" t="n">
        <v>7</v>
      </c>
      <c r="O17" s="11">
        <f t="array" aca="1" ref="O17" ca="1">INDIRECT("B" &amp; (ROW(O17)-11)*4)</f>
        <v/>
      </c>
      <c r="P17" s="15">
        <f t="array" aca="1" ref="P17" ca="1">INDIRECT("B" &amp; (ROW(P17)-10)*4+2)</f>
        <v/>
      </c>
      <c r="Q17" s="20">
        <f>E27</f>
        <v/>
      </c>
      <c r="R17" s="15">
        <f>B25</f>
        <v/>
      </c>
      <c r="S17" s="15">
        <f t="array" aca="1" ref="S17" ca="1">INDIRECT("C" &amp; (ROW(S17)-11)*4)</f>
        <v/>
      </c>
      <c r="T17" s="15">
        <f t="array" aca="1" ref="T17" ca="1">INDIRECT("C" &amp; (ROW(T17)-10)*4+2)</f>
        <v/>
      </c>
      <c r="U17" s="20">
        <f>F27</f>
        <v/>
      </c>
      <c r="V17" s="15">
        <f>C25</f>
        <v/>
      </c>
      <c r="W17" s="15">
        <f t="array" aca="1" ref="W17" ca="1">INDIRECT("D" &amp; (ROW(W17)-11)*4)</f>
        <v/>
      </c>
      <c r="X17" s="15">
        <f t="array" aca="1" ref="X17" ca="1">INDIRECT("D" &amp; (ROW(X17)-10)*4+2)</f>
        <v/>
      </c>
      <c r="Y17" s="20">
        <f>G27</f>
        <v/>
      </c>
      <c r="Z17" s="15">
        <f>D25</f>
        <v/>
      </c>
    </row>
    <row r="18" outlineLevel="1">
      <c r="A18" s="5" t="n"/>
      <c r="E18" s="1" t="n"/>
      <c r="G18" s="1" t="n"/>
      <c r="I18" s="26" t="n"/>
      <c r="J18" s="55" t="n"/>
      <c r="K18" s="55" t="n"/>
      <c r="N18" s="21" t="n">
        <v>8</v>
      </c>
      <c r="O18" s="15">
        <f t="array" aca="1" ref="O18" ca="1">INDIRECT("B" &amp; (ROW(O18)-11)*4)</f>
        <v/>
      </c>
      <c r="P18" s="15">
        <f t="array" aca="1" ref="P18" ca="1">INDIRECT("B" &amp; (ROW(P18)-10)*4+2)</f>
        <v/>
      </c>
      <c r="Q18" s="20">
        <f>E31</f>
        <v/>
      </c>
      <c r="R18" s="15">
        <f>B29</f>
        <v/>
      </c>
      <c r="S18" s="15">
        <f t="array" aca="1" ref="S18" ca="1">INDIRECT("C" &amp; (ROW(S18)-11)*4)</f>
        <v/>
      </c>
      <c r="T18" s="15">
        <f t="array" aca="1" ref="T18" ca="1">INDIRECT("C" &amp; (ROW(T18)-10)*4+2)</f>
        <v/>
      </c>
      <c r="U18" s="20">
        <f>F31</f>
        <v/>
      </c>
      <c r="V18" s="15">
        <f>C29</f>
        <v/>
      </c>
      <c r="W18" s="15">
        <f t="array" aca="1" ref="W18" ca="1">INDIRECT("D" &amp; (ROW(W18)-11)*4)</f>
        <v/>
      </c>
      <c r="X18" s="15">
        <f t="array" aca="1" ref="X18" ca="1">INDIRECT("D" &amp; (ROW(X18)-10)*4+2)</f>
        <v/>
      </c>
      <c r="Y18" s="20">
        <f>G31</f>
        <v/>
      </c>
      <c r="Z18" s="15">
        <f>D29</f>
        <v/>
      </c>
    </row>
    <row r="19" outlineLevel="1">
      <c r="A19" s="5" t="inlineStr">
        <is>
          <t>Y05 End</t>
        </is>
      </c>
      <c r="B19" s="3" t="n"/>
      <c r="C19" s="3" t="n"/>
      <c r="D19" s="3" t="n"/>
      <c r="E19" s="4">
        <f>B19-B16</f>
        <v/>
      </c>
      <c r="F19" s="4">
        <f>C19-C16</f>
        <v/>
      </c>
      <c r="G19" s="4">
        <f>D19-D16</f>
        <v/>
      </c>
      <c r="I19" s="39" t="inlineStr">
        <is>
          <t>AVG OF LAST 5 ROWS FOR Y05</t>
        </is>
      </c>
      <c r="J19" s="40" t="n"/>
      <c r="K19" s="41" t="n"/>
      <c r="N19" s="21" t="n">
        <v>9</v>
      </c>
      <c r="O19" s="11">
        <f t="array" aca="1" ref="O19" ca="1">INDIRECT("B" &amp; (ROW(O19)-11)*4)</f>
        <v/>
      </c>
      <c r="P19" s="15">
        <f t="array" aca="1" ref="P19" ca="1">INDIRECT("B" &amp; (ROW(P19)-10)*4+2)</f>
        <v/>
      </c>
      <c r="Q19" s="20">
        <f>E35</f>
        <v/>
      </c>
      <c r="R19" s="15">
        <f>B33</f>
        <v/>
      </c>
      <c r="S19" s="15">
        <f t="array" aca="1" ref="S19" ca="1">INDIRECT("C" &amp; (ROW(S19)-11)*4)</f>
        <v/>
      </c>
      <c r="T19" s="15">
        <f t="array" aca="1" ref="T19" ca="1">INDIRECT("C" &amp; (ROW(T19)-10)*4+2)</f>
        <v/>
      </c>
      <c r="U19" s="20">
        <f>F35</f>
        <v/>
      </c>
      <c r="V19" s="15">
        <f>C33</f>
        <v/>
      </c>
      <c r="W19" s="15">
        <f t="array" aca="1" ref="W19" ca="1">INDIRECT("D" &amp; (ROW(W19)-11)*4)</f>
        <v/>
      </c>
      <c r="X19" s="15">
        <f t="array" aca="1" ref="X19" ca="1">INDIRECT("D" &amp; (ROW(X19)-10)*4+2)</f>
        <v/>
      </c>
      <c r="Y19" s="20">
        <f>G35</f>
        <v/>
      </c>
      <c r="Z19" s="15">
        <f>D33</f>
        <v/>
      </c>
    </row>
    <row r="20" outlineLevel="1">
      <c r="A20" s="5" t="inlineStr">
        <is>
          <t>Y06 Beginning</t>
        </is>
      </c>
      <c r="B20" s="3" t="n"/>
      <c r="C20" s="3" t="n"/>
      <c r="D20" s="3" t="n"/>
      <c r="F20" s="1" t="n"/>
      <c r="I20" s="39" t="inlineStr">
        <is>
          <t>AVG OF FIRST 5 ROWS FOR Y06</t>
        </is>
      </c>
      <c r="J20" s="40" t="n"/>
      <c r="K20" s="41" t="n"/>
      <c r="N20" s="21" t="n">
        <v>10</v>
      </c>
      <c r="O20" s="15">
        <f t="array" aca="1" ref="O20" ca="1">INDIRECT("B" &amp; (ROW(O20)-11)*4)</f>
        <v/>
      </c>
      <c r="P20" s="15">
        <f t="array" aca="1" ref="P20" ca="1">INDIRECT("B" &amp; (ROW(P20)-10)*4+2)</f>
        <v/>
      </c>
      <c r="Q20" s="20">
        <f>E39</f>
        <v/>
      </c>
      <c r="R20" s="15">
        <f>B37</f>
        <v/>
      </c>
      <c r="S20" s="15">
        <f t="array" aca="1" ref="S20" ca="1">INDIRECT("C" &amp; (ROW(S20)-11)*4)</f>
        <v/>
      </c>
      <c r="T20" s="15">
        <f t="array" aca="1" ref="T20" ca="1">INDIRECT("C" &amp; (ROW(T20)-10)*4+2)</f>
        <v/>
      </c>
      <c r="U20" s="20">
        <f>F39</f>
        <v/>
      </c>
      <c r="V20" s="15">
        <f>C37</f>
        <v/>
      </c>
      <c r="W20" s="15">
        <f t="array" aca="1" ref="W20" ca="1">INDIRECT("D" &amp; (ROW(W20)-11)*4)</f>
        <v/>
      </c>
      <c r="X20" s="15">
        <f t="array" aca="1" ref="X20" ca="1">INDIRECT("D" &amp; (ROW(X20)-10)*4+2)</f>
        <v/>
      </c>
      <c r="Y20" s="20">
        <f>G39</f>
        <v/>
      </c>
      <c r="Z20" s="15">
        <f>D37</f>
        <v/>
      </c>
    </row>
    <row r="21">
      <c r="A21" s="5" t="inlineStr">
        <is>
          <t>Difference</t>
        </is>
      </c>
      <c r="B21" s="4">
        <f>B20-B19</f>
        <v/>
      </c>
      <c r="C21" s="4">
        <f>C20-C19</f>
        <v/>
      </c>
      <c r="D21" s="4">
        <f>D20-D19</f>
        <v/>
      </c>
      <c r="E21" s="1" t="n"/>
      <c r="G21" s="1" t="n"/>
      <c r="I21" s="25" t="n"/>
      <c r="J21" s="51" t="n"/>
      <c r="K21" s="51" t="n"/>
      <c r="N21" s="21" t="n">
        <v>11</v>
      </c>
      <c r="O21" s="11">
        <f t="array" aca="1" ref="O21" ca="1">INDIRECT("B" &amp; (ROW(O21)-11)*4)</f>
        <v/>
      </c>
      <c r="P21" s="15">
        <f t="array" aca="1" ref="P21" ca="1">INDIRECT("B" &amp; (ROW(P21)-10)*4+2)</f>
        <v/>
      </c>
      <c r="Q21" s="20">
        <f>E43</f>
        <v/>
      </c>
      <c r="R21" s="15">
        <f>B41</f>
        <v/>
      </c>
      <c r="S21" s="15">
        <f t="array" aca="1" ref="S21" ca="1">INDIRECT("C" &amp; (ROW(S21)-11)*4)</f>
        <v/>
      </c>
      <c r="T21" s="15">
        <f t="array" aca="1" ref="T21" ca="1">INDIRECT("C" &amp; (ROW(T21)-10)*4+2)</f>
        <v/>
      </c>
      <c r="U21" s="20">
        <f>F43</f>
        <v/>
      </c>
      <c r="V21" s="15">
        <f>C41</f>
        <v/>
      </c>
      <c r="W21" s="15">
        <f t="array" aca="1" ref="W21" ca="1">INDIRECT("D" &amp; (ROW(W21)-11)*4)</f>
        <v/>
      </c>
      <c r="X21" s="15">
        <f t="array" aca="1" ref="X21" ca="1">INDIRECT("D" &amp; (ROW(X21)-10)*4+2)</f>
        <v/>
      </c>
      <c r="Y21" s="20">
        <f>G43</f>
        <v/>
      </c>
      <c r="Z21" s="15">
        <f>D41</f>
        <v/>
      </c>
    </row>
    <row r="22" outlineLevel="1">
      <c r="A22" s="5" t="n"/>
      <c r="E22" s="1" t="n"/>
      <c r="G22" s="1" t="n"/>
      <c r="I22" s="26" t="n"/>
      <c r="J22" s="55" t="n"/>
      <c r="K22" s="55" t="n"/>
      <c r="N22" s="21" t="n">
        <v>12</v>
      </c>
      <c r="O22" s="15">
        <f t="array" aca="1" ref="O22" ca="1">INDIRECT("B" &amp; (ROW(O22)-11)*4)</f>
        <v/>
      </c>
      <c r="P22" s="15">
        <f t="array" aca="1" ref="P22" ca="1">INDIRECT("B" &amp; (ROW(P22)-10)*4+2)</f>
        <v/>
      </c>
      <c r="Q22" s="20">
        <f>E47</f>
        <v/>
      </c>
      <c r="R22" s="15">
        <f>B45</f>
        <v/>
      </c>
      <c r="S22" s="15">
        <f t="array" aca="1" ref="S22" ca="1">INDIRECT("C" &amp; (ROW(S22)-11)*4)</f>
        <v/>
      </c>
      <c r="T22" s="15">
        <f t="array" aca="1" ref="T22" ca="1">INDIRECT("C" &amp; (ROW(T22)-10)*4+2)</f>
        <v/>
      </c>
      <c r="U22" s="20">
        <f>F47</f>
        <v/>
      </c>
      <c r="V22" s="15">
        <f>C45</f>
        <v/>
      </c>
      <c r="W22" s="15">
        <f t="array" aca="1" ref="W22" ca="1">INDIRECT("D" &amp; (ROW(W22)-11)*4)</f>
        <v/>
      </c>
      <c r="X22" s="15">
        <f t="array" aca="1" ref="X22" ca="1">INDIRECT("D" &amp; (ROW(X22)-10)*4+2)</f>
        <v/>
      </c>
      <c r="Y22" s="20">
        <f>G47</f>
        <v/>
      </c>
      <c r="Z22" s="15">
        <f>D45</f>
        <v/>
      </c>
    </row>
    <row r="23" outlineLevel="1">
      <c r="A23" s="5" t="inlineStr">
        <is>
          <t>Y06 End</t>
        </is>
      </c>
      <c r="B23" s="3" t="n"/>
      <c r="C23" s="3" t="n"/>
      <c r="D23" s="3" t="n"/>
      <c r="E23" s="4">
        <f>B23-B20</f>
        <v/>
      </c>
      <c r="F23" s="4">
        <f>C23-C20</f>
        <v/>
      </c>
      <c r="G23" s="4">
        <f>D23-D20</f>
        <v/>
      </c>
      <c r="I23" s="39" t="inlineStr">
        <is>
          <t>AVG OF LAST 5 ROWS FOR Y06</t>
        </is>
      </c>
      <c r="J23" s="40" t="n"/>
      <c r="K23" s="41" t="n"/>
      <c r="N23" s="21" t="n">
        <v>13</v>
      </c>
      <c r="O23" s="11">
        <f t="array" aca="1" ref="O23" ca="1">INDIRECT("B" &amp; (ROW(O23)-11)*4)</f>
        <v/>
      </c>
      <c r="P23" s="15">
        <f t="array" aca="1" ref="P23" ca="1">INDIRECT("B" &amp; (ROW(P23)-10)*4+2)</f>
        <v/>
      </c>
      <c r="Q23" s="20">
        <f>E51</f>
        <v/>
      </c>
      <c r="R23" s="15">
        <f>B49</f>
        <v/>
      </c>
      <c r="S23" s="15">
        <f t="array" aca="1" ref="S23" ca="1">INDIRECT("C" &amp; (ROW(S23)-11)*4)</f>
        <v/>
      </c>
      <c r="T23" s="15">
        <f t="array" aca="1" ref="T23" ca="1">INDIRECT("C" &amp; (ROW(T23)-10)*4+2)</f>
        <v/>
      </c>
      <c r="U23" s="20">
        <f>F51</f>
        <v/>
      </c>
      <c r="V23" s="15">
        <f>C49</f>
        <v/>
      </c>
      <c r="W23" s="15">
        <f t="array" aca="1" ref="W23" ca="1">INDIRECT("D" &amp; (ROW(W23)-11)*4)</f>
        <v/>
      </c>
      <c r="X23" s="15">
        <f t="array" aca="1" ref="X23" ca="1">INDIRECT("D" &amp; (ROW(X23)-10)*4+2)</f>
        <v/>
      </c>
      <c r="Y23" s="20">
        <f>G51</f>
        <v/>
      </c>
      <c r="Z23" s="15">
        <f>D49</f>
        <v/>
      </c>
    </row>
    <row r="24" outlineLevel="1">
      <c r="A24" s="5" t="inlineStr">
        <is>
          <t>Y07 Beginning</t>
        </is>
      </c>
      <c r="B24" s="3" t="n"/>
      <c r="C24" s="3" t="n"/>
      <c r="D24" s="3" t="n"/>
      <c r="F24" s="1" t="n"/>
      <c r="I24" s="39" t="inlineStr">
        <is>
          <t>AVG OF FIRST 5 ROWS FOR Y07</t>
        </is>
      </c>
      <c r="J24" s="40" t="n"/>
      <c r="K24" s="41" t="n"/>
      <c r="N24" s="21" t="n">
        <v>14</v>
      </c>
      <c r="O24" s="15">
        <f t="array" aca="1" ref="O24" ca="1">INDIRECT("B" &amp; (ROW(O24)-11)*4)</f>
        <v/>
      </c>
      <c r="P24" s="15">
        <f t="array" aca="1" ref="P24" ca="1">INDIRECT("B" &amp; (ROW(P24)-10)*4+2)</f>
        <v/>
      </c>
      <c r="Q24" s="20">
        <f>E55</f>
        <v/>
      </c>
      <c r="R24" s="15">
        <f>B53</f>
        <v/>
      </c>
      <c r="S24" s="15">
        <f t="array" aca="1" ref="S24" ca="1">INDIRECT("C" &amp; (ROW(S24)-11)*4)</f>
        <v/>
      </c>
      <c r="T24" s="15">
        <f t="array" aca="1" ref="T24" ca="1">INDIRECT("C" &amp; (ROW(T24)-10)*4+2)</f>
        <v/>
      </c>
      <c r="U24" s="20">
        <f>F55</f>
        <v/>
      </c>
      <c r="V24" s="15">
        <f>C53</f>
        <v/>
      </c>
      <c r="W24" s="15">
        <f t="array" aca="1" ref="W24" ca="1">INDIRECT("D" &amp; (ROW(W24)-11)*4)</f>
        <v/>
      </c>
      <c r="X24" s="15">
        <f t="array" aca="1" ref="X24" ca="1">INDIRECT("D" &amp; (ROW(X24)-10)*4+2)</f>
        <v/>
      </c>
      <c r="Y24" s="20">
        <f>G55</f>
        <v/>
      </c>
      <c r="Z24" s="15">
        <f>D53</f>
        <v/>
      </c>
    </row>
    <row r="25">
      <c r="A25" s="5" t="inlineStr">
        <is>
          <t>Difference</t>
        </is>
      </c>
      <c r="B25" s="4">
        <f>B24-B23</f>
        <v/>
      </c>
      <c r="C25" s="4">
        <f>C24-C23</f>
        <v/>
      </c>
      <c r="D25" s="4">
        <f>D24-D23</f>
        <v/>
      </c>
      <c r="E25" s="1" t="n"/>
      <c r="G25" s="1" t="n"/>
      <c r="I25" s="25" t="n"/>
      <c r="J25" s="51" t="n"/>
      <c r="K25" s="51" t="n"/>
      <c r="N25" s="21" t="n">
        <v>15</v>
      </c>
      <c r="O25" s="11">
        <f t="array" aca="1" ref="O25" ca="1">INDIRECT("B" &amp; (ROW(O25)-11)*4)</f>
        <v/>
      </c>
      <c r="P25" s="15">
        <f t="array" aca="1" ref="P25" ca="1">INDIRECT("B" &amp; (ROW(P25)-10)*4+2)</f>
        <v/>
      </c>
      <c r="Q25" s="20">
        <f>E59</f>
        <v/>
      </c>
      <c r="R25" s="15">
        <f>B57</f>
        <v/>
      </c>
      <c r="S25" s="15">
        <f t="array" aca="1" ref="S25" ca="1">INDIRECT("C" &amp; (ROW(S25)-11)*4)</f>
        <v/>
      </c>
      <c r="T25" s="15">
        <f t="array" aca="1" ref="T25" ca="1">INDIRECT("C" &amp; (ROW(T25)-10)*4+2)</f>
        <v/>
      </c>
      <c r="U25" s="20">
        <f>F59</f>
        <v/>
      </c>
      <c r="V25" s="15">
        <f>C57</f>
        <v/>
      </c>
      <c r="W25" s="15">
        <f t="array" aca="1" ref="W25" ca="1">INDIRECT("D" &amp; (ROW(W25)-11)*4)</f>
        <v/>
      </c>
      <c r="X25" s="15">
        <f t="array" aca="1" ref="X25" ca="1">INDIRECT("D" &amp; (ROW(X25)-10)*4+2)</f>
        <v/>
      </c>
      <c r="Y25" s="20">
        <f>G59</f>
        <v/>
      </c>
      <c r="Z25" s="15">
        <f>D57</f>
        <v/>
      </c>
    </row>
    <row r="26" outlineLevel="1">
      <c r="A26" s="5" t="n"/>
      <c r="E26" s="1" t="n"/>
      <c r="G26" s="1" t="n"/>
      <c r="I26" s="26" t="n"/>
      <c r="J26" s="55" t="n"/>
      <c r="K26" s="55" t="n"/>
      <c r="N26" s="21" t="n">
        <v>16</v>
      </c>
      <c r="O26" s="15">
        <f t="array" aca="1" ref="O26" ca="1">INDIRECT("B" &amp; (ROW(O26)-11)*4)</f>
        <v/>
      </c>
      <c r="P26" s="15">
        <f t="array" aca="1" ref="P26" ca="1">INDIRECT("B" &amp; (ROW(P26)-10)*4+2)</f>
        <v/>
      </c>
      <c r="Q26" s="20">
        <f>E63</f>
        <v/>
      </c>
      <c r="R26" s="15">
        <f>B61</f>
        <v/>
      </c>
      <c r="S26" s="15">
        <f t="array" aca="1" ref="S26" ca="1">INDIRECT("C" &amp; (ROW(S26)-11)*4)</f>
        <v/>
      </c>
      <c r="T26" s="15">
        <f t="array" aca="1" ref="T26" ca="1">INDIRECT("C" &amp; (ROW(T26)-10)*4+2)</f>
        <v/>
      </c>
      <c r="U26" s="20">
        <f>F63</f>
        <v/>
      </c>
      <c r="V26" s="15">
        <f>C61</f>
        <v/>
      </c>
      <c r="W26" s="15">
        <f t="array" aca="1" ref="W26" ca="1">INDIRECT("D" &amp; (ROW(W26)-11)*4)</f>
        <v/>
      </c>
      <c r="X26" s="15">
        <f t="array" aca="1" ref="X26" ca="1">INDIRECT("D" &amp; (ROW(X26)-10)*4+2)</f>
        <v/>
      </c>
      <c r="Y26" s="20">
        <f>G63</f>
        <v/>
      </c>
      <c r="Z26" s="15">
        <f>D61</f>
        <v/>
      </c>
    </row>
    <row r="27" outlineLevel="1">
      <c r="A27" s="5" t="inlineStr">
        <is>
          <t>Y07 End</t>
        </is>
      </c>
      <c r="B27" s="3" t="n"/>
      <c r="C27" s="3" t="n"/>
      <c r="D27" s="3" t="n"/>
      <c r="E27" s="4">
        <f>B27-B24</f>
        <v/>
      </c>
      <c r="F27" s="4">
        <f>C27-C24</f>
        <v/>
      </c>
      <c r="G27" s="4">
        <f>D27-D24</f>
        <v/>
      </c>
      <c r="I27" s="39" t="inlineStr">
        <is>
          <t>AVG OF LAST 5 ROWS FOR Y07</t>
        </is>
      </c>
      <c r="J27" s="40" t="n"/>
      <c r="K27" s="41" t="n"/>
      <c r="N27" s="21" t="n">
        <v>17</v>
      </c>
      <c r="O27" s="11">
        <f t="array" aca="1" ref="O27" ca="1">INDIRECT("B" &amp; (ROW(O27)-11)*4)</f>
        <v/>
      </c>
      <c r="P27" s="15">
        <f t="array" aca="1" ref="P27" ca="1">INDIRECT("B" &amp; (ROW(P27)-10)*4+2)</f>
        <v/>
      </c>
      <c r="Q27" s="20">
        <f>E67</f>
        <v/>
      </c>
      <c r="R27" s="15">
        <f>B65</f>
        <v/>
      </c>
      <c r="S27" s="15">
        <f t="array" aca="1" ref="S27" ca="1">INDIRECT("C" &amp; (ROW(S27)-11)*4)</f>
        <v/>
      </c>
      <c r="T27" s="15">
        <f t="array" aca="1" ref="T27" ca="1">INDIRECT("C" &amp; (ROW(T27)-10)*4+2)</f>
        <v/>
      </c>
      <c r="U27" s="20">
        <f>F67</f>
        <v/>
      </c>
      <c r="V27" s="15">
        <f>C65</f>
        <v/>
      </c>
      <c r="W27" s="15">
        <f t="array" aca="1" ref="W27" ca="1">INDIRECT("D" &amp; (ROW(W27)-11)*4)</f>
        <v/>
      </c>
      <c r="X27" s="15">
        <f t="array" aca="1" ref="X27" ca="1">INDIRECT("D" &amp; (ROW(X27)-10)*4+2)</f>
        <v/>
      </c>
      <c r="Y27" s="20">
        <f>G67</f>
        <v/>
      </c>
      <c r="Z27" s="15">
        <f>D65</f>
        <v/>
      </c>
    </row>
    <row r="28" outlineLevel="1">
      <c r="A28" s="5" t="inlineStr">
        <is>
          <t>Y08 Beginning</t>
        </is>
      </c>
      <c r="B28" s="3" t="n"/>
      <c r="C28" s="3" t="n"/>
      <c r="D28" s="3" t="n"/>
      <c r="F28" s="1" t="n"/>
      <c r="I28" s="39" t="inlineStr">
        <is>
          <t>AVG OF FIRST 5 ROWS FOR Y08</t>
        </is>
      </c>
      <c r="J28" s="40" t="n"/>
      <c r="K28" s="41" t="n"/>
      <c r="N28" s="21" t="n">
        <v>18</v>
      </c>
      <c r="O28" s="15">
        <f t="array" aca="1" ref="O28" ca="1">INDIRECT("B" &amp; (ROW(O28)-11)*4)</f>
        <v/>
      </c>
      <c r="P28" s="15">
        <f t="array" aca="1" ref="P28" ca="1">INDIRECT("B" &amp; (ROW(P28)-10)*4+2)</f>
        <v/>
      </c>
      <c r="Q28" s="20">
        <f>E71</f>
        <v/>
      </c>
      <c r="R28" s="15">
        <f>B69</f>
        <v/>
      </c>
      <c r="S28" s="15">
        <f t="array" aca="1" ref="S28" ca="1">INDIRECT("C" &amp; (ROW(S28)-11)*4)</f>
        <v/>
      </c>
      <c r="T28" s="15">
        <f t="array" aca="1" ref="T28" ca="1">INDIRECT("C" &amp; (ROW(T28)-10)*4+2)</f>
        <v/>
      </c>
      <c r="U28" s="20">
        <f>F71</f>
        <v/>
      </c>
      <c r="V28" s="15">
        <f>C69</f>
        <v/>
      </c>
      <c r="W28" s="15">
        <f t="array" aca="1" ref="W28" ca="1">INDIRECT("D" &amp; (ROW(W28)-11)*4)</f>
        <v/>
      </c>
      <c r="X28" s="15">
        <f t="array" aca="1" ref="X28" ca="1">INDIRECT("D" &amp; (ROW(X28)-10)*4+2)</f>
        <v/>
      </c>
      <c r="Y28" s="20">
        <f>G71</f>
        <v/>
      </c>
      <c r="Z28" s="15">
        <f>D69</f>
        <v/>
      </c>
    </row>
    <row r="29">
      <c r="A29" s="5" t="inlineStr">
        <is>
          <t>Difference</t>
        </is>
      </c>
      <c r="B29" s="4">
        <f>B28-B27</f>
        <v/>
      </c>
      <c r="C29" s="4">
        <f>C28-C27</f>
        <v/>
      </c>
      <c r="D29" s="4">
        <f>D28-D27</f>
        <v/>
      </c>
      <c r="E29" s="1" t="n"/>
      <c r="G29" s="1" t="n"/>
      <c r="I29" s="25" t="n"/>
      <c r="J29" s="51" t="n"/>
      <c r="K29" s="51" t="n"/>
      <c r="N29" s="21" t="n">
        <v>19</v>
      </c>
      <c r="O29" s="11">
        <f t="array" aca="1" ref="O29" ca="1">INDIRECT("B" &amp; (ROW(O29)-11)*4)</f>
        <v/>
      </c>
      <c r="P29" s="15">
        <f t="array" aca="1" ref="P29" ca="1">INDIRECT("B" &amp; (ROW(P29)-10)*4+2)</f>
        <v/>
      </c>
      <c r="Q29" s="20">
        <f>E75</f>
        <v/>
      </c>
      <c r="R29" s="15">
        <f>B73</f>
        <v/>
      </c>
      <c r="S29" s="15">
        <f t="array" aca="1" ref="S29" ca="1">INDIRECT("C" &amp; (ROW(S29)-11)*4)</f>
        <v/>
      </c>
      <c r="T29" s="15">
        <f t="array" aca="1" ref="T29" ca="1">INDIRECT("C" &amp; (ROW(T29)-10)*4+2)</f>
        <v/>
      </c>
      <c r="U29" s="20">
        <f>F75</f>
        <v/>
      </c>
      <c r="V29" s="15">
        <f>C73</f>
        <v/>
      </c>
      <c r="W29" s="15">
        <f t="array" aca="1" ref="W29" ca="1">INDIRECT("D" &amp; (ROW(W29)-11)*4)</f>
        <v/>
      </c>
      <c r="X29" s="15">
        <f t="array" aca="1" ref="X29" ca="1">INDIRECT("D" &amp; (ROW(X29)-10)*4+2)</f>
        <v/>
      </c>
      <c r="Y29" s="20">
        <f>G75</f>
        <v/>
      </c>
      <c r="Z29" s="15">
        <f>D73</f>
        <v/>
      </c>
    </row>
    <row r="30" outlineLevel="1">
      <c r="A30" s="5" t="n"/>
      <c r="E30" s="1" t="n"/>
      <c r="G30" s="1" t="n"/>
      <c r="I30" s="26" t="n"/>
      <c r="J30" s="55" t="n"/>
      <c r="K30" s="55" t="n"/>
      <c r="N30" s="21" t="n">
        <v>20</v>
      </c>
      <c r="O30" s="17">
        <f t="array" aca="1" ref="O30" ca="1">INDIRECT("B" &amp; (ROW(O30)-11)*4)</f>
        <v/>
      </c>
      <c r="P30" s="17">
        <f t="array" aca="1" ref="P30" ca="1">INDIRECT("B" &amp; (ROW(P30)-10)*4+2)</f>
        <v/>
      </c>
      <c r="Q30" s="17">
        <f>E79</f>
        <v/>
      </c>
      <c r="R30" s="17">
        <f>B77</f>
        <v/>
      </c>
      <c r="S30" s="17">
        <f t="array" aca="1" ref="S30" ca="1">INDIRECT("C" &amp; (ROW(S30)-11)*4)</f>
        <v/>
      </c>
      <c r="T30" s="17">
        <f t="array" aca="1" ref="T30" ca="1">INDIRECT("C" &amp; (ROW(T30)-10)*4+2)</f>
        <v/>
      </c>
      <c r="U30" s="17">
        <f>F79</f>
        <v/>
      </c>
      <c r="V30" s="17">
        <f>C77</f>
        <v/>
      </c>
      <c r="W30" s="17">
        <f t="array" aca="1" ref="W30" ca="1">INDIRECT("D" &amp; (ROW(W30)-11)*4)</f>
        <v/>
      </c>
      <c r="X30" s="17">
        <f t="array" aca="1" ref="X30" ca="1">INDIRECT("D" &amp; (ROW(X30)-10)*4+2)</f>
        <v/>
      </c>
      <c r="Y30" s="17">
        <f>G79</f>
        <v/>
      </c>
      <c r="Z30" s="17">
        <f>D77</f>
        <v/>
      </c>
    </row>
    <row r="31" outlineLevel="1">
      <c r="A31" s="5" t="inlineStr">
        <is>
          <t>Y08 End</t>
        </is>
      </c>
      <c r="B31" s="3" t="n"/>
      <c r="C31" s="3" t="n"/>
      <c r="D31" s="3" t="n"/>
      <c r="E31" s="4">
        <f>B31-B28</f>
        <v/>
      </c>
      <c r="F31" s="4">
        <f>C31-C28</f>
        <v/>
      </c>
      <c r="G31" s="4">
        <f>D31-D28</f>
        <v/>
      </c>
      <c r="I31" s="39" t="inlineStr">
        <is>
          <t>AVG OF LAST 5 ROWS FOR Y08</t>
        </is>
      </c>
      <c r="J31" s="40" t="n"/>
      <c r="K31" s="41" t="n"/>
    </row>
    <row r="32" outlineLevel="1">
      <c r="A32" s="5" t="inlineStr">
        <is>
          <t>Y09 Beginning</t>
        </is>
      </c>
      <c r="B32" s="3" t="n"/>
      <c r="C32" s="3" t="n"/>
      <c r="D32" s="3" t="n"/>
      <c r="F32" s="1" t="n"/>
      <c r="I32" s="39" t="inlineStr">
        <is>
          <t>AVG OF FIRST 5 ROWS FOR Y09</t>
        </is>
      </c>
      <c r="J32" s="40" t="n"/>
      <c r="K32" s="41" t="n"/>
    </row>
    <row r="33">
      <c r="A33" s="5" t="inlineStr">
        <is>
          <t>Difference</t>
        </is>
      </c>
      <c r="B33" s="4">
        <f>B32-B31</f>
        <v/>
      </c>
      <c r="C33" s="4">
        <f>C32-C31</f>
        <v/>
      </c>
      <c r="D33" s="4">
        <f>D32-D31</f>
        <v/>
      </c>
      <c r="E33" s="1" t="n"/>
      <c r="G33" s="1" t="n"/>
      <c r="I33" s="25" t="n"/>
      <c r="J33" s="51" t="n"/>
      <c r="K33" s="51" t="n"/>
    </row>
    <row r="34" outlineLevel="1">
      <c r="A34" s="5" t="n"/>
      <c r="E34" s="1" t="n"/>
      <c r="G34" s="1" t="n"/>
      <c r="I34" s="26" t="n"/>
      <c r="J34" s="55" t="n"/>
      <c r="K34" s="55" t="n"/>
    </row>
    <row r="35" outlineLevel="1">
      <c r="A35" s="5" t="inlineStr">
        <is>
          <t>Y09 End</t>
        </is>
      </c>
      <c r="B35" s="3" t="n"/>
      <c r="C35" s="3" t="n"/>
      <c r="D35" s="3" t="n"/>
      <c r="E35" s="4">
        <f>B35-B32</f>
        <v/>
      </c>
      <c r="F35" s="4">
        <f>C35-C32</f>
        <v/>
      </c>
      <c r="G35" s="4">
        <f>D35-D32</f>
        <v/>
      </c>
      <c r="I35" s="39" t="inlineStr">
        <is>
          <t>AVG OF LAST 5 ROWS FOR Y09</t>
        </is>
      </c>
      <c r="J35" s="40" t="n"/>
      <c r="K35" s="41" t="n"/>
    </row>
    <row r="36" outlineLevel="1">
      <c r="A36" s="5" t="inlineStr">
        <is>
          <t>Y10 Beginning</t>
        </is>
      </c>
      <c r="B36" s="3" t="n"/>
      <c r="C36" s="3" t="n"/>
      <c r="D36" s="3" t="n"/>
      <c r="E36" s="1" t="n"/>
      <c r="F36" s="1" t="n"/>
      <c r="G36" s="1" t="n"/>
      <c r="I36" s="39" t="inlineStr">
        <is>
          <t>AVG OF FIRST 5 ROWS FOR Y10</t>
        </is>
      </c>
      <c r="J36" s="40" t="n"/>
      <c r="K36" s="41" t="n"/>
    </row>
    <row r="37">
      <c r="A37" s="5" t="inlineStr">
        <is>
          <t>Difference</t>
        </is>
      </c>
      <c r="B37" s="4">
        <f>B36-B35</f>
        <v/>
      </c>
      <c r="C37" s="4">
        <f>C36-C35</f>
        <v/>
      </c>
      <c r="D37" s="4">
        <f>D36-D35</f>
        <v/>
      </c>
      <c r="I37" s="25" t="n"/>
      <c r="J37" s="51" t="n"/>
      <c r="K37" s="51" t="n"/>
    </row>
    <row r="38" outlineLevel="1">
      <c r="A38" s="5" t="n"/>
      <c r="I38" s="26" t="n"/>
      <c r="J38" s="55" t="n"/>
      <c r="K38" s="55" t="n"/>
    </row>
    <row r="39" outlineLevel="1">
      <c r="A39" s="5" t="inlineStr">
        <is>
          <t>Y10 End</t>
        </is>
      </c>
      <c r="B39" s="3" t="n"/>
      <c r="C39" s="3" t="n"/>
      <c r="D39" s="3" t="n"/>
      <c r="E39" s="4">
        <f>B39-B36</f>
        <v/>
      </c>
      <c r="F39" s="4">
        <f>C39-C36</f>
        <v/>
      </c>
      <c r="G39" s="4">
        <f>D39-D36</f>
        <v/>
      </c>
      <c r="I39" s="39" t="inlineStr">
        <is>
          <t>AVG OF LAST 5 ROWS FOR Y10</t>
        </is>
      </c>
      <c r="J39" s="40" t="n"/>
      <c r="K39" s="41" t="n"/>
    </row>
    <row r="40" outlineLevel="1">
      <c r="A40" s="5" t="inlineStr">
        <is>
          <t>Y11 Beginning</t>
        </is>
      </c>
      <c r="B40" s="3" t="n"/>
      <c r="C40" s="3" t="n"/>
      <c r="D40" s="3" t="n"/>
      <c r="E40" s="1" t="n"/>
      <c r="F40" s="1" t="n"/>
      <c r="G40" s="1" t="n"/>
      <c r="I40" s="39" t="inlineStr">
        <is>
          <t>AVG OF FIRST 5 ROWS FOR Y11</t>
        </is>
      </c>
      <c r="J40" s="40" t="n"/>
      <c r="K40" s="41" t="n"/>
    </row>
    <row r="41">
      <c r="A41" s="5" t="inlineStr">
        <is>
          <t>Difference</t>
        </is>
      </c>
      <c r="B41" s="4">
        <f>B40-B39</f>
        <v/>
      </c>
      <c r="C41" s="4">
        <f>C40-C39</f>
        <v/>
      </c>
      <c r="D41" s="4">
        <f>D40-D39</f>
        <v/>
      </c>
      <c r="I41" s="25" t="n"/>
      <c r="J41" s="51" t="n"/>
      <c r="K41" s="51" t="n"/>
    </row>
    <row r="42" outlineLevel="1">
      <c r="A42" s="5" t="n"/>
      <c r="I42" s="26" t="n"/>
      <c r="J42" s="55" t="n"/>
      <c r="K42" s="55" t="n"/>
    </row>
    <row r="43" outlineLevel="1">
      <c r="A43" s="5" t="inlineStr">
        <is>
          <t>Y11 End</t>
        </is>
      </c>
      <c r="B43" s="3" t="n"/>
      <c r="C43" s="3" t="n"/>
      <c r="D43" s="3" t="n"/>
      <c r="E43" s="4">
        <f>B43-B40</f>
        <v/>
      </c>
      <c r="F43" s="4">
        <f>C43-C40</f>
        <v/>
      </c>
      <c r="G43" s="4">
        <f>D43-D40</f>
        <v/>
      </c>
      <c r="I43" s="39" t="inlineStr">
        <is>
          <t>AVG OF LAST 5 ROWS FOR Y11</t>
        </is>
      </c>
      <c r="J43" s="40" t="n"/>
      <c r="K43" s="41" t="n"/>
    </row>
    <row r="44" outlineLevel="1">
      <c r="A44" s="5" t="inlineStr">
        <is>
          <t>Y012 Beginning</t>
        </is>
      </c>
      <c r="B44" s="3" t="n"/>
      <c r="C44" s="3" t="n"/>
      <c r="D44" s="3" t="n"/>
      <c r="E44" s="1" t="n"/>
      <c r="F44" s="1" t="n"/>
      <c r="G44" s="1" t="n"/>
      <c r="I44" s="39" t="inlineStr">
        <is>
          <t>AVG OF FIRST 5 ROWS FOR Y12</t>
        </is>
      </c>
      <c r="J44" s="40" t="n"/>
      <c r="K44" s="41" t="n"/>
    </row>
    <row r="45">
      <c r="A45" s="5" t="inlineStr">
        <is>
          <t>Difference</t>
        </is>
      </c>
      <c r="B45" s="4">
        <f>B44-B43</f>
        <v/>
      </c>
      <c r="C45" s="4">
        <f>C44-C43</f>
        <v/>
      </c>
      <c r="D45" s="4">
        <f>D44-D43</f>
        <v/>
      </c>
      <c r="I45" s="25" t="n"/>
      <c r="J45" s="51" t="n"/>
      <c r="K45" s="51" t="n"/>
    </row>
    <row r="46" outlineLevel="1">
      <c r="A46" s="5" t="n"/>
      <c r="I46" s="26" t="n"/>
      <c r="J46" s="55" t="n"/>
      <c r="K46" s="55" t="n"/>
    </row>
    <row r="47" outlineLevel="1">
      <c r="A47" s="5" t="inlineStr">
        <is>
          <t>Y12 End</t>
        </is>
      </c>
      <c r="B47" s="3" t="n"/>
      <c r="C47" s="3" t="n"/>
      <c r="D47" s="3" t="n"/>
      <c r="E47" s="4">
        <f>B47-B44</f>
        <v/>
      </c>
      <c r="F47" s="4">
        <f>C47-C44</f>
        <v/>
      </c>
      <c r="G47" s="4">
        <f>D47-D44</f>
        <v/>
      </c>
      <c r="I47" s="39" t="inlineStr">
        <is>
          <t>AVG OF LAST 5 ROWS FOR Y12</t>
        </is>
      </c>
      <c r="J47" s="40" t="n"/>
      <c r="K47" s="41" t="n"/>
    </row>
    <row r="48" outlineLevel="1">
      <c r="A48" s="5" t="inlineStr">
        <is>
          <t>Y13 Beginning</t>
        </is>
      </c>
      <c r="B48" s="3" t="n"/>
      <c r="C48" s="3" t="n"/>
      <c r="D48" s="3" t="n"/>
      <c r="E48" s="1" t="n"/>
      <c r="F48" s="1" t="n"/>
      <c r="G48" s="1" t="n"/>
      <c r="I48" s="39" t="inlineStr">
        <is>
          <t>AVG OF FIRST 5 ROWS FOR Y13</t>
        </is>
      </c>
      <c r="J48" s="40" t="n"/>
      <c r="K48" s="41" t="n"/>
    </row>
    <row r="49">
      <c r="A49" s="5" t="inlineStr">
        <is>
          <t>Difference</t>
        </is>
      </c>
      <c r="B49" s="4">
        <f>B48-B47</f>
        <v/>
      </c>
      <c r="C49" s="4">
        <f>C48-C47</f>
        <v/>
      </c>
      <c r="D49" s="4">
        <f>D48-D47</f>
        <v/>
      </c>
      <c r="I49" s="25" t="n"/>
      <c r="J49" s="51" t="n"/>
      <c r="K49" s="51" t="n"/>
    </row>
    <row r="50" outlineLevel="1">
      <c r="A50" s="5" t="n"/>
      <c r="I50" s="26" t="n"/>
      <c r="J50" s="55" t="n"/>
      <c r="K50" s="55" t="n"/>
    </row>
    <row r="51" outlineLevel="1">
      <c r="A51" s="5" t="inlineStr">
        <is>
          <t>Y13 End</t>
        </is>
      </c>
      <c r="B51" s="3" t="n"/>
      <c r="C51" s="3" t="n"/>
      <c r="D51" s="3" t="n"/>
      <c r="E51" s="4">
        <f>B51-B48</f>
        <v/>
      </c>
      <c r="F51" s="4">
        <f>C51-C48</f>
        <v/>
      </c>
      <c r="G51" s="4">
        <f>D51-D48</f>
        <v/>
      </c>
      <c r="I51" s="39" t="inlineStr">
        <is>
          <t>AVG OF LAST 5 ROWS FOR Y13</t>
        </is>
      </c>
      <c r="J51" s="40" t="n"/>
      <c r="K51" s="41" t="n"/>
    </row>
    <row r="52" outlineLevel="1">
      <c r="A52" s="5" t="inlineStr">
        <is>
          <t>Y14 Beginning</t>
        </is>
      </c>
      <c r="B52" s="3" t="n"/>
      <c r="C52" s="3" t="n"/>
      <c r="D52" s="3" t="n"/>
      <c r="E52" s="1" t="n"/>
      <c r="F52" s="1" t="n"/>
      <c r="G52" s="1" t="n"/>
      <c r="I52" s="39" t="inlineStr">
        <is>
          <t>AVG OF FIRST 5 ROWS FOR Y14</t>
        </is>
      </c>
      <c r="J52" s="40" t="n"/>
      <c r="K52" s="41" t="n"/>
    </row>
    <row r="53">
      <c r="A53" s="5" t="inlineStr">
        <is>
          <t>Difference</t>
        </is>
      </c>
      <c r="B53" s="4">
        <f>B52-B51</f>
        <v/>
      </c>
      <c r="C53" s="4">
        <f>C52-C51</f>
        <v/>
      </c>
      <c r="D53" s="4">
        <f>D52-D51</f>
        <v/>
      </c>
      <c r="I53" s="25" t="n"/>
      <c r="J53" s="51" t="n"/>
      <c r="K53" s="51" t="n"/>
    </row>
    <row r="54" outlineLevel="1">
      <c r="A54" s="5" t="n"/>
      <c r="I54" s="26" t="n"/>
      <c r="J54" s="55" t="n"/>
      <c r="K54" s="55" t="n"/>
    </row>
    <row r="55" outlineLevel="1">
      <c r="A55" s="5" t="inlineStr">
        <is>
          <t>Y14 End</t>
        </is>
      </c>
      <c r="B55" s="3" t="n"/>
      <c r="C55" s="3" t="n"/>
      <c r="D55" s="3" t="n"/>
      <c r="E55" s="4">
        <f>B55-B52</f>
        <v/>
      </c>
      <c r="F55" s="4">
        <f>C55-C52</f>
        <v/>
      </c>
      <c r="G55" s="4">
        <f>D55-D52</f>
        <v/>
      </c>
      <c r="I55" s="39" t="inlineStr">
        <is>
          <t>AVG OF LAST 5 ROWS FOR Y14</t>
        </is>
      </c>
      <c r="J55" s="40" t="n"/>
      <c r="K55" s="41" t="n"/>
    </row>
    <row r="56" outlineLevel="1">
      <c r="A56" s="5" t="inlineStr">
        <is>
          <t>Y15 Beginning</t>
        </is>
      </c>
      <c r="B56" s="3" t="n"/>
      <c r="C56" s="3" t="n"/>
      <c r="D56" s="3" t="n"/>
      <c r="E56" s="1" t="n"/>
      <c r="F56" s="1" t="n"/>
      <c r="G56" s="1" t="n"/>
      <c r="I56" s="39" t="inlineStr">
        <is>
          <t>AVG OF FIRST 5 ROWS FOR Y15</t>
        </is>
      </c>
      <c r="J56" s="40" t="n"/>
      <c r="K56" s="41" t="n"/>
    </row>
    <row r="57">
      <c r="A57" s="5" t="inlineStr">
        <is>
          <t>Difference</t>
        </is>
      </c>
      <c r="B57" s="4">
        <f>B56-B55</f>
        <v/>
      </c>
      <c r="C57" s="4">
        <f>C56-C55</f>
        <v/>
      </c>
      <c r="D57" s="4">
        <f>D56-D55</f>
        <v/>
      </c>
      <c r="I57" s="25" t="n"/>
      <c r="J57" s="51" t="n"/>
      <c r="K57" s="51" t="n"/>
    </row>
    <row r="58" outlineLevel="1">
      <c r="A58" s="5" t="n"/>
      <c r="I58" s="26" t="n"/>
      <c r="J58" s="55" t="n"/>
      <c r="K58" s="55" t="n"/>
    </row>
    <row r="59" outlineLevel="1">
      <c r="A59" s="5" t="inlineStr">
        <is>
          <t>Y15 End</t>
        </is>
      </c>
      <c r="B59" s="3" t="n"/>
      <c r="C59" s="3" t="n"/>
      <c r="D59" s="3" t="n"/>
      <c r="E59" s="4">
        <f>B59-B56</f>
        <v/>
      </c>
      <c r="F59" s="4">
        <f>C59-C56</f>
        <v/>
      </c>
      <c r="G59" s="4">
        <f>D59-D56</f>
        <v/>
      </c>
      <c r="I59" s="39" t="inlineStr">
        <is>
          <t>AVG OF LAST 5 ROWS FOR Y15</t>
        </is>
      </c>
      <c r="J59" s="40" t="n"/>
      <c r="K59" s="41" t="n"/>
    </row>
    <row r="60" outlineLevel="1">
      <c r="A60" s="5" t="inlineStr">
        <is>
          <t>Y16 Beginning</t>
        </is>
      </c>
      <c r="B60" s="3" t="n"/>
      <c r="C60" s="3" t="n"/>
      <c r="D60" s="3" t="n"/>
      <c r="E60" s="1" t="n"/>
      <c r="F60" s="1" t="n"/>
      <c r="G60" s="1" t="n"/>
      <c r="I60" s="39" t="inlineStr">
        <is>
          <t>AVG OF FIRST 5 ROWS FOR Y16</t>
        </is>
      </c>
      <c r="J60" s="40" t="n"/>
      <c r="K60" s="41" t="n"/>
    </row>
    <row r="61">
      <c r="A61" s="5" t="inlineStr">
        <is>
          <t>Difference</t>
        </is>
      </c>
      <c r="B61" s="4">
        <f>B60-B59</f>
        <v/>
      </c>
      <c r="C61" s="4">
        <f>C60-C59</f>
        <v/>
      </c>
      <c r="D61" s="4">
        <f>D60-D59</f>
        <v/>
      </c>
      <c r="I61" s="25" t="n"/>
      <c r="J61" s="51" t="n"/>
      <c r="K61" s="51" t="n"/>
    </row>
    <row r="62" outlineLevel="1">
      <c r="A62" s="5" t="n"/>
      <c r="I62" s="26" t="n"/>
      <c r="J62" s="55" t="n"/>
      <c r="K62" s="55" t="n"/>
    </row>
    <row r="63" outlineLevel="1">
      <c r="A63" s="5" t="inlineStr">
        <is>
          <t>Y16 End</t>
        </is>
      </c>
      <c r="B63" s="3" t="n"/>
      <c r="C63" s="3" t="n"/>
      <c r="D63" s="3" t="n"/>
      <c r="E63" s="4">
        <f>B63-B60</f>
        <v/>
      </c>
      <c r="F63" s="4">
        <f>C63-C60</f>
        <v/>
      </c>
      <c r="G63" s="4">
        <f>D63-D60</f>
        <v/>
      </c>
      <c r="I63" s="39" t="inlineStr">
        <is>
          <t>AVG OF LAST 5 ROWS FOR Y16</t>
        </is>
      </c>
      <c r="J63" s="40" t="n"/>
      <c r="K63" s="41" t="n"/>
    </row>
    <row r="64" outlineLevel="1">
      <c r="A64" s="5" t="inlineStr">
        <is>
          <t>Y17 Beginning</t>
        </is>
      </c>
      <c r="B64" s="3" t="n"/>
      <c r="C64" s="3" t="n"/>
      <c r="D64" s="3" t="n"/>
      <c r="E64" s="1" t="n"/>
      <c r="F64" s="1" t="n"/>
      <c r="G64" s="1" t="n"/>
      <c r="I64" s="39" t="inlineStr">
        <is>
          <t>AVG OF FIRST 5 ROWS FOR Y17</t>
        </is>
      </c>
      <c r="J64" s="40" t="n"/>
      <c r="K64" s="41" t="n"/>
    </row>
    <row r="65">
      <c r="A65" s="5" t="inlineStr">
        <is>
          <t>Difference</t>
        </is>
      </c>
      <c r="B65" s="4">
        <f>B64-B63</f>
        <v/>
      </c>
      <c r="C65" s="4">
        <f>C64-C63</f>
        <v/>
      </c>
      <c r="D65" s="4">
        <f>D64-D63</f>
        <v/>
      </c>
      <c r="I65" s="25" t="n"/>
      <c r="J65" s="51" t="n"/>
      <c r="K65" s="51" t="n"/>
    </row>
    <row r="66" outlineLevel="1">
      <c r="A66" s="5" t="n"/>
      <c r="I66" s="26" t="n"/>
      <c r="J66" s="55" t="n"/>
      <c r="K66" s="55" t="n"/>
    </row>
    <row r="67" outlineLevel="1">
      <c r="A67" s="5" t="inlineStr">
        <is>
          <t>Y17 End</t>
        </is>
      </c>
      <c r="B67" s="3" t="n"/>
      <c r="C67" s="3" t="n"/>
      <c r="D67" s="3" t="n"/>
      <c r="E67" s="4">
        <f>B67-B64</f>
        <v/>
      </c>
      <c r="F67" s="4">
        <f>C67-C64</f>
        <v/>
      </c>
      <c r="G67" s="4">
        <f>D67-D64</f>
        <v/>
      </c>
      <c r="I67" s="39" t="inlineStr">
        <is>
          <t>AVG OF LAST 5 ROWS FOR Y17</t>
        </is>
      </c>
      <c r="J67" s="40" t="n"/>
      <c r="K67" s="41" t="n"/>
    </row>
    <row r="68" outlineLevel="1">
      <c r="A68" s="5" t="inlineStr">
        <is>
          <t>Y18 Beginning</t>
        </is>
      </c>
      <c r="B68" s="3" t="n"/>
      <c r="C68" s="3" t="n"/>
      <c r="D68" s="3" t="n"/>
      <c r="E68" s="1" t="n"/>
      <c r="F68" s="1" t="n"/>
      <c r="G68" s="1" t="n"/>
      <c r="I68" s="39" t="inlineStr">
        <is>
          <t>AVG OF FIRST 5 ROWS FOR Y18</t>
        </is>
      </c>
      <c r="J68" s="40" t="n"/>
      <c r="K68" s="41" t="n"/>
    </row>
    <row r="69">
      <c r="A69" s="5" t="inlineStr">
        <is>
          <t>Difference</t>
        </is>
      </c>
      <c r="B69" s="4">
        <f>B68-B67</f>
        <v/>
      </c>
      <c r="C69" s="4">
        <f>C68-C67</f>
        <v/>
      </c>
      <c r="D69" s="4">
        <f>D68-D67</f>
        <v/>
      </c>
      <c r="I69" s="25" t="n"/>
      <c r="J69" s="51" t="n"/>
      <c r="K69" s="51" t="n"/>
    </row>
    <row r="70" outlineLevel="1">
      <c r="A70" s="5" t="n"/>
      <c r="I70" s="26" t="n"/>
      <c r="J70" s="55" t="n"/>
      <c r="K70" s="55" t="n"/>
    </row>
    <row r="71" outlineLevel="1">
      <c r="A71" s="5" t="inlineStr">
        <is>
          <t>Y18 End</t>
        </is>
      </c>
      <c r="B71" s="3" t="n"/>
      <c r="C71" s="3" t="n"/>
      <c r="D71" s="3" t="n"/>
      <c r="E71" s="4">
        <f>B71-B68</f>
        <v/>
      </c>
      <c r="F71" s="4">
        <f>C71-C68</f>
        <v/>
      </c>
      <c r="G71" s="4">
        <f>D71-D68</f>
        <v/>
      </c>
      <c r="I71" s="39" t="inlineStr">
        <is>
          <t>AVG OF LAST 5 ROWS FOR Y18</t>
        </is>
      </c>
      <c r="J71" s="40" t="n"/>
      <c r="K71" s="41" t="n"/>
    </row>
    <row r="72" outlineLevel="1">
      <c r="A72" s="5" t="inlineStr">
        <is>
          <t>Y19 Beginning</t>
        </is>
      </c>
      <c r="B72" s="3" t="n"/>
      <c r="C72" s="3" t="n"/>
      <c r="D72" s="3" t="n"/>
      <c r="E72" s="1" t="n"/>
      <c r="F72" s="1" t="n"/>
      <c r="G72" s="1" t="n"/>
      <c r="I72" s="39" t="inlineStr">
        <is>
          <t>AVG OF FIRST 5 ROWS FOR Y19</t>
        </is>
      </c>
      <c r="J72" s="40" t="n"/>
      <c r="K72" s="41" t="n"/>
    </row>
    <row r="73">
      <c r="A73" s="5" t="inlineStr">
        <is>
          <t>Difference</t>
        </is>
      </c>
      <c r="B73" s="4">
        <f>B72-B71</f>
        <v/>
      </c>
      <c r="C73" s="4">
        <f>C72-C71</f>
        <v/>
      </c>
      <c r="D73" s="4">
        <f>D72-D71</f>
        <v/>
      </c>
      <c r="I73" s="25" t="n"/>
      <c r="J73" s="51" t="n"/>
      <c r="K73" s="51" t="n"/>
    </row>
    <row r="74" outlineLevel="1">
      <c r="A74" s="5" t="n"/>
      <c r="I74" s="26" t="n"/>
      <c r="J74" s="55" t="n"/>
      <c r="K74" s="55" t="n"/>
    </row>
    <row r="75" outlineLevel="1">
      <c r="A75" s="5" t="inlineStr">
        <is>
          <t>Y19 End</t>
        </is>
      </c>
      <c r="B75" s="3" t="n"/>
      <c r="C75" s="3" t="n"/>
      <c r="D75" s="3" t="n"/>
      <c r="E75" s="4">
        <f>B75-B72</f>
        <v/>
      </c>
      <c r="F75" s="4">
        <f>C75-C72</f>
        <v/>
      </c>
      <c r="G75" s="4">
        <f>D75-D72</f>
        <v/>
      </c>
      <c r="I75" s="39" t="inlineStr">
        <is>
          <t>AVG OF LAST 5 ROWS FOR Y19</t>
        </is>
      </c>
      <c r="J75" s="40" t="n"/>
      <c r="K75" s="41" t="n"/>
    </row>
    <row r="76" outlineLevel="1">
      <c r="A76" s="5" t="inlineStr">
        <is>
          <t>Y20 Beginning</t>
        </is>
      </c>
      <c r="B76" s="3" t="n"/>
      <c r="C76" s="3" t="n"/>
      <c r="D76" s="3" t="n"/>
      <c r="E76" s="1" t="n"/>
      <c r="F76" s="1" t="n"/>
      <c r="G76" s="1" t="n"/>
      <c r="I76" s="39" t="inlineStr">
        <is>
          <t>AVG OF FIRST 5 ROWS FOR Y20</t>
        </is>
      </c>
      <c r="J76" s="40" t="n"/>
      <c r="K76" s="41" t="n"/>
    </row>
    <row r="77">
      <c r="A77" s="5" t="inlineStr">
        <is>
          <t>Difference</t>
        </is>
      </c>
      <c r="B77" s="4">
        <f>B76-B75</f>
        <v/>
      </c>
      <c r="C77" s="4">
        <f>C76-C75</f>
        <v/>
      </c>
      <c r="D77" s="4">
        <f>D76-D75</f>
        <v/>
      </c>
      <c r="I77" s="25" t="n"/>
      <c r="J77" s="51" t="n"/>
      <c r="K77" s="51" t="n"/>
    </row>
    <row r="79">
      <c r="A79" s="1" t="inlineStr">
        <is>
          <t>Y20 End</t>
        </is>
      </c>
      <c r="B79" s="3" t="n"/>
      <c r="C79" s="3" t="n"/>
      <c r="D79" s="3" t="n"/>
      <c r="E79" s="4">
        <f>B79-B76</f>
        <v/>
      </c>
      <c r="F79" s="4">
        <f>C79-C76</f>
        <v/>
      </c>
      <c r="G79" s="4">
        <f>D79-D76</f>
        <v/>
      </c>
    </row>
  </sheetData>
  <mergeCells count="80">
    <mergeCell ref="I5:K5"/>
    <mergeCell ref="I2:K2"/>
    <mergeCell ref="I3:K3"/>
    <mergeCell ref="I4:K4"/>
    <mergeCell ref="N2:Z2"/>
    <mergeCell ref="N3:Z3"/>
    <mergeCell ref="N4:Z4"/>
    <mergeCell ref="N5:Z5"/>
    <mergeCell ref="I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49:K49"/>
    <mergeCell ref="I50:K50"/>
    <mergeCell ref="I51:K51"/>
    <mergeCell ref="I52:K52"/>
    <mergeCell ref="I53:K53"/>
    <mergeCell ref="I54:K54"/>
    <mergeCell ref="I55:K55"/>
    <mergeCell ref="I56:K56"/>
    <mergeCell ref="I57:K57"/>
    <mergeCell ref="I58:K58"/>
    <mergeCell ref="I59:K59"/>
    <mergeCell ref="I60:K60"/>
    <mergeCell ref="I61:K61"/>
    <mergeCell ref="I62:K62"/>
    <mergeCell ref="I63:K63"/>
    <mergeCell ref="I64:K64"/>
    <mergeCell ref="I65:K65"/>
    <mergeCell ref="I66:K66"/>
    <mergeCell ref="I67:K67"/>
    <mergeCell ref="I68:K68"/>
    <mergeCell ref="I69:K69"/>
    <mergeCell ref="I70:K70"/>
    <mergeCell ref="I76:K76"/>
    <mergeCell ref="I77:K77"/>
    <mergeCell ref="I71:K71"/>
    <mergeCell ref="I72:K72"/>
    <mergeCell ref="I73:K73"/>
    <mergeCell ref="I74:K74"/>
    <mergeCell ref="I75:K75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abhimhrtr@icloud.com</dc:creator>
  <dcterms:created xmlns:dcterms="http://purl.org/dc/terms/" xmlns:xsi="http://www.w3.org/2001/XMLSchema-instance" xsi:type="dcterms:W3CDTF">2024-08-30T22:24:17Z</dcterms:created>
  <dcterms:modified xmlns:dcterms="http://purl.org/dc/terms/" xmlns:xsi="http://www.w3.org/2001/XMLSchema-instance" xsi:type="dcterms:W3CDTF">2025-02-05T23:10:43Z</dcterms:modified>
  <cp:lastModifiedBy>Abhi Mehrotra</cp:lastModifiedBy>
</cp:coreProperties>
</file>