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heets/sheet4.xml" ContentType="application/vnd.openxmlformats-officedocument.spreadsheetml.chart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40" windowWidth="38400" windowHeight="24020" tabRatio="600" firstSheet="0" activeTab="0" autoFilterDateGrouping="1"/>
  </bookViews>
  <sheets>
    <sheet xmlns:r="http://schemas.openxmlformats.org/officeDocument/2006/relationships" name="RM 42.1 Comparison" sheetId="1" state="visible" r:id="rId1"/>
    <sheet xmlns:r="http://schemas.openxmlformats.org/officeDocument/2006/relationships" name="Sensor 13 Comparison Chart" sheetId="2" state="visible" r:id="rId2"/>
    <sheet xmlns:r="http://schemas.openxmlformats.org/officeDocument/2006/relationships" name="Sensor 14 Comparison Chart" sheetId="3" state="visible" r:id="rId3"/>
    <sheet xmlns:r="http://schemas.openxmlformats.org/officeDocument/2006/relationships" name="Sensor 15 Comparison Chart" sheetId="4" state="visible" r:id="rId4"/>
    <sheet xmlns:r="http://schemas.openxmlformats.org/officeDocument/2006/relationships" name="Sensor 16 Comparison Chart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1" fillId="0" borderId="0"/>
    <xf numFmtId="0" fontId="6" fillId="2" borderId="1"/>
    <xf numFmtId="0" fontId="9" fillId="3" borderId="2"/>
    <xf numFmtId="0" fontId="10" fillId="0" borderId="3"/>
    <xf numFmtId="0" fontId="1" fillId="4" borderId="4"/>
    <xf numFmtId="0" fontId="3" fillId="0" borderId="0"/>
  </cellStyleXfs>
  <cellXfs count="46">
    <xf numFmtId="0" fontId="0" fillId="0" borderId="0" pivotButton="0" quotePrefix="0" xfId="0"/>
    <xf numFmtId="0" fontId="4" fillId="0" borderId="0" pivotButton="0" quotePrefix="0" xfId="5"/>
    <xf numFmtId="0" fontId="5" fillId="0" borderId="0" pivotButton="0" quotePrefix="0" xfId="0"/>
    <xf numFmtId="0" fontId="6" fillId="2" borderId="1" pivotButton="0" quotePrefix="0" xfId="1"/>
    <xf numFmtId="0" fontId="9" fillId="3" borderId="2" pivotButton="0" quotePrefix="0" xfId="2"/>
    <xf numFmtId="0" fontId="4" fillId="0" borderId="0" pivotButton="0" quotePrefix="0" xfId="0"/>
    <xf numFmtId="0" fontId="6" fillId="5" borderId="1" pivotButton="0" quotePrefix="0" xfId="0"/>
    <xf numFmtId="0" fontId="2" fillId="0" borderId="15" applyAlignment="1" pivotButton="0" quotePrefix="0" xfId="0">
      <alignment horizontal="center" wrapText="1"/>
    </xf>
    <xf numFmtId="0" fontId="12" fillId="7" borderId="11" applyAlignment="1" pivotButton="0" quotePrefix="0" xfId="0">
      <alignment horizontal="center" wrapText="1"/>
    </xf>
    <xf numFmtId="0" fontId="0" fillId="0" borderId="11" applyAlignment="1" pivotButton="0" quotePrefix="0" xfId="0">
      <alignment horizontal="center" wrapText="1"/>
    </xf>
    <xf numFmtId="0" fontId="2" fillId="0" borderId="11" applyAlignment="1" pivotButton="0" quotePrefix="0" xfId="0">
      <alignment horizontal="center" wrapText="1"/>
    </xf>
    <xf numFmtId="0" fontId="2" fillId="0" borderId="16" applyAlignment="1" pivotButton="0" quotePrefix="0" xfId="0">
      <alignment horizontal="center" wrapText="1"/>
    </xf>
    <xf numFmtId="0" fontId="5" fillId="0" borderId="17" applyAlignment="1" pivotButton="0" quotePrefix="0" xfId="0">
      <alignment horizontal="center"/>
    </xf>
    <xf numFmtId="0" fontId="10" fillId="8" borderId="12" pivotButton="0" quotePrefix="0" xfId="3"/>
    <xf numFmtId="0" fontId="10" fillId="0" borderId="12" pivotButton="0" quotePrefix="0" xfId="3"/>
    <xf numFmtId="0" fontId="0" fillId="4" borderId="12" applyAlignment="1" pivotButton="0" quotePrefix="0" xfId="4">
      <alignment horizontal="right"/>
    </xf>
    <xf numFmtId="0" fontId="0" fillId="4" borderId="18" applyAlignment="1" pivotButton="0" quotePrefix="0" xfId="4">
      <alignment horizontal="right"/>
    </xf>
    <xf numFmtId="0" fontId="10" fillId="0" borderId="18" pivotButton="0" quotePrefix="0" xfId="3"/>
    <xf numFmtId="0" fontId="5" fillId="0" borderId="19" applyAlignment="1" pivotButton="0" quotePrefix="0" xfId="0">
      <alignment horizontal="center"/>
    </xf>
    <xf numFmtId="0" fontId="10" fillId="0" borderId="20" pivotButton="0" quotePrefix="0" xfId="3"/>
    <xf numFmtId="0" fontId="10" fillId="0" borderId="21" pivotButton="0" quotePrefix="0" xfId="3"/>
    <xf numFmtId="0" fontId="4" fillId="0" borderId="0" applyAlignment="1" pivotButton="0" quotePrefix="0" xfId="5">
      <alignment wrapText="1"/>
    </xf>
    <xf numFmtId="0" fontId="13" fillId="0" borderId="0" applyAlignment="1" pivotButton="0" quotePrefix="0" xfId="5">
      <alignment horizontal="center" wrapText="1"/>
    </xf>
    <xf numFmtId="0" fontId="10" fillId="0" borderId="22" pivotButton="0" quotePrefix="0" xfId="3"/>
    <xf numFmtId="0" fontId="4" fillId="4" borderId="8" applyAlignment="1" pivotButton="0" quotePrefix="0" xfId="4">
      <alignment horizontal="center"/>
    </xf>
    <xf numFmtId="0" fontId="4" fillId="4" borderId="9" applyAlignment="1" pivotButton="0" quotePrefix="0" xfId="4">
      <alignment horizontal="center"/>
    </xf>
    <xf numFmtId="0" fontId="4" fillId="4" borderId="10" applyAlignment="1" pivotButton="0" quotePrefix="0" xfId="4">
      <alignment horizontal="center"/>
    </xf>
    <xf numFmtId="0" fontId="8" fillId="4" borderId="11" applyAlignment="1" pivotButton="0" quotePrefix="0" xfId="4">
      <alignment horizontal="center"/>
    </xf>
    <xf numFmtId="0" fontId="8" fillId="4" borderId="12" applyAlignment="1" pivotButton="0" quotePrefix="0" xfId="4">
      <alignment horizontal="center"/>
    </xf>
    <xf numFmtId="0" fontId="7" fillId="6" borderId="5" pivotButton="0" quotePrefix="0" xfId="0"/>
    <xf numFmtId="0" fontId="7" fillId="6" borderId="6" pivotButton="0" quotePrefix="0" xfId="0"/>
    <xf numFmtId="0" fontId="7" fillId="6" borderId="7" pivotButton="0" quotePrefix="0" xfId="0"/>
    <xf numFmtId="0" fontId="11" fillId="0" borderId="13" pivotButton="0" quotePrefix="0" xfId="0"/>
    <xf numFmtId="0" fontId="11" fillId="0" borderId="14" pivotButton="0" quotePrefix="0" xfId="0"/>
    <xf numFmtId="0" fontId="7" fillId="6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4" borderId="24" applyAlignment="1" pivotButton="0" quotePrefix="0" xfId="4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8" pivotButton="0" quotePrefix="0" xfId="0"/>
    <xf numFmtId="0" fontId="0" fillId="0" borderId="15" pivotButton="0" quotePrefix="0" xfId="0"/>
    <xf numFmtId="0" fontId="0" fillId="0" borderId="30" pivotButton="0" quotePrefix="0" xfId="0"/>
    <xf numFmtId="0" fontId="0" fillId="0" borderId="17" pivotButton="0" quotePrefix="0" xfId="0"/>
    <xf numFmtId="0" fontId="0" fillId="0" borderId="13" pivotButton="0" quotePrefix="0" xfId="0"/>
    <xf numFmtId="0" fontId="0" fillId="0" borderId="14" pivotButton="0" quotePrefix="0" xfId="0"/>
  </cellXfs>
  <cellStyles count="6">
    <cellStyle name="Normal" xfId="0" builtinId="0"/>
    <cellStyle name="Input" xfId="1" builtinId="20"/>
    <cellStyle name="Output" xfId="2" builtinId="21"/>
    <cellStyle name="Linked Cell" xfId="3" builtinId="24"/>
    <cellStyle name="Note" xfId="4" builtinId="10"/>
    <cellStyle name="Explanatory Text" xfId="5" builtinId="53"/>
  </cellStyles>
  <dxfs count="21"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1"/>
      </font>
      <alignment horizontal="center" vertical="bottom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chartsheet" Target="/xl/chartsheets/sheet3.xml" Id="rId4"/><Relationship Type="http://schemas.openxmlformats.org/officeDocument/2006/relationships/chartsheet" Target="/xl/chartsheets/sheet4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13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42.1 Comparison'!$P$10</f>
              <strCache>
                <ptCount val="1"/>
                <pt idx="0">
                  <v>Sensor 13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42.1 Comparison'!$Q$10</f>
              <strCache>
                <ptCount val="1"/>
                <pt idx="0">
                  <v xml:space="preserve"> Sensor 13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42.1 Comparison'!$S$10</f>
              <strCache>
                <ptCount val="1"/>
                <pt idx="0">
                  <v>Sensor 13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42.1 Comparison'!$R$10</f>
              <strCache>
                <ptCount val="1"/>
                <pt idx="0">
                  <v>Sensor 13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14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42.1 Comparison'!$T$10</f>
              <strCache>
                <ptCount val="1"/>
                <pt idx="0">
                  <v>Sensor 14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Comparison'!$T$11:$T$30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42.1 Comparison'!$U$10</f>
              <strCache>
                <ptCount val="1"/>
                <pt idx="0">
                  <v>Sensor 14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Comparison'!$U$11:$U$30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42.1 Comparison'!$W$10</f>
              <strCache>
                <ptCount val="1"/>
                <pt idx="0">
                  <v>Sensor 14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Comparison'!$W$11:$W$30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42.1 Comparison'!$V$10</f>
              <strCache>
                <ptCount val="1"/>
                <pt idx="0">
                  <v>Sensor 14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Comparison'!$V$11:$V$30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15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42.1 Comparison'!$X$10</f>
              <strCache>
                <ptCount val="1"/>
                <pt idx="0">
                  <v>Sensor 15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Comparison'!$X$11:$X$30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42.1 Comparison'!$Y$10</f>
              <strCache>
                <ptCount val="1"/>
                <pt idx="0">
                  <v>Sensor 15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Comparison'!$Y$11:$Y$30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42.1 Comparison'!$AA$10</f>
              <strCache>
                <ptCount val="1"/>
                <pt idx="0">
                  <v>Sensor 15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Comparison'!$AA$11:$AA$30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42.1 Comparison'!$Z$10</f>
              <strCache>
                <ptCount val="1"/>
                <pt idx="0">
                  <v>Sensor 15 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Comparison'!$Z$11:$Z$30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16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42.1 Comparison'!$AB$10</f>
              <strCache>
                <ptCount val="1"/>
                <pt idx="0">
                  <v>Sensor 16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Comparison'!$AB$11:$AB$30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42.1 Comparison'!$AC$10</f>
              <strCache>
                <ptCount val="1"/>
                <pt idx="0">
                  <v>Sensor 16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Comparison'!$AC$11:$AC$30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42.1 Comparison'!$AE$10</f>
              <strCache>
                <ptCount val="1"/>
                <pt idx="0">
                  <v>Sensor 16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Comparison'!$AE$11:$AE$30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42.1 Comparison'!$AD$10</f>
              <strCache>
                <ptCount val="1"/>
                <pt idx="0">
                  <v>Sensor 16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42.1 Comparison'!$O$11:$O$30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42.1 Comparison'!$AD$11:$AD$30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chartsheets/sheet1.xml><?xml version="1.0" encoding="utf-8"?>
<chartsheet xmlns="http://schemas.openxmlformats.org/spreadsheetml/2006/main">
  <sheetPr>
    <tabColor theme="7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theme="7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Pr>
    <tabColor theme="7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4.xml><?xml version="1.0" encoding="utf-8"?>
<chartsheet xmlns="http://schemas.openxmlformats.org/spreadsheetml/2006/main">
  <sheetPr>
    <tabColor theme="7"/>
  </sheetPr>
  <sheetViews>
    <sheetView zoomScale="194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4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17194" displayName="Table11517194" ref="O10:AE30" headerRowCount="1" totalsRowShown="0" headerRowDxfId="20" headerRowBorderDxfId="19" tableBorderDxfId="18" totalsRowBorderDxfId="17">
  <autoFilter ref="O10:AE30"/>
  <tableColumns count="17">
    <tableColumn id="1" name="Years" dataDxfId="16"/>
    <tableColumn id="7" name="Sensor 13 Averages at Beginning of Years" dataDxfId="15" dataCellStyle="Linked Cell"/>
    <tableColumn id="2" name=" Sensor 13 Averages at End of Years" dataDxfId="14" dataCellStyle="Linked Cell">
      <calculatedColumnFormula array="1">INDIRECT("B" &amp; (ROW(Q11)-10)*4+2)</calculatedColumnFormula>
    </tableColumn>
    <tableColumn id="6" name="Sensor 13 Year Differences (Final Averages - Beginning Averages)" dataDxfId="13" dataCellStyle="Linked Cell"/>
    <tableColumn id="12" name="Sensor 13 Averages of Differences between Years" dataDxfId="12" dataCellStyle="Linked Cell"/>
    <tableColumn id="11" name="Sensor 14 Averages at Beginning of Years" dataDxfId="11" dataCellStyle="Linked Cell"/>
    <tableColumn id="15" name="Sensor 14 Averages at End of Years" dataDxfId="10" dataCellStyle="Linked Cell">
      <calculatedColumnFormula array="1">INDIRECT("C" &amp; (ROW(U11)-10)*4+2)</calculatedColumnFormula>
    </tableColumn>
    <tableColumn id="8" name="Sensor 14 Year Differences (Final Averages - Beginning Averages)" dataDxfId="9" dataCellStyle="Linked Cell"/>
    <tableColumn id="5" name="Sensor 14 Averages of Differences between Years" dataDxfId="8" dataCellStyle="Linked Cell"/>
    <tableColumn id="13" name="Sensor 15 Averages at Beginning of Years" dataDxfId="7" dataCellStyle="Linked Cell"/>
    <tableColumn id="3" name="Sensor 15 Averages at End of Years" dataDxfId="6" dataCellStyle="Linked Cell">
      <calculatedColumnFormula array="1">INDIRECT("D" &amp; (ROW(Y11)-10)*4+2)</calculatedColumnFormula>
    </tableColumn>
    <tableColumn id="9" name="Sensor 15  Year Differences (Final Averages - Beginning Averages)" dataDxfId="5" dataCellStyle="Linked Cell"/>
    <tableColumn id="17" name="Sensor 15 Averages of Differences between Years" dataDxfId="4" dataCellStyle="Linked Cell"/>
    <tableColumn id="14" name="Sensor 16 Averages at Beginning of Years" dataDxfId="3" dataCellStyle="Linked Cell"/>
    <tableColumn id="19" name="Sensor 16 Averages at End of Years" dataDxfId="2" dataCellStyle="Linked Cell">
      <calculatedColumnFormula array="1">INDIRECT("E" &amp; (ROW(AC11)-10)*4+2)</calculatedColumnFormula>
    </tableColumn>
    <tableColumn id="10" name="Sensor 16 Year Differences (Final Averages - Beginning Averages)" dataDxfId="1" dataCellStyle="Linked Cell"/>
    <tableColumn id="4" name="Sensor 16 Averages of Differences between Years" dataDxfId="0" dataCellStyle="Linked Cel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theme="7"/>
    <outlinePr summaryBelow="1" summaryRight="1"/>
    <pageSetUpPr/>
  </sheetPr>
  <dimension ref="A1:AE79"/>
  <sheetViews>
    <sheetView tabSelected="1" zoomScale="118" zoomScaleNormal="118" workbookViewId="0">
      <pane ySplit="1" topLeftCell="A2" activePane="bottomLeft" state="frozen"/>
      <selection activeCell="JC14" sqref="JC14"/>
      <selection pane="bottomLeft" activeCell="P32" sqref="P32:AE35"/>
    </sheetView>
  </sheetViews>
  <sheetFormatPr baseColWidth="10" defaultColWidth="11.5" defaultRowHeight="16" outlineLevelRow="1"/>
  <cols>
    <col width="16.5" customWidth="1" style="1" min="1" max="1"/>
    <col width="30.1640625" customWidth="1" min="6" max="6"/>
    <col width="31" customWidth="1" min="7" max="7"/>
    <col width="30.33203125" customWidth="1" min="8" max="8"/>
    <col width="29.6640625" customWidth="1" min="9" max="9"/>
    <col width="13.33203125" customWidth="1" min="15" max="15"/>
    <col width="42" customWidth="1" min="16" max="16"/>
    <col width="37.6640625" customWidth="1" min="17" max="17"/>
    <col width="59.1640625" customWidth="1" min="18" max="18"/>
    <col width="43.33203125" customWidth="1" min="19" max="19"/>
    <col width="41.33203125" customWidth="1" min="20" max="20"/>
    <col width="33.83203125" customWidth="1" min="21" max="21"/>
    <col width="56.33203125" customWidth="1" min="22" max="22"/>
    <col width="40.33203125" customWidth="1" min="23" max="23"/>
    <col width="52.6640625" customWidth="1" min="24" max="24"/>
    <col width="47.6640625" customWidth="1" min="25" max="25"/>
    <col width="56.33203125" customWidth="1" min="26" max="26"/>
    <col width="53" customWidth="1" min="27" max="27"/>
    <col width="36.5" customWidth="1" min="28" max="28"/>
    <col width="32.5" customWidth="1" min="29" max="29"/>
    <col width="54.33203125" customWidth="1" min="30" max="30"/>
    <col width="44.33203125" customWidth="1" min="31" max="31"/>
  </cols>
  <sheetData>
    <row r="1" ht="35" customFormat="1" customHeight="1" s="2" thickBot="1">
      <c r="A1" s="1" t="inlineStr">
        <is>
          <t xml:space="preserve">Sensor </t>
        </is>
      </c>
      <c r="B1" s="1" t="n">
        <v>13</v>
      </c>
      <c r="C1" s="1" t="n">
        <v>14</v>
      </c>
      <c r="D1" s="1" t="n">
        <v>15</v>
      </c>
      <c r="E1" s="1" t="n">
        <v>16</v>
      </c>
      <c r="F1" s="21" t="inlineStr">
        <is>
          <t>Sensor 13 Year Differences (Final Averages - Beginning Averages)</t>
        </is>
      </c>
      <c r="G1" s="21" t="inlineStr">
        <is>
          <t>Sensor 14 Year Differences (Final Averages - Beginning Averages)</t>
        </is>
      </c>
      <c r="H1" s="21" t="inlineStr">
        <is>
          <t>Sensor 15 Year Differences (Final Averages - Beginning Averages)</t>
        </is>
      </c>
      <c r="I1" s="21" t="inlineStr">
        <is>
          <t>Sensor 16 Year Differences (Final Averages - Beginning Averages)</t>
        </is>
      </c>
      <c r="K1" s="1" t="n"/>
      <c r="L1" s="1" t="n"/>
      <c r="M1" s="1" t="n"/>
    </row>
    <row r="2" outlineLevel="1" ht="17" customHeight="1" thickBot="1">
      <c r="A2" s="5" t="inlineStr">
        <is>
          <t>Year</t>
        </is>
      </c>
      <c r="B2" s="6" t="inlineStr">
        <is>
          <t>Sensor_01</t>
        </is>
      </c>
      <c r="C2" s="6" t="inlineStr">
        <is>
          <t>Sensor_02</t>
        </is>
      </c>
      <c r="D2" s="6" t="n"/>
      <c r="E2" s="6" t="n"/>
      <c r="F2" s="1" t="n"/>
      <c r="G2" s="1" t="n"/>
      <c r="H2" s="1" t="n"/>
      <c r="I2" s="1" t="n"/>
      <c r="J2" s="5" t="n"/>
      <c r="K2" s="34" t="inlineStr">
        <is>
          <t xml:space="preserve">AVG OF FIRST 5 ROWS FOR Y01 </t>
        </is>
      </c>
      <c r="L2" s="35" t="n"/>
      <c r="M2" s="36" t="n"/>
      <c r="O2" s="37" t="inlineStr">
        <is>
          <t>Sensitivity found in Standard Deviation of "No Flow" and "Low Flow" = 0.01</t>
        </is>
      </c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  <c r="AB2" s="38" t="n"/>
      <c r="AC2" s="38" t="n"/>
      <c r="AD2" s="38" t="n"/>
      <c r="AE2" s="39" t="n"/>
    </row>
    <row r="3" outlineLevel="1" ht="17" customHeight="1">
      <c r="A3" s="5" t="n">
        <v>1995</v>
      </c>
      <c r="B3" s="3" t="n">
        <v>2.95</v>
      </c>
      <c r="C3" s="3" t="n">
        <v>1.87</v>
      </c>
      <c r="D3" s="3" t="n"/>
      <c r="E3" s="3" t="n"/>
      <c r="F3" s="4">
        <f>B3-B2</f>
        <v/>
      </c>
      <c r="G3" s="4">
        <f>C3-C2</f>
        <v/>
      </c>
      <c r="H3" s="4">
        <f>D3-D2</f>
        <v/>
      </c>
      <c r="I3" s="4">
        <f>E3-E2</f>
        <v/>
      </c>
      <c r="K3" s="34" t="inlineStr">
        <is>
          <t>AVG OF LAST 5 ROWS FOR Y01</t>
        </is>
      </c>
      <c r="L3" s="35" t="n"/>
      <c r="M3" s="36" t="n"/>
      <c r="O3" s="27" t="inlineStr">
        <is>
          <t>"END" represents average of last 5 rows froI the year run.</t>
        </is>
      </c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1" t="n"/>
    </row>
    <row r="4" outlineLevel="1" ht="17" customHeight="1">
      <c r="A4" s="5" t="n">
        <v>1996</v>
      </c>
      <c r="B4" s="3" t="n">
        <v>2.98</v>
      </c>
      <c r="C4" s="3" t="n">
        <v>1.9</v>
      </c>
      <c r="D4" s="3" t="n"/>
      <c r="E4" s="3" t="n"/>
      <c r="F4" s="1" t="n"/>
      <c r="G4" s="1" t="n"/>
      <c r="H4" s="1" t="n"/>
      <c r="I4" s="1" t="n"/>
      <c r="K4" s="34" t="inlineStr">
        <is>
          <t>AVG OF FIRST 5 ROWS FOR Y02</t>
        </is>
      </c>
      <c r="L4" s="35" t="n"/>
      <c r="M4" s="36" t="n"/>
      <c r="O4" s="28" t="inlineStr">
        <is>
          <t>"BEGINNING" represents averages of first 5 rows froI the year run.</t>
        </is>
      </c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3" t="n"/>
    </row>
    <row r="5" ht="17" customHeight="1">
      <c r="A5" s="5" t="n">
        <v>1997</v>
      </c>
      <c r="B5" s="4" t="n">
        <v>3.02</v>
      </c>
      <c r="C5" s="4" t="n">
        <v>1.91</v>
      </c>
      <c r="D5" s="4">
        <f>D4-D3</f>
        <v/>
      </c>
      <c r="E5" s="4">
        <f>E4-E3</f>
        <v/>
      </c>
      <c r="K5" s="32" t="n"/>
      <c r="L5" s="44" t="n"/>
      <c r="M5" s="44" t="n"/>
      <c r="O5" s="28" t="inlineStr">
        <is>
          <t xml:space="preserve">"DIFFERENCE" to represent the calculated difference of "END" froI "FINAL" </t>
        </is>
      </c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3" t="n"/>
    </row>
    <row r="6" outlineLevel="1" ht="18" customHeight="1">
      <c r="A6" s="5" t="n"/>
      <c r="K6" s="33" t="n"/>
      <c r="L6" s="45" t="n"/>
      <c r="M6" s="45" t="n"/>
    </row>
    <row r="7" outlineLevel="1" ht="18" customHeight="1">
      <c r="A7" s="5" t="inlineStr">
        <is>
          <t>Y02 End</t>
        </is>
      </c>
      <c r="B7" s="3" t="n"/>
      <c r="C7" s="3" t="n"/>
      <c r="D7" s="3" t="n"/>
      <c r="E7" s="3" t="n"/>
      <c r="F7" s="4">
        <f>B7-B4</f>
        <v/>
      </c>
      <c r="G7" s="4">
        <f>C7-C4</f>
        <v/>
      </c>
      <c r="H7" s="4">
        <f>D7-D4</f>
        <v/>
      </c>
      <c r="I7" s="4">
        <f>E7-E4</f>
        <v/>
      </c>
      <c r="K7" s="34" t="inlineStr">
        <is>
          <t>AVG OF LAST 5 ROWS FOR Y02</t>
        </is>
      </c>
      <c r="L7" s="35" t="n"/>
      <c r="M7" s="36" t="n"/>
    </row>
    <row r="8" outlineLevel="1">
      <c r="A8" s="5" t="inlineStr">
        <is>
          <t>Y03 Beginning</t>
        </is>
      </c>
      <c r="B8" s="3" t="n"/>
      <c r="C8" s="3" t="n"/>
      <c r="D8" s="3" t="n"/>
      <c r="E8" s="3" t="n"/>
      <c r="F8" s="1" t="n"/>
      <c r="H8" s="1" t="n"/>
      <c r="K8" s="34" t="inlineStr">
        <is>
          <t>AVG OF FIRST 5 ROWS FOR Y03</t>
        </is>
      </c>
      <c r="L8" s="35" t="n"/>
      <c r="M8" s="36" t="n"/>
    </row>
    <row r="9" ht="18" customHeight="1">
      <c r="A9" s="5" t="inlineStr">
        <is>
          <t>Difference</t>
        </is>
      </c>
      <c r="B9" s="4">
        <f>B8-B7</f>
        <v/>
      </c>
      <c r="C9" s="4">
        <f>C8-C7</f>
        <v/>
      </c>
      <c r="D9" s="4">
        <f>D8-D7</f>
        <v/>
      </c>
      <c r="E9" s="4">
        <f>E8-E7</f>
        <v/>
      </c>
      <c r="G9" s="1" t="n"/>
      <c r="I9" s="1" t="n"/>
      <c r="K9" s="32" t="n"/>
      <c r="L9" s="44" t="n"/>
      <c r="M9" s="44" t="n"/>
    </row>
    <row r="10" outlineLevel="1">
      <c r="A10" s="5" t="n"/>
      <c r="G10" s="1" t="n"/>
      <c r="I10" s="1" t="n"/>
      <c r="K10" s="33" t="n"/>
      <c r="L10" s="45" t="n"/>
      <c r="M10" s="45" t="n"/>
      <c r="O10" s="7" t="inlineStr">
        <is>
          <t>Years</t>
        </is>
      </c>
      <c r="P10" s="8" t="inlineStr">
        <is>
          <t>Sensor 13 Averages at Beginning of Years</t>
        </is>
      </c>
      <c r="Q10" s="9" t="inlineStr">
        <is>
          <t xml:space="preserve"> Sensor 13 Averages at End of Years</t>
        </is>
      </c>
      <c r="R10" s="22" t="inlineStr">
        <is>
          <t>Sensor 13 Year Differences (Final Averages - Beginning Averages)</t>
        </is>
      </c>
      <c r="S10" s="10" t="inlineStr">
        <is>
          <t>Sensor 13 Averages of Differences between Years</t>
        </is>
      </c>
      <c r="T10" s="8" t="inlineStr">
        <is>
          <t>Sensor 14 Averages at Beginning of Years</t>
        </is>
      </c>
      <c r="U10" s="10" t="inlineStr">
        <is>
          <t>Sensor 14 Averages at End of Years</t>
        </is>
      </c>
      <c r="V10" s="22" t="inlineStr">
        <is>
          <t>Sensor 14 Year Differences (Final Averages - Beginning Averages)</t>
        </is>
      </c>
      <c r="W10" s="10" t="inlineStr">
        <is>
          <t>Sensor 14 Averages of Differences between Years</t>
        </is>
      </c>
      <c r="X10" s="10" t="inlineStr">
        <is>
          <t>Sensor 15 Averages at Beginning of Years</t>
        </is>
      </c>
      <c r="Y10" s="10" t="inlineStr">
        <is>
          <t>Sensor 15 Averages at End of Years</t>
        </is>
      </c>
      <c r="Z10" s="22" t="inlineStr">
        <is>
          <t>Sensor 15  Year Differences (Final Averages - Beginning Averages)</t>
        </is>
      </c>
      <c r="AA10" s="10" t="inlineStr">
        <is>
          <t>Sensor 15 Averages of Differences between Years</t>
        </is>
      </c>
      <c r="AB10" s="10" t="inlineStr">
        <is>
          <t>Sensor 16 Averages at Beginning of Years</t>
        </is>
      </c>
      <c r="AC10" s="10" t="inlineStr">
        <is>
          <t>Sensor 16 Averages at End of Years</t>
        </is>
      </c>
      <c r="AD10" s="22" t="inlineStr">
        <is>
          <t>Sensor 16 Year Differences (Final Averages - Beginning Averages)</t>
        </is>
      </c>
      <c r="AE10" s="11" t="inlineStr">
        <is>
          <t>Sensor 16 Averages of Differences between Years</t>
        </is>
      </c>
    </row>
    <row r="11" outlineLevel="1">
      <c r="A11" s="5" t="inlineStr">
        <is>
          <t>Y03 End</t>
        </is>
      </c>
      <c r="B11" s="3" t="n"/>
      <c r="C11" s="3" t="n"/>
      <c r="D11" s="3" t="n"/>
      <c r="E11" s="3" t="n"/>
      <c r="F11" s="4">
        <f>B11-B8</f>
        <v/>
      </c>
      <c r="G11" s="4">
        <f>C11-C8</f>
        <v/>
      </c>
      <c r="H11" s="4">
        <f>D11-D8</f>
        <v/>
      </c>
      <c r="I11" s="4">
        <f>E11-E8</f>
        <v/>
      </c>
      <c r="K11" s="34" t="inlineStr">
        <is>
          <t>AVG OF LAST 5 ROWS FOR Y03</t>
        </is>
      </c>
      <c r="L11" s="35" t="n"/>
      <c r="M11" s="36" t="n"/>
      <c r="O11" s="12" t="n">
        <v>1</v>
      </c>
      <c r="P11" s="13">
        <f t="array" aca="1" ref="P11" ca="1">INDIRECT("B" &amp; (ROW(P11)-11)*4+2)</f>
        <v/>
      </c>
      <c r="Q11" s="14">
        <f t="array" aca="1" ref="Q11" ca="1">INDIRECT("B" &amp; (ROW(Q11)-10)*4+2)</f>
        <v/>
      </c>
      <c r="R11" s="23">
        <f>F3</f>
        <v/>
      </c>
      <c r="S11" s="15" t="e">
        <v>#N/A</v>
      </c>
      <c r="T11" s="13">
        <f t="array" aca="1" ref="T11" ca="1">INDIRECT("C" &amp; (ROW(T11)-11)*4+2)</f>
        <v/>
      </c>
      <c r="U11" s="14">
        <f t="array" aca="1" ref="U11" ca="1">INDIRECT("C" &amp; (ROW(U11)-10)*4+2)</f>
        <v/>
      </c>
      <c r="V11" s="23">
        <f>F3</f>
        <v/>
      </c>
      <c r="W11" s="15" t="e">
        <v>#N/A</v>
      </c>
      <c r="X11" s="13">
        <f t="array" aca="1" ref="X11" ca="1">INDIRECT("D" &amp; (ROW(X11)-11)*4+2)</f>
        <v/>
      </c>
      <c r="Y11" s="14">
        <f t="array" aca="1" ref="Y11" ca="1">INDIRECT("D" &amp; (ROW(Y11)-10)*4+2)</f>
        <v/>
      </c>
      <c r="Z11" s="23">
        <f>I3</f>
        <v/>
      </c>
      <c r="AA11" s="15" t="e">
        <v>#N/A</v>
      </c>
      <c r="AB11" s="13">
        <f t="array" aca="1" ref="AB11" ca="1">INDIRECT("E" &amp; (ROW(AB11)-11)*4+2)</f>
        <v/>
      </c>
      <c r="AC11" s="14">
        <f t="array" aca="1" ref="AC11" ca="1">INDIRECT("E" &amp; (ROW(AC11)-10)*4+2)</f>
        <v/>
      </c>
      <c r="AD11" s="23">
        <f>I3</f>
        <v/>
      </c>
      <c r="AE11" s="16" t="e">
        <v>#N/A</v>
      </c>
    </row>
    <row r="12" outlineLevel="1">
      <c r="A12" s="5" t="inlineStr">
        <is>
          <t>Y04 Beginning</t>
        </is>
      </c>
      <c r="B12" s="3" t="n"/>
      <c r="C12" s="3" t="n"/>
      <c r="D12" s="3" t="n"/>
      <c r="E12" s="3" t="n"/>
      <c r="F12" s="1" t="n"/>
      <c r="H12" s="1" t="n"/>
      <c r="K12" s="34" t="inlineStr">
        <is>
          <t>AVG OF FIRST 5 ROWS FOR Y04</t>
        </is>
      </c>
      <c r="L12" s="35" t="n"/>
      <c r="M12" s="36" t="n"/>
      <c r="O12" s="12" t="n">
        <v>2</v>
      </c>
      <c r="P12" s="14">
        <f t="array" aca="1" ref="P12" ca="1">INDIRECT("B" &amp; (ROW(P12)-11)*4)</f>
        <v/>
      </c>
      <c r="Q12" s="14">
        <f t="array" aca="1" ref="Q12" ca="1">INDIRECT("B" &amp; (ROW(Q12)-10)*4+2)</f>
        <v/>
      </c>
      <c r="R12" s="23">
        <f>F7</f>
        <v/>
      </c>
      <c r="S12" s="14">
        <f>B5</f>
        <v/>
      </c>
      <c r="T12" s="14">
        <f t="array" aca="1" ref="T12" ca="1">INDIRECT("C" &amp; (ROW(T12)-11)*4)</f>
        <v/>
      </c>
      <c r="U12" s="14">
        <f t="array" aca="1" ref="U12" ca="1">INDIRECT("C" &amp; (ROW(U12)-10)*4+2)</f>
        <v/>
      </c>
      <c r="V12" s="23">
        <f>G7</f>
        <v/>
      </c>
      <c r="W12" s="14">
        <f>C5</f>
        <v/>
      </c>
      <c r="X12" s="14">
        <f t="array" aca="1" ref="X12" ca="1">INDIRECT("D" &amp; (ROW(X12)-11)*4)</f>
        <v/>
      </c>
      <c r="Y12" s="14">
        <f t="array" aca="1" ref="Y12" ca="1">INDIRECT("D" &amp; (ROW(Y12)-10)*4+2)</f>
        <v/>
      </c>
      <c r="Z12" s="23">
        <f>H7</f>
        <v/>
      </c>
      <c r="AA12" s="14">
        <f>D5</f>
        <v/>
      </c>
      <c r="AB12" s="14">
        <f t="array" aca="1" ref="AB12" ca="1">INDIRECT("E" &amp; (ROW(AB12)-11)*4)</f>
        <v/>
      </c>
      <c r="AC12" s="14">
        <f t="array" aca="1" ref="AC12" ca="1">INDIRECT("E" &amp; (ROW(AC12)-10)*4+2)</f>
        <v/>
      </c>
      <c r="AD12" s="23">
        <f>I7</f>
        <v/>
      </c>
      <c r="AE12" s="17">
        <f>E5</f>
        <v/>
      </c>
    </row>
    <row r="13">
      <c r="A13" s="5" t="inlineStr">
        <is>
          <t>Difference</t>
        </is>
      </c>
      <c r="B13" s="4">
        <f>B12-B11</f>
        <v/>
      </c>
      <c r="C13" s="4">
        <f>C12-C11</f>
        <v/>
      </c>
      <c r="D13" s="4">
        <f>D12-D11</f>
        <v/>
      </c>
      <c r="E13" s="4">
        <f>E12-E11</f>
        <v/>
      </c>
      <c r="G13" s="1" t="n"/>
      <c r="I13" s="1" t="n"/>
      <c r="K13" s="32" t="n"/>
      <c r="L13" s="44" t="n"/>
      <c r="M13" s="44" t="n"/>
      <c r="O13" s="12" t="n">
        <v>3</v>
      </c>
      <c r="P13" s="13">
        <f t="array" aca="1" ref="P13" ca="1">INDIRECT("B" &amp; (ROW(P13)-11)*4)</f>
        <v/>
      </c>
      <c r="Q13" s="14">
        <f t="array" aca="1" ref="Q13" ca="1">INDIRECT("B" &amp; (ROW(Q13)-10)*4+2)</f>
        <v/>
      </c>
      <c r="R13" s="23">
        <f>F11</f>
        <v/>
      </c>
      <c r="S13" s="14">
        <f>B9</f>
        <v/>
      </c>
      <c r="T13" s="14">
        <f t="array" aca="1" ref="T13" ca="1">INDIRECT("C" &amp; (ROW(T13)-11)*4)</f>
        <v/>
      </c>
      <c r="U13" s="14">
        <f t="array" aca="1" ref="U13" ca="1">INDIRECT("C" &amp; (ROW(U13)-10)*4+2)</f>
        <v/>
      </c>
      <c r="V13" s="23">
        <f>G11</f>
        <v/>
      </c>
      <c r="W13" s="14">
        <f>C9</f>
        <v/>
      </c>
      <c r="X13" s="14">
        <f t="array" aca="1" ref="X13" ca="1">INDIRECT("D" &amp; (ROW(X13)-11)*4)</f>
        <v/>
      </c>
      <c r="Y13" s="14">
        <f t="array" aca="1" ref="Y13" ca="1">INDIRECT("D" &amp; (ROW(Y13)-10)*4+2)</f>
        <v/>
      </c>
      <c r="Z13" s="23">
        <f>H11</f>
        <v/>
      </c>
      <c r="AA13" s="14">
        <f>D9</f>
        <v/>
      </c>
      <c r="AB13" s="14">
        <f t="array" aca="1" ref="AB13" ca="1">INDIRECT("E" &amp; (ROW(AB13)-11)*4)</f>
        <v/>
      </c>
      <c r="AC13" s="14">
        <f t="array" aca="1" ref="AC13" ca="1">INDIRECT("E" &amp; (ROW(AC13)-10)*4+2)</f>
        <v/>
      </c>
      <c r="AD13" s="23">
        <f>I11</f>
        <v/>
      </c>
      <c r="AE13" s="17">
        <f>E9</f>
        <v/>
      </c>
    </row>
    <row r="14" outlineLevel="1">
      <c r="A14" s="5" t="n"/>
      <c r="G14" s="1" t="n"/>
      <c r="I14" s="1" t="n"/>
      <c r="K14" s="33" t="n"/>
      <c r="L14" s="45" t="n"/>
      <c r="M14" s="45" t="n"/>
      <c r="O14" s="12" t="n">
        <v>4</v>
      </c>
      <c r="P14" s="14">
        <f t="array" aca="1" ref="P14" ca="1">INDIRECT("B" &amp; (ROW(P14)-11)*4)</f>
        <v/>
      </c>
      <c r="Q14" s="14">
        <f t="array" aca="1" ref="Q14" ca="1">INDIRECT("B" &amp; (ROW(Q14)-10)*4+2)</f>
        <v/>
      </c>
      <c r="R14" s="23">
        <f>F15</f>
        <v/>
      </c>
      <c r="S14" s="14">
        <f>B13</f>
        <v/>
      </c>
      <c r="T14" s="14">
        <f t="array" aca="1" ref="T14" ca="1">INDIRECT("C" &amp; (ROW(T14)-11)*4)</f>
        <v/>
      </c>
      <c r="U14" s="14">
        <f t="array" aca="1" ref="U14" ca="1">INDIRECT("C" &amp; (ROW(U14)-10)*4+2)</f>
        <v/>
      </c>
      <c r="V14" s="23">
        <f>G15</f>
        <v/>
      </c>
      <c r="W14" s="14">
        <f>C13</f>
        <v/>
      </c>
      <c r="X14" s="14">
        <f t="array" aca="1" ref="X14" ca="1">INDIRECT("D" &amp; (ROW(X14)-11)*4)</f>
        <v/>
      </c>
      <c r="Y14" s="14">
        <f t="array" aca="1" ref="Y14" ca="1">INDIRECT("D" &amp; (ROW(Y14)-10)*4+2)</f>
        <v/>
      </c>
      <c r="Z14" s="23">
        <f>H15</f>
        <v/>
      </c>
      <c r="AA14" s="14">
        <f>D13</f>
        <v/>
      </c>
      <c r="AB14" s="14">
        <f t="array" aca="1" ref="AB14" ca="1">INDIRECT("E" &amp; (ROW(AB14)-11)*4)</f>
        <v/>
      </c>
      <c r="AC14" s="14">
        <f t="array" aca="1" ref="AC14" ca="1">INDIRECT("E" &amp; (ROW(AC14)-10)*4+2)</f>
        <v/>
      </c>
      <c r="AD14" s="23">
        <f>I15</f>
        <v/>
      </c>
      <c r="AE14" s="17">
        <f>E13</f>
        <v/>
      </c>
    </row>
    <row r="15" outlineLevel="1">
      <c r="A15" s="5" t="inlineStr">
        <is>
          <t>Y04 End</t>
        </is>
      </c>
      <c r="B15" s="3" t="n"/>
      <c r="C15" s="3" t="n"/>
      <c r="D15" s="3" t="n"/>
      <c r="E15" s="3" t="n"/>
      <c r="F15" s="4">
        <f>B15-B12</f>
        <v/>
      </c>
      <c r="G15" s="4">
        <f>C15-C12</f>
        <v/>
      </c>
      <c r="H15" s="4">
        <f>D15-D12</f>
        <v/>
      </c>
      <c r="I15" s="4">
        <f>E15-E12</f>
        <v/>
      </c>
      <c r="K15" s="34" t="inlineStr">
        <is>
          <t>AVG OF LAST 5 ROWS FOR Y04</t>
        </is>
      </c>
      <c r="L15" s="35" t="n"/>
      <c r="M15" s="36" t="n"/>
      <c r="O15" s="12" t="n">
        <v>5</v>
      </c>
      <c r="P15" s="13">
        <f t="array" aca="1" ref="P15" ca="1">INDIRECT("B" &amp; (ROW(P15)-11)*4)</f>
        <v/>
      </c>
      <c r="Q15" s="14">
        <f t="array" aca="1" ref="Q15" ca="1">INDIRECT("B" &amp; (ROW(Q15)-10)*4+2)</f>
        <v/>
      </c>
      <c r="R15" s="23">
        <f>F19</f>
        <v/>
      </c>
      <c r="S15" s="14">
        <f>B17</f>
        <v/>
      </c>
      <c r="T15" s="14">
        <f t="array" aca="1" ref="T15" ca="1">INDIRECT("C" &amp; (ROW(T15)-11)*4)</f>
        <v/>
      </c>
      <c r="U15" s="14">
        <f t="array" aca="1" ref="U15" ca="1">INDIRECT("C" &amp; (ROW(U15)-10)*4+2)</f>
        <v/>
      </c>
      <c r="V15" s="23">
        <f>G19</f>
        <v/>
      </c>
      <c r="W15" s="14">
        <f>C17</f>
        <v/>
      </c>
      <c r="X15" s="14">
        <f t="array" aca="1" ref="X15" ca="1">INDIRECT("D" &amp; (ROW(X15)-11)*4)</f>
        <v/>
      </c>
      <c r="Y15" s="14">
        <f t="array" aca="1" ref="Y15" ca="1">INDIRECT("D" &amp; (ROW(Y15)-10)*4+2)</f>
        <v/>
      </c>
      <c r="Z15" s="23">
        <f>H19</f>
        <v/>
      </c>
      <c r="AA15" s="14">
        <f>D17</f>
        <v/>
      </c>
      <c r="AB15" s="14">
        <f t="array" aca="1" ref="AB15" ca="1">INDIRECT("E" &amp; (ROW(AB15)-11)*4)</f>
        <v/>
      </c>
      <c r="AC15" s="14">
        <f t="array" aca="1" ref="AC15" ca="1">INDIRECT("E" &amp; (ROW(AC15)-10)*4+2)</f>
        <v/>
      </c>
      <c r="AD15" s="23">
        <f>I19</f>
        <v/>
      </c>
      <c r="AE15" s="17">
        <f>E17</f>
        <v/>
      </c>
    </row>
    <row r="16" outlineLevel="1">
      <c r="A16" s="5" t="inlineStr">
        <is>
          <t>Y05 Beginning</t>
        </is>
      </c>
      <c r="B16" s="3" t="n"/>
      <c r="C16" s="3" t="n"/>
      <c r="D16" s="3" t="n"/>
      <c r="E16" s="3" t="n"/>
      <c r="F16" s="1" t="n"/>
      <c r="H16" s="1" t="n"/>
      <c r="K16" s="34" t="inlineStr">
        <is>
          <t>AVG OF FIRST 5 ROWS FOR Y05</t>
        </is>
      </c>
      <c r="L16" s="35" t="n"/>
      <c r="M16" s="36" t="n"/>
      <c r="O16" s="12" t="n">
        <v>6</v>
      </c>
      <c r="P16" s="14">
        <f t="array" aca="1" ref="P16" ca="1">INDIRECT("B" &amp; (ROW(P16)-11)*4)</f>
        <v/>
      </c>
      <c r="Q16" s="14">
        <f t="array" aca="1" ref="Q16" ca="1">INDIRECT("B" &amp; (ROW(Q16)-10)*4+2)</f>
        <v/>
      </c>
      <c r="R16" s="23">
        <f>F23</f>
        <v/>
      </c>
      <c r="S16" s="14">
        <f>B21</f>
        <v/>
      </c>
      <c r="T16" s="14">
        <f t="array" aca="1" ref="T16" ca="1">INDIRECT("C" &amp; (ROW(T16)-11)*4)</f>
        <v/>
      </c>
      <c r="U16" s="14">
        <f t="array" aca="1" ref="U16" ca="1">INDIRECT("C" &amp; (ROW(U16)-10)*4+2)</f>
        <v/>
      </c>
      <c r="V16" s="23">
        <f>G23</f>
        <v/>
      </c>
      <c r="W16" s="14">
        <f>C21</f>
        <v/>
      </c>
      <c r="X16" s="14">
        <f t="array" aca="1" ref="X16" ca="1">INDIRECT("D" &amp; (ROW(X16)-11)*4)</f>
        <v/>
      </c>
      <c r="Y16" s="14">
        <f t="array" aca="1" ref="Y16" ca="1">INDIRECT("D" &amp; (ROW(Y16)-10)*4+2)</f>
        <v/>
      </c>
      <c r="Z16" s="23">
        <f>H23</f>
        <v/>
      </c>
      <c r="AA16" s="14">
        <f>D21</f>
        <v/>
      </c>
      <c r="AB16" s="14">
        <f t="array" aca="1" ref="AB16" ca="1">INDIRECT("E" &amp; (ROW(AB16)-11)*4)</f>
        <v/>
      </c>
      <c r="AC16" s="14">
        <f t="array" aca="1" ref="AC16" ca="1">INDIRECT("E" &amp; (ROW(AC16)-10)*4+2)</f>
        <v/>
      </c>
      <c r="AD16" s="23">
        <f>I23</f>
        <v/>
      </c>
      <c r="AE16" s="17">
        <f>E21</f>
        <v/>
      </c>
    </row>
    <row r="17">
      <c r="A17" s="5" t="inlineStr">
        <is>
          <t>Difference</t>
        </is>
      </c>
      <c r="B17" s="4">
        <f>B16-B15</f>
        <v/>
      </c>
      <c r="C17" s="4">
        <f>C16-C15</f>
        <v/>
      </c>
      <c r="D17" s="4">
        <f>D16-D15</f>
        <v/>
      </c>
      <c r="E17" s="4">
        <f>E16-E15</f>
        <v/>
      </c>
      <c r="G17" s="1" t="n"/>
      <c r="I17" s="1" t="n"/>
      <c r="J17" t="inlineStr">
        <is>
          <t xml:space="preserve"> </t>
        </is>
      </c>
      <c r="K17" s="32" t="n"/>
      <c r="L17" s="44" t="n"/>
      <c r="M17" s="44" t="n"/>
      <c r="O17" s="12" t="n">
        <v>7</v>
      </c>
      <c r="P17" s="13">
        <f t="array" aca="1" ref="P17" ca="1">INDIRECT("B" &amp; (ROW(P17)-11)*4)</f>
        <v/>
      </c>
      <c r="Q17" s="14">
        <f t="array" aca="1" ref="Q17" ca="1">INDIRECT("B" &amp; (ROW(Q17)-10)*4+2)</f>
        <v/>
      </c>
      <c r="R17" s="23">
        <f>F27</f>
        <v/>
      </c>
      <c r="S17" s="14">
        <f>B25</f>
        <v/>
      </c>
      <c r="T17" s="14">
        <f t="array" aca="1" ref="T17" ca="1">INDIRECT("C" &amp; (ROW(T17)-11)*4)</f>
        <v/>
      </c>
      <c r="U17" s="14">
        <f t="array" aca="1" ref="U17" ca="1">INDIRECT("C" &amp; (ROW(U17)-10)*4+2)</f>
        <v/>
      </c>
      <c r="V17" s="23">
        <f>G27</f>
        <v/>
      </c>
      <c r="W17" s="14">
        <f>C25</f>
        <v/>
      </c>
      <c r="X17" s="14">
        <f t="array" aca="1" ref="X17" ca="1">INDIRECT("D" &amp; (ROW(X17)-11)*4)</f>
        <v/>
      </c>
      <c r="Y17" s="14">
        <f t="array" aca="1" ref="Y17" ca="1">INDIRECT("D" &amp; (ROW(Y17)-10)*4+2)</f>
        <v/>
      </c>
      <c r="Z17" s="23">
        <f>H27</f>
        <v/>
      </c>
      <c r="AA17" s="14">
        <f>D25</f>
        <v/>
      </c>
      <c r="AB17" s="14">
        <f t="array" aca="1" ref="AB17" ca="1">INDIRECT("E" &amp; (ROW(AB17)-11)*4)</f>
        <v/>
      </c>
      <c r="AC17" s="14">
        <f t="array" aca="1" ref="AC17" ca="1">INDIRECT("E" &amp; (ROW(AC17)-10)*4+2)</f>
        <v/>
      </c>
      <c r="AD17" s="23">
        <f>I27</f>
        <v/>
      </c>
      <c r="AE17" s="17">
        <f>E25</f>
        <v/>
      </c>
    </row>
    <row r="18" outlineLevel="1">
      <c r="A18" s="5" t="n"/>
      <c r="G18" s="1" t="n"/>
      <c r="I18" s="1" t="n"/>
      <c r="K18" s="33" t="n"/>
      <c r="L18" s="45" t="n"/>
      <c r="M18" s="45" t="n"/>
      <c r="O18" s="12" t="n">
        <v>8</v>
      </c>
      <c r="P18" s="14">
        <f t="array" aca="1" ref="P18" ca="1">INDIRECT("B" &amp; (ROW(P18)-11)*4)</f>
        <v/>
      </c>
      <c r="Q18" s="14">
        <f t="array" aca="1" ref="Q18" ca="1">INDIRECT("B" &amp; (ROW(Q18)-10)*4+2)</f>
        <v/>
      </c>
      <c r="R18" s="23">
        <f>F31</f>
        <v/>
      </c>
      <c r="S18" s="14">
        <f>B29</f>
        <v/>
      </c>
      <c r="T18" s="14">
        <f t="array" aca="1" ref="T18" ca="1">INDIRECT("C" &amp; (ROW(T18)-11)*4)</f>
        <v/>
      </c>
      <c r="U18" s="14">
        <f t="array" aca="1" ref="U18" ca="1">INDIRECT("C" &amp; (ROW(U18)-10)*4+2)</f>
        <v/>
      </c>
      <c r="V18" s="23">
        <f>G31</f>
        <v/>
      </c>
      <c r="W18" s="14">
        <f>C29</f>
        <v/>
      </c>
      <c r="X18" s="14">
        <f t="array" aca="1" ref="X18" ca="1">INDIRECT("D" &amp; (ROW(X18)-11)*4)</f>
        <v/>
      </c>
      <c r="Y18" s="14">
        <f t="array" aca="1" ref="Y18" ca="1">INDIRECT("D" &amp; (ROW(Y18)-10)*4+2)</f>
        <v/>
      </c>
      <c r="Z18" s="23">
        <f>H31</f>
        <v/>
      </c>
      <c r="AA18" s="14">
        <f>D29</f>
        <v/>
      </c>
      <c r="AB18" s="14">
        <f t="array" aca="1" ref="AB18" ca="1">INDIRECT("E" &amp; (ROW(AB18)-11)*4)</f>
        <v/>
      </c>
      <c r="AC18" s="14">
        <f t="array" aca="1" ref="AC18" ca="1">INDIRECT("E" &amp; (ROW(AC18)-10)*4+2)</f>
        <v/>
      </c>
      <c r="AD18" s="23">
        <f>I31</f>
        <v/>
      </c>
      <c r="AE18" s="17">
        <f>E29</f>
        <v/>
      </c>
    </row>
    <row r="19" outlineLevel="1">
      <c r="A19" s="5" t="inlineStr">
        <is>
          <t>Y05 End</t>
        </is>
      </c>
      <c r="B19" s="3" t="n"/>
      <c r="C19" s="3" t="n"/>
      <c r="D19" s="3" t="n"/>
      <c r="E19" s="3" t="n"/>
      <c r="F19" s="4">
        <f>B19-B16</f>
        <v/>
      </c>
      <c r="G19" s="4">
        <f>C19-C16</f>
        <v/>
      </c>
      <c r="H19" s="4">
        <f>D19-D16</f>
        <v/>
      </c>
      <c r="I19" s="4">
        <f>E19-E16</f>
        <v/>
      </c>
      <c r="K19" s="34" t="inlineStr">
        <is>
          <t>AVG OF LAST 5 ROWS FOR Y05</t>
        </is>
      </c>
      <c r="L19" s="35" t="n"/>
      <c r="M19" s="36" t="n"/>
      <c r="O19" s="12" t="n">
        <v>9</v>
      </c>
      <c r="P19" s="13">
        <f t="array" aca="1" ref="P19" ca="1">INDIRECT("B" &amp; (ROW(P19)-11)*4)</f>
        <v/>
      </c>
      <c r="Q19" s="14">
        <f t="array" aca="1" ref="Q19" ca="1">INDIRECT("B" &amp; (ROW(Q19)-10)*4+2)</f>
        <v/>
      </c>
      <c r="R19" s="23">
        <f>F35</f>
        <v/>
      </c>
      <c r="S19" s="14">
        <f>B33</f>
        <v/>
      </c>
      <c r="T19" s="14">
        <f t="array" aca="1" ref="T19" ca="1">INDIRECT("C" &amp; (ROW(T19)-11)*4)</f>
        <v/>
      </c>
      <c r="U19" s="14">
        <f t="array" aca="1" ref="U19" ca="1">INDIRECT("C" &amp; (ROW(U19)-10)*4+2)</f>
        <v/>
      </c>
      <c r="V19" s="23">
        <f>G35</f>
        <v/>
      </c>
      <c r="W19" s="14">
        <f>C33</f>
        <v/>
      </c>
      <c r="X19" s="14">
        <f t="array" aca="1" ref="X19" ca="1">INDIRECT("D" &amp; (ROW(X19)-11)*4)</f>
        <v/>
      </c>
      <c r="Y19" s="14">
        <f t="array" aca="1" ref="Y19" ca="1">INDIRECT("D" &amp; (ROW(Y19)-10)*4+2)</f>
        <v/>
      </c>
      <c r="Z19" s="23">
        <f>H35</f>
        <v/>
      </c>
      <c r="AA19" s="14">
        <f>D33</f>
        <v/>
      </c>
      <c r="AB19" s="14">
        <f t="array" aca="1" ref="AB19" ca="1">INDIRECT("E" &amp; (ROW(AB19)-11)*4)</f>
        <v/>
      </c>
      <c r="AC19" s="14">
        <f t="array" aca="1" ref="AC19" ca="1">INDIRECT("E" &amp; (ROW(AC19)-10)*4+2)</f>
        <v/>
      </c>
      <c r="AD19" s="23">
        <f>I35</f>
        <v/>
      </c>
      <c r="AE19" s="17">
        <f>E33</f>
        <v/>
      </c>
    </row>
    <row r="20" outlineLevel="1">
      <c r="A20" s="5" t="inlineStr">
        <is>
          <t>Y06 Beginning</t>
        </is>
      </c>
      <c r="B20" s="3" t="n"/>
      <c r="C20" s="3" t="n"/>
      <c r="D20" s="3" t="n"/>
      <c r="E20" s="3" t="n"/>
      <c r="F20" s="1" t="n"/>
      <c r="H20" s="1" t="n"/>
      <c r="K20" s="34" t="inlineStr">
        <is>
          <t>AVG OF FIRST 5 ROWS FOR Y06</t>
        </is>
      </c>
      <c r="L20" s="35" t="n"/>
      <c r="M20" s="36" t="n"/>
      <c r="O20" s="12" t="n">
        <v>10</v>
      </c>
      <c r="P20" s="14">
        <f t="array" aca="1" ref="P20" ca="1">INDIRECT("B" &amp; (ROW(P20)-11)*4)</f>
        <v/>
      </c>
      <c r="Q20" s="14">
        <f t="array" aca="1" ref="Q20" ca="1">INDIRECT("B" &amp; (ROW(Q20)-10)*4+2)</f>
        <v/>
      </c>
      <c r="R20" s="23">
        <f>F39</f>
        <v/>
      </c>
      <c r="S20" s="14">
        <f>B37</f>
        <v/>
      </c>
      <c r="T20" s="14">
        <f t="array" aca="1" ref="T20" ca="1">INDIRECT("C" &amp; (ROW(T20)-11)*4)</f>
        <v/>
      </c>
      <c r="U20" s="14">
        <f t="array" aca="1" ref="U20" ca="1">INDIRECT("C" &amp; (ROW(U20)-10)*4+2)</f>
        <v/>
      </c>
      <c r="V20" s="23">
        <f>G39</f>
        <v/>
      </c>
      <c r="W20" s="14">
        <f>C37</f>
        <v/>
      </c>
      <c r="X20" s="14">
        <f t="array" aca="1" ref="X20" ca="1">INDIRECT("D" &amp; (ROW(X20)-11)*4)</f>
        <v/>
      </c>
      <c r="Y20" s="14">
        <f t="array" aca="1" ref="Y20" ca="1">INDIRECT("D" &amp; (ROW(Y20)-10)*4+2)</f>
        <v/>
      </c>
      <c r="Z20" s="23">
        <f>H39</f>
        <v/>
      </c>
      <c r="AA20" s="14">
        <f>D37</f>
        <v/>
      </c>
      <c r="AB20" s="14">
        <f t="array" aca="1" ref="AB20" ca="1">INDIRECT("E" &amp; (ROW(AB20)-11)*4)</f>
        <v/>
      </c>
      <c r="AC20" s="14">
        <f t="array" aca="1" ref="AC20" ca="1">INDIRECT("E" &amp; (ROW(AC20)-10)*4+2)</f>
        <v/>
      </c>
      <c r="AD20" s="23">
        <f>I39</f>
        <v/>
      </c>
      <c r="AE20" s="17">
        <f>E37</f>
        <v/>
      </c>
    </row>
    <row r="21">
      <c r="A21" s="5" t="inlineStr">
        <is>
          <t>Difference</t>
        </is>
      </c>
      <c r="B21" s="4">
        <f>B20-B19</f>
        <v/>
      </c>
      <c r="C21" s="4">
        <f>C20-C19</f>
        <v/>
      </c>
      <c r="D21" s="4">
        <f>D20-D19</f>
        <v/>
      </c>
      <c r="E21" s="4">
        <f>E20-E19</f>
        <v/>
      </c>
      <c r="G21" s="1" t="n"/>
      <c r="I21" s="1" t="n"/>
      <c r="K21" s="32" t="n"/>
      <c r="L21" s="44" t="n"/>
      <c r="M21" s="44" t="n"/>
      <c r="O21" s="12" t="n">
        <v>11</v>
      </c>
      <c r="P21" s="13">
        <f t="array" aca="1" ref="P21" ca="1">INDIRECT("B" &amp; (ROW(P21)-11)*4)</f>
        <v/>
      </c>
      <c r="Q21" s="14">
        <f t="array" aca="1" ref="Q21" ca="1">INDIRECT("B" &amp; (ROW(Q21)-10)*4+2)</f>
        <v/>
      </c>
      <c r="R21" s="23">
        <f>F43</f>
        <v/>
      </c>
      <c r="S21" s="14">
        <f>B41</f>
        <v/>
      </c>
      <c r="T21" s="14">
        <f t="array" aca="1" ref="T21" ca="1">INDIRECT("C" &amp; (ROW(T21)-11)*4)</f>
        <v/>
      </c>
      <c r="U21" s="14">
        <f t="array" aca="1" ref="U21" ca="1">INDIRECT("C" &amp; (ROW(U21)-10)*4+2)</f>
        <v/>
      </c>
      <c r="V21" s="23">
        <f>G43</f>
        <v/>
      </c>
      <c r="W21" s="14">
        <f>C41</f>
        <v/>
      </c>
      <c r="X21" s="14">
        <f t="array" aca="1" ref="X21" ca="1">INDIRECT("D" &amp; (ROW(X21)-11)*4)</f>
        <v/>
      </c>
      <c r="Y21" s="14">
        <f t="array" aca="1" ref="Y21" ca="1">INDIRECT("D" &amp; (ROW(Y21)-10)*4+2)</f>
        <v/>
      </c>
      <c r="Z21" s="23">
        <f>H43</f>
        <v/>
      </c>
      <c r="AA21" s="14">
        <f>D41</f>
        <v/>
      </c>
      <c r="AB21" s="14">
        <f t="array" aca="1" ref="AB21" ca="1">INDIRECT("E" &amp; (ROW(AB21)-11)*4)</f>
        <v/>
      </c>
      <c r="AC21" s="14">
        <f t="array" aca="1" ref="AC21" ca="1">INDIRECT("E" &amp; (ROW(AC21)-10)*4+2)</f>
        <v/>
      </c>
      <c r="AD21" s="23">
        <f>I43</f>
        <v/>
      </c>
      <c r="AE21" s="17">
        <f>E41</f>
        <v/>
      </c>
    </row>
    <row r="22" outlineLevel="1">
      <c r="A22" s="5" t="n"/>
      <c r="G22" s="1" t="n"/>
      <c r="I22" s="1" t="n"/>
      <c r="K22" s="33" t="n"/>
      <c r="L22" s="45" t="n"/>
      <c r="M22" s="45" t="n"/>
      <c r="O22" s="12" t="n">
        <v>12</v>
      </c>
      <c r="P22" s="14">
        <f t="array" aca="1" ref="P22" ca="1">INDIRECT("B" &amp; (ROW(P22)-11)*4)</f>
        <v/>
      </c>
      <c r="Q22" s="14">
        <f t="array" aca="1" ref="Q22" ca="1">INDIRECT("B" &amp; (ROW(Q22)-10)*4+2)</f>
        <v/>
      </c>
      <c r="R22" s="23">
        <f>F47</f>
        <v/>
      </c>
      <c r="S22" s="14">
        <f>B45</f>
        <v/>
      </c>
      <c r="T22" s="14">
        <f t="array" aca="1" ref="T22" ca="1">INDIRECT("C" &amp; (ROW(T22)-11)*4)</f>
        <v/>
      </c>
      <c r="U22" s="14">
        <f t="array" aca="1" ref="U22" ca="1">INDIRECT("C" &amp; (ROW(U22)-10)*4+2)</f>
        <v/>
      </c>
      <c r="V22" s="23">
        <f>G47</f>
        <v/>
      </c>
      <c r="W22" s="14">
        <f>C45</f>
        <v/>
      </c>
      <c r="X22" s="14">
        <f t="array" aca="1" ref="X22" ca="1">INDIRECT("D" &amp; (ROW(X22)-11)*4)</f>
        <v/>
      </c>
      <c r="Y22" s="14">
        <f t="array" aca="1" ref="Y22" ca="1">INDIRECT("D" &amp; (ROW(Y22)-10)*4+2)</f>
        <v/>
      </c>
      <c r="Z22" s="23">
        <f>H47</f>
        <v/>
      </c>
      <c r="AA22" s="14">
        <f>D45</f>
        <v/>
      </c>
      <c r="AB22" s="14">
        <f t="array" aca="1" ref="AB22" ca="1">INDIRECT("E" &amp; (ROW(AB22)-11)*4)</f>
        <v/>
      </c>
      <c r="AC22" s="14">
        <f t="array" aca="1" ref="AC22" ca="1">INDIRECT("E" &amp; (ROW(AC22)-10)*4+2)</f>
        <v/>
      </c>
      <c r="AD22" s="23">
        <f>I47</f>
        <v/>
      </c>
      <c r="AE22" s="17">
        <f>E45</f>
        <v/>
      </c>
    </row>
    <row r="23" outlineLevel="1">
      <c r="A23" s="5" t="inlineStr">
        <is>
          <t>Y06 End</t>
        </is>
      </c>
      <c r="B23" s="3" t="n"/>
      <c r="C23" s="3" t="n"/>
      <c r="D23" s="3" t="n"/>
      <c r="E23" s="3" t="n"/>
      <c r="F23" s="4">
        <f>B23-B20</f>
        <v/>
      </c>
      <c r="G23" s="4">
        <f>C23-C20</f>
        <v/>
      </c>
      <c r="H23" s="4">
        <f>D23-D20</f>
        <v/>
      </c>
      <c r="I23" s="4">
        <f>E23-E20</f>
        <v/>
      </c>
      <c r="K23" s="34" t="inlineStr">
        <is>
          <t>AVG OF LAST 5 ROWS FOR Y06</t>
        </is>
      </c>
      <c r="L23" s="35" t="n"/>
      <c r="M23" s="36" t="n"/>
      <c r="O23" s="12" t="n">
        <v>13</v>
      </c>
      <c r="P23" s="13">
        <f t="array" aca="1" ref="P23" ca="1">INDIRECT("B" &amp; (ROW(P23)-11)*4)</f>
        <v/>
      </c>
      <c r="Q23" s="14">
        <f t="array" aca="1" ref="Q23" ca="1">INDIRECT("B" &amp; (ROW(Q23)-10)*4+2)</f>
        <v/>
      </c>
      <c r="R23" s="23">
        <f>F51</f>
        <v/>
      </c>
      <c r="S23" s="14">
        <f>B49</f>
        <v/>
      </c>
      <c r="T23" s="14">
        <f t="array" aca="1" ref="T23" ca="1">INDIRECT("C" &amp; (ROW(T23)-11)*4)</f>
        <v/>
      </c>
      <c r="U23" s="14">
        <f t="array" aca="1" ref="U23" ca="1">INDIRECT("C" &amp; (ROW(U23)-10)*4+2)</f>
        <v/>
      </c>
      <c r="V23" s="23">
        <f>G51</f>
        <v/>
      </c>
      <c r="W23" s="14">
        <f>C49</f>
        <v/>
      </c>
      <c r="X23" s="14">
        <f t="array" aca="1" ref="X23" ca="1">INDIRECT("D" &amp; (ROW(X23)-11)*4)</f>
        <v/>
      </c>
      <c r="Y23" s="14">
        <f t="array" aca="1" ref="Y23" ca="1">INDIRECT("D" &amp; (ROW(Y23)-10)*4+2)</f>
        <v/>
      </c>
      <c r="Z23" s="23">
        <f>H51</f>
        <v/>
      </c>
      <c r="AA23" s="14">
        <f>D49</f>
        <v/>
      </c>
      <c r="AB23" s="14">
        <f t="array" aca="1" ref="AB23" ca="1">INDIRECT("E" &amp; (ROW(AB23)-11)*4)</f>
        <v/>
      </c>
      <c r="AC23" s="14">
        <f t="array" aca="1" ref="AC23" ca="1">INDIRECT("E" &amp; (ROW(AC23)-10)*4+2)</f>
        <v/>
      </c>
      <c r="AD23" s="23">
        <f>I51</f>
        <v/>
      </c>
      <c r="AE23" s="17">
        <f>E49</f>
        <v/>
      </c>
    </row>
    <row r="24" outlineLevel="1">
      <c r="A24" s="5" t="inlineStr">
        <is>
          <t>Y07 Beginning</t>
        </is>
      </c>
      <c r="B24" s="3" t="n"/>
      <c r="C24" s="3" t="n"/>
      <c r="D24" s="3" t="n"/>
      <c r="E24" s="3" t="n"/>
      <c r="F24" s="1" t="n"/>
      <c r="H24" s="1" t="n"/>
      <c r="K24" s="34" t="inlineStr">
        <is>
          <t>AVG OF FIRST 5 ROWS FOR Y07</t>
        </is>
      </c>
      <c r="L24" s="35" t="n"/>
      <c r="M24" s="36" t="n"/>
      <c r="O24" s="12" t="n">
        <v>14</v>
      </c>
      <c r="P24" s="14">
        <f t="array" aca="1" ref="P24" ca="1">INDIRECT("B" &amp; (ROW(P24)-11)*4)</f>
        <v/>
      </c>
      <c r="Q24" s="14">
        <f t="array" aca="1" ref="Q24" ca="1">INDIRECT("B" &amp; (ROW(Q24)-10)*4+2)</f>
        <v/>
      </c>
      <c r="R24" s="23">
        <f>F55</f>
        <v/>
      </c>
      <c r="S24" s="14">
        <f>B53</f>
        <v/>
      </c>
      <c r="T24" s="14">
        <f t="array" aca="1" ref="T24" ca="1">INDIRECT("C" &amp; (ROW(T24)-11)*4)</f>
        <v/>
      </c>
      <c r="U24" s="14">
        <f t="array" aca="1" ref="U24" ca="1">INDIRECT("C" &amp; (ROW(U24)-10)*4+2)</f>
        <v/>
      </c>
      <c r="V24" s="23">
        <f>G55</f>
        <v/>
      </c>
      <c r="W24" s="14">
        <f>C53</f>
        <v/>
      </c>
      <c r="X24" s="14">
        <f t="array" aca="1" ref="X24" ca="1">INDIRECT("D" &amp; (ROW(X24)-11)*4)</f>
        <v/>
      </c>
      <c r="Y24" s="14">
        <f t="array" aca="1" ref="Y24" ca="1">INDIRECT("D" &amp; (ROW(Y24)-10)*4+2)</f>
        <v/>
      </c>
      <c r="Z24" s="23">
        <f>H55</f>
        <v/>
      </c>
      <c r="AA24" s="14">
        <f>D53</f>
        <v/>
      </c>
      <c r="AB24" s="14">
        <f t="array" aca="1" ref="AB24" ca="1">INDIRECT("E" &amp; (ROW(AB24)-11)*4)</f>
        <v/>
      </c>
      <c r="AC24" s="14">
        <f t="array" aca="1" ref="AC24" ca="1">INDIRECT("E" &amp; (ROW(AC24)-10)*4+2)</f>
        <v/>
      </c>
      <c r="AD24" s="23">
        <f>I55</f>
        <v/>
      </c>
      <c r="AE24" s="17">
        <f>E53</f>
        <v/>
      </c>
    </row>
    <row r="25">
      <c r="A25" s="5" t="inlineStr">
        <is>
          <t>Difference</t>
        </is>
      </c>
      <c r="B25" s="4">
        <f>B24-B23</f>
        <v/>
      </c>
      <c r="C25" s="4">
        <f>C24-C23</f>
        <v/>
      </c>
      <c r="D25" s="4">
        <f>D24-D23</f>
        <v/>
      </c>
      <c r="E25" s="4">
        <f>E24-E23</f>
        <v/>
      </c>
      <c r="G25" s="1" t="n"/>
      <c r="I25" s="1" t="n"/>
      <c r="K25" s="32" t="n"/>
      <c r="L25" s="44" t="n"/>
      <c r="M25" s="44" t="n"/>
      <c r="O25" s="12" t="n">
        <v>15</v>
      </c>
      <c r="P25" s="13">
        <f t="array" aca="1" ref="P25" ca="1">INDIRECT("B" &amp; (ROW(P25)-11)*4)</f>
        <v/>
      </c>
      <c r="Q25" s="14">
        <f t="array" aca="1" ref="Q25" ca="1">INDIRECT("B" &amp; (ROW(Q25)-10)*4+2)</f>
        <v/>
      </c>
      <c r="R25" s="23">
        <f>F59</f>
        <v/>
      </c>
      <c r="S25" s="14">
        <f>B57</f>
        <v/>
      </c>
      <c r="T25" s="14">
        <f t="array" aca="1" ref="T25" ca="1">INDIRECT("C" &amp; (ROW(T25)-11)*4)</f>
        <v/>
      </c>
      <c r="U25" s="14">
        <f t="array" aca="1" ref="U25" ca="1">INDIRECT("C" &amp; (ROW(U25)-10)*4+2)</f>
        <v/>
      </c>
      <c r="V25" s="23">
        <f>G59</f>
        <v/>
      </c>
      <c r="W25" s="14">
        <f>C57</f>
        <v/>
      </c>
      <c r="X25" s="14">
        <f t="array" aca="1" ref="X25" ca="1">INDIRECT("D" &amp; (ROW(X25)-11)*4)</f>
        <v/>
      </c>
      <c r="Y25" s="14">
        <f t="array" aca="1" ref="Y25" ca="1">INDIRECT("D" &amp; (ROW(Y25)-10)*4+2)</f>
        <v/>
      </c>
      <c r="Z25" s="23">
        <f>H59</f>
        <v/>
      </c>
      <c r="AA25" s="14">
        <f>D57</f>
        <v/>
      </c>
      <c r="AB25" s="14">
        <f t="array" aca="1" ref="AB25" ca="1">INDIRECT("E" &amp; (ROW(AB25)-11)*4)</f>
        <v/>
      </c>
      <c r="AC25" s="14">
        <f t="array" aca="1" ref="AC25" ca="1">INDIRECT("E" &amp; (ROW(AC25)-10)*4+2)</f>
        <v/>
      </c>
      <c r="AD25" s="23">
        <f>I59</f>
        <v/>
      </c>
      <c r="AE25" s="17">
        <f>E57</f>
        <v/>
      </c>
    </row>
    <row r="26" outlineLevel="1">
      <c r="A26" s="5" t="n"/>
      <c r="G26" s="1" t="n"/>
      <c r="I26" s="1" t="n"/>
      <c r="K26" s="33" t="n"/>
      <c r="L26" s="45" t="n"/>
      <c r="M26" s="45" t="n"/>
      <c r="O26" s="12" t="n">
        <v>16</v>
      </c>
      <c r="P26" s="14">
        <f t="array" aca="1" ref="P26" ca="1">INDIRECT("B" &amp; (ROW(P26)-11)*4)</f>
        <v/>
      </c>
      <c r="Q26" s="14">
        <f t="array" aca="1" ref="Q26" ca="1">INDIRECT("B" &amp; (ROW(Q26)-10)*4+2)</f>
        <v/>
      </c>
      <c r="R26" s="23">
        <f>F63</f>
        <v/>
      </c>
      <c r="S26" s="14">
        <f>B61</f>
        <v/>
      </c>
      <c r="T26" s="14">
        <f t="array" aca="1" ref="T26" ca="1">INDIRECT("C" &amp; (ROW(T26)-11)*4)</f>
        <v/>
      </c>
      <c r="U26" s="14">
        <f t="array" aca="1" ref="U26" ca="1">INDIRECT("C" &amp; (ROW(U26)-10)*4+2)</f>
        <v/>
      </c>
      <c r="V26" s="23">
        <f>G63</f>
        <v/>
      </c>
      <c r="W26" s="14">
        <f>C61</f>
        <v/>
      </c>
      <c r="X26" s="14">
        <f t="array" aca="1" ref="X26" ca="1">INDIRECT("D" &amp; (ROW(X26)-11)*4)</f>
        <v/>
      </c>
      <c r="Y26" s="14">
        <f t="array" aca="1" ref="Y26" ca="1">INDIRECT("D" &amp; (ROW(Y26)-10)*4+2)</f>
        <v/>
      </c>
      <c r="Z26" s="23">
        <f>H63</f>
        <v/>
      </c>
      <c r="AA26" s="14">
        <f>D61</f>
        <v/>
      </c>
      <c r="AB26" s="14">
        <f t="array" aca="1" ref="AB26" ca="1">INDIRECT("E" &amp; (ROW(AB26)-11)*4)</f>
        <v/>
      </c>
      <c r="AC26" s="14">
        <f t="array" aca="1" ref="AC26" ca="1">INDIRECT("E" &amp; (ROW(AC26)-10)*4+2)</f>
        <v/>
      </c>
      <c r="AD26" s="23">
        <f>I63</f>
        <v/>
      </c>
      <c r="AE26" s="17">
        <f>E61</f>
        <v/>
      </c>
    </row>
    <row r="27" outlineLevel="1">
      <c r="A27" s="5" t="inlineStr">
        <is>
          <t>Y07 End</t>
        </is>
      </c>
      <c r="B27" s="3" t="n"/>
      <c r="C27" s="3" t="n"/>
      <c r="D27" s="3" t="n"/>
      <c r="E27" s="3" t="n"/>
      <c r="F27" s="4">
        <f>B27-B24</f>
        <v/>
      </c>
      <c r="G27" s="4">
        <f>C27-C24</f>
        <v/>
      </c>
      <c r="H27" s="4">
        <f>D27-D24</f>
        <v/>
      </c>
      <c r="I27" s="4">
        <f>E27-E24</f>
        <v/>
      </c>
      <c r="K27" s="34" t="inlineStr">
        <is>
          <t>AVG OF LAST 5 ROWS FOR Y07</t>
        </is>
      </c>
      <c r="L27" s="35" t="n"/>
      <c r="M27" s="36" t="n"/>
      <c r="O27" s="12" t="n">
        <v>17</v>
      </c>
      <c r="P27" s="13">
        <f t="array" aca="1" ref="P27" ca="1">INDIRECT("B" &amp; (ROW(P27)-11)*4)</f>
        <v/>
      </c>
      <c r="Q27" s="14">
        <f t="array" aca="1" ref="Q27" ca="1">INDIRECT("B" &amp; (ROW(Q27)-10)*4+2)</f>
        <v/>
      </c>
      <c r="R27" s="23">
        <f>F67</f>
        <v/>
      </c>
      <c r="S27" s="14">
        <f>B65</f>
        <v/>
      </c>
      <c r="T27" s="14">
        <f t="array" aca="1" ref="T27" ca="1">INDIRECT("C" &amp; (ROW(T27)-11)*4)</f>
        <v/>
      </c>
      <c r="U27" s="14">
        <f t="array" aca="1" ref="U27" ca="1">INDIRECT("C" &amp; (ROW(U27)-10)*4+2)</f>
        <v/>
      </c>
      <c r="V27" s="23">
        <f>G67</f>
        <v/>
      </c>
      <c r="W27" s="14">
        <f>C65</f>
        <v/>
      </c>
      <c r="X27" s="14">
        <f t="array" aca="1" ref="X27" ca="1">INDIRECT("D" &amp; (ROW(X27)-11)*4)</f>
        <v/>
      </c>
      <c r="Y27" s="14">
        <f t="array" aca="1" ref="Y27" ca="1">INDIRECT("D" &amp; (ROW(Y27)-10)*4+2)</f>
        <v/>
      </c>
      <c r="Z27" s="23">
        <f>H67</f>
        <v/>
      </c>
      <c r="AA27" s="14">
        <f>D65</f>
        <v/>
      </c>
      <c r="AB27" s="14">
        <f t="array" aca="1" ref="AB27" ca="1">INDIRECT("E" &amp; (ROW(AB27)-11)*4)</f>
        <v/>
      </c>
      <c r="AC27" s="14">
        <f t="array" aca="1" ref="AC27" ca="1">INDIRECT("E" &amp; (ROW(AC27)-10)*4+2)</f>
        <v/>
      </c>
      <c r="AD27" s="23">
        <f>I67</f>
        <v/>
      </c>
      <c r="AE27" s="17">
        <f>E65</f>
        <v/>
      </c>
    </row>
    <row r="28" outlineLevel="1">
      <c r="A28" s="5" t="inlineStr">
        <is>
          <t>Y08 Beginning</t>
        </is>
      </c>
      <c r="B28" s="3" t="n"/>
      <c r="C28" s="3" t="n"/>
      <c r="D28" s="3" t="n"/>
      <c r="E28" s="3" t="n"/>
      <c r="F28" s="1" t="n"/>
      <c r="H28" s="1" t="n"/>
      <c r="K28" s="34" t="inlineStr">
        <is>
          <t>AVG OF FIRST 5 ROWS FOR Y08</t>
        </is>
      </c>
      <c r="L28" s="35" t="n"/>
      <c r="M28" s="36" t="n"/>
      <c r="O28" s="12" t="n">
        <v>18</v>
      </c>
      <c r="P28" s="14">
        <f t="array" aca="1" ref="P28" ca="1">INDIRECT("B" &amp; (ROW(P28)-11)*4)</f>
        <v/>
      </c>
      <c r="Q28" s="14">
        <f t="array" aca="1" ref="Q28" ca="1">INDIRECT("B" &amp; (ROW(Q28)-10)*4+2)</f>
        <v/>
      </c>
      <c r="R28" s="23">
        <f>F71</f>
        <v/>
      </c>
      <c r="S28" s="14">
        <f>B69</f>
        <v/>
      </c>
      <c r="T28" s="14">
        <f t="array" aca="1" ref="T28" ca="1">INDIRECT("C" &amp; (ROW(T28)-11)*4)</f>
        <v/>
      </c>
      <c r="U28" s="14">
        <f t="array" aca="1" ref="U28" ca="1">INDIRECT("C" &amp; (ROW(U28)-10)*4+2)</f>
        <v/>
      </c>
      <c r="V28" s="23">
        <f>G71</f>
        <v/>
      </c>
      <c r="W28" s="14">
        <f>C69</f>
        <v/>
      </c>
      <c r="X28" s="14">
        <f t="array" aca="1" ref="X28" ca="1">INDIRECT("D" &amp; (ROW(X28)-11)*4)</f>
        <v/>
      </c>
      <c r="Y28" s="14">
        <f t="array" aca="1" ref="Y28" ca="1">INDIRECT("D" &amp; (ROW(Y28)-10)*4+2)</f>
        <v/>
      </c>
      <c r="Z28" s="23">
        <f>H71</f>
        <v/>
      </c>
      <c r="AA28" s="14">
        <f>D69</f>
        <v/>
      </c>
      <c r="AB28" s="14">
        <f t="array" aca="1" ref="AB28" ca="1">INDIRECT("E" &amp; (ROW(AB28)-11)*4)</f>
        <v/>
      </c>
      <c r="AC28" s="14">
        <f t="array" aca="1" ref="AC28" ca="1">INDIRECT("E" &amp; (ROW(AC28)-10)*4+2)</f>
        <v/>
      </c>
      <c r="AD28" s="23">
        <f>I71</f>
        <v/>
      </c>
      <c r="AE28" s="17">
        <f>E69</f>
        <v/>
      </c>
    </row>
    <row r="29">
      <c r="A29" s="5" t="inlineStr">
        <is>
          <t>Difference</t>
        </is>
      </c>
      <c r="B29" s="4">
        <f>B28-B27</f>
        <v/>
      </c>
      <c r="C29" s="4">
        <f>C28-C27</f>
        <v/>
      </c>
      <c r="D29" s="4">
        <f>D28-D27</f>
        <v/>
      </c>
      <c r="E29" s="4">
        <f>E28-E27</f>
        <v/>
      </c>
      <c r="G29" s="1" t="n"/>
      <c r="I29" s="1" t="n"/>
      <c r="K29" s="32" t="n"/>
      <c r="L29" s="44" t="n"/>
      <c r="M29" s="44" t="n"/>
      <c r="O29" s="12" t="n">
        <v>19</v>
      </c>
      <c r="P29" s="13">
        <f t="array" aca="1" ref="P29" ca="1">INDIRECT("B" &amp; (ROW(P29)-11)*4)</f>
        <v/>
      </c>
      <c r="Q29" s="14">
        <f t="array" aca="1" ref="Q29" ca="1">INDIRECT("B" &amp; (ROW(Q29)-10)*4+2)</f>
        <v/>
      </c>
      <c r="R29" s="23">
        <f>F75</f>
        <v/>
      </c>
      <c r="S29" s="14">
        <f>B73</f>
        <v/>
      </c>
      <c r="T29" s="14">
        <f t="array" aca="1" ref="T29" ca="1">INDIRECT("C" &amp; (ROW(T29)-11)*4)</f>
        <v/>
      </c>
      <c r="U29" s="14">
        <f t="array" aca="1" ref="U29" ca="1">INDIRECT("C" &amp; (ROW(U29)-10)*4+2)</f>
        <v/>
      </c>
      <c r="V29" s="23">
        <f>G75</f>
        <v/>
      </c>
      <c r="W29" s="14">
        <f>C73</f>
        <v/>
      </c>
      <c r="X29" s="14">
        <f t="array" aca="1" ref="X29" ca="1">INDIRECT("D" &amp; (ROW(X29)-11)*4)</f>
        <v/>
      </c>
      <c r="Y29" s="14">
        <f t="array" aca="1" ref="Y29" ca="1">INDIRECT("D" &amp; (ROW(Y29)-10)*4+2)</f>
        <v/>
      </c>
      <c r="Z29" s="23">
        <f>H75</f>
        <v/>
      </c>
      <c r="AA29" s="14">
        <f>D73</f>
        <v/>
      </c>
      <c r="AB29" s="14">
        <f t="array" aca="1" ref="AB29" ca="1">INDIRECT("E" &amp; (ROW(AB29)-11)*4)</f>
        <v/>
      </c>
      <c r="AC29" s="14">
        <f t="array" aca="1" ref="AC29" ca="1">INDIRECT("E" &amp; (ROW(AC29)-10)*4+2)</f>
        <v/>
      </c>
      <c r="AD29" s="23">
        <f>I75</f>
        <v/>
      </c>
      <c r="AE29" s="17">
        <f>E73</f>
        <v/>
      </c>
    </row>
    <row r="30" outlineLevel="1">
      <c r="A30" s="5" t="n"/>
      <c r="G30" s="1" t="n"/>
      <c r="I30" s="1" t="n"/>
      <c r="K30" s="33" t="n"/>
      <c r="L30" s="45" t="n"/>
      <c r="M30" s="45" t="n"/>
      <c r="O30" s="18" t="n">
        <v>20</v>
      </c>
      <c r="P30" s="19">
        <f t="array" aca="1" ref="P30" ca="1">INDIRECT("B" &amp; (ROW(P30)-11)*4)</f>
        <v/>
      </c>
      <c r="Q30" s="19">
        <f t="array" aca="1" ref="Q30" ca="1">INDIRECT("B" &amp; (ROW(Q30)-10)*4+2)</f>
        <v/>
      </c>
      <c r="R30" s="23">
        <f>F79</f>
        <v/>
      </c>
      <c r="S30" s="19">
        <f>B77</f>
        <v/>
      </c>
      <c r="T30" s="19">
        <f t="array" aca="1" ref="T30" ca="1">INDIRECT("C" &amp; (ROW(T30)-11)*4)</f>
        <v/>
      </c>
      <c r="U30" s="19">
        <f t="array" aca="1" ref="U30" ca="1">INDIRECT("C" &amp; (ROW(U30)-10)*4+2)</f>
        <v/>
      </c>
      <c r="V30" s="23">
        <f>G79</f>
        <v/>
      </c>
      <c r="W30" s="19">
        <f>C77</f>
        <v/>
      </c>
      <c r="X30" s="19">
        <f t="array" aca="1" ref="X30" ca="1">INDIRECT("D" &amp; (ROW(X30)-11)*4)</f>
        <v/>
      </c>
      <c r="Y30" s="19">
        <f t="array" aca="1" ref="Y30" ca="1">INDIRECT("D" &amp; (ROW(Y30)-10)*4+2)</f>
        <v/>
      </c>
      <c r="Z30" s="23">
        <f>H79</f>
        <v/>
      </c>
      <c r="AA30" s="19">
        <f>D77</f>
        <v/>
      </c>
      <c r="AB30" s="19">
        <f t="array" aca="1" ref="AB30" ca="1">INDIRECT("E" &amp; (ROW(AB30)-11)*4)</f>
        <v/>
      </c>
      <c r="AC30" s="19">
        <f t="array" aca="1" ref="AC30" ca="1">INDIRECT("E" &amp; (ROW(AC30)-10)*4+2)</f>
        <v/>
      </c>
      <c r="AD30" s="23">
        <f>I79</f>
        <v/>
      </c>
      <c r="AE30" s="20">
        <f>E77</f>
        <v/>
      </c>
    </row>
    <row r="31" outlineLevel="1">
      <c r="A31" s="5" t="inlineStr">
        <is>
          <t>Y08 End</t>
        </is>
      </c>
      <c r="B31" s="3" t="n"/>
      <c r="C31" s="3" t="n"/>
      <c r="D31" s="3" t="n"/>
      <c r="E31" s="3" t="n"/>
      <c r="F31" s="4">
        <f>B31-B28</f>
        <v/>
      </c>
      <c r="G31" s="4">
        <f>C31-C28</f>
        <v/>
      </c>
      <c r="H31" s="4">
        <f>D31-D28</f>
        <v/>
      </c>
      <c r="I31" s="4">
        <f>E31-E28</f>
        <v/>
      </c>
      <c r="K31" s="34" t="inlineStr">
        <is>
          <t>AVG OF LAST 5 ROWS FOR Y08</t>
        </is>
      </c>
      <c r="L31" s="35" t="n"/>
      <c r="M31" s="36" t="n"/>
    </row>
    <row r="32" outlineLevel="1">
      <c r="A32" s="5" t="inlineStr">
        <is>
          <t>Y09 Beginning</t>
        </is>
      </c>
      <c r="B32" s="3" t="n"/>
      <c r="C32" s="3" t="n"/>
      <c r="D32" s="3" t="n"/>
      <c r="E32" s="3" t="n"/>
      <c r="F32" s="1" t="n"/>
      <c r="H32" s="1" t="n"/>
      <c r="K32" s="34" t="inlineStr">
        <is>
          <t>AVG OF FIRST 5 ROWS FOR Y09</t>
        </is>
      </c>
      <c r="L32" s="35" t="n"/>
      <c r="M32" s="36" t="n"/>
    </row>
    <row r="33">
      <c r="A33" s="5" t="inlineStr">
        <is>
          <t>Difference</t>
        </is>
      </c>
      <c r="B33" s="4">
        <f>B32-B31</f>
        <v/>
      </c>
      <c r="C33" s="4">
        <f>C32-C31</f>
        <v/>
      </c>
      <c r="D33" s="4">
        <f>D32-D31</f>
        <v/>
      </c>
      <c r="E33" s="4">
        <f>E32-E31</f>
        <v/>
      </c>
      <c r="G33" s="1" t="n"/>
      <c r="I33" s="1" t="n"/>
      <c r="K33" s="32" t="n"/>
      <c r="L33" s="44" t="n"/>
      <c r="M33" s="44" t="n"/>
    </row>
    <row r="34" outlineLevel="1">
      <c r="A34" s="5" t="n"/>
      <c r="G34" s="1" t="n"/>
      <c r="I34" s="1" t="n"/>
      <c r="K34" s="33" t="n"/>
      <c r="L34" s="45" t="n"/>
      <c r="M34" s="45" t="n"/>
    </row>
    <row r="35" outlineLevel="1">
      <c r="A35" s="5" t="inlineStr">
        <is>
          <t>Y09 End</t>
        </is>
      </c>
      <c r="B35" s="3" t="n"/>
      <c r="C35" s="3" t="n"/>
      <c r="D35" s="3" t="n"/>
      <c r="E35" s="3" t="n"/>
      <c r="F35" s="4">
        <f>B35-B32</f>
        <v/>
      </c>
      <c r="G35" s="4">
        <f>C35-C32</f>
        <v/>
      </c>
      <c r="H35" s="4">
        <f>D35-D32</f>
        <v/>
      </c>
      <c r="I35" s="4">
        <f>E35-E32</f>
        <v/>
      </c>
      <c r="K35" s="34" t="inlineStr">
        <is>
          <t>AVG OF LAST 5 ROWS FOR Y09</t>
        </is>
      </c>
      <c r="L35" s="35" t="n"/>
      <c r="M35" s="36" t="n"/>
    </row>
    <row r="36" outlineLevel="1">
      <c r="A36" s="5" t="inlineStr">
        <is>
          <t>Y10 Beginning</t>
        </is>
      </c>
      <c r="B36" s="3" t="n"/>
      <c r="C36" s="3" t="n"/>
      <c r="D36" s="3" t="n"/>
      <c r="E36" s="3" t="n"/>
      <c r="F36" s="1" t="n"/>
      <c r="G36" s="1" t="n"/>
      <c r="H36" s="1" t="n"/>
      <c r="I36" s="1" t="n"/>
      <c r="K36" s="34" t="inlineStr">
        <is>
          <t>AVG OF FIRST 5 ROWS FOR Y10</t>
        </is>
      </c>
      <c r="L36" s="35" t="n"/>
      <c r="M36" s="36" t="n"/>
    </row>
    <row r="37">
      <c r="A37" s="5" t="inlineStr">
        <is>
          <t>Difference</t>
        </is>
      </c>
      <c r="B37" s="4">
        <f>B36-B35</f>
        <v/>
      </c>
      <c r="C37" s="4">
        <f>C36-C35</f>
        <v/>
      </c>
      <c r="D37" s="4">
        <f>D36-D35</f>
        <v/>
      </c>
      <c r="E37" s="4">
        <f>E36-E35</f>
        <v/>
      </c>
      <c r="K37" s="32" t="n"/>
      <c r="L37" s="44" t="n"/>
      <c r="M37" s="44" t="n"/>
    </row>
    <row r="38" outlineLevel="1">
      <c r="A38" s="5" t="n"/>
      <c r="K38" s="33" t="n"/>
      <c r="L38" s="45" t="n"/>
      <c r="M38" s="45" t="n"/>
    </row>
    <row r="39" outlineLevel="1">
      <c r="A39" s="5" t="inlineStr">
        <is>
          <t>Y10 End</t>
        </is>
      </c>
      <c r="B39" s="3" t="n"/>
      <c r="C39" s="3" t="n"/>
      <c r="D39" s="3" t="n"/>
      <c r="E39" s="3" t="n"/>
      <c r="F39" s="4">
        <f>B39-B36</f>
        <v/>
      </c>
      <c r="G39" s="4">
        <f>C39-C36</f>
        <v/>
      </c>
      <c r="H39" s="4">
        <f>D39-D36</f>
        <v/>
      </c>
      <c r="I39" s="4">
        <f>E39-E36</f>
        <v/>
      </c>
      <c r="K39" s="34" t="inlineStr">
        <is>
          <t>AVG OF LAST 5 ROWS FOR Y10</t>
        </is>
      </c>
      <c r="L39" s="35" t="n"/>
      <c r="M39" s="36" t="n"/>
    </row>
    <row r="40" outlineLevel="1">
      <c r="A40" s="5" t="inlineStr">
        <is>
          <t>Y11 Beginning</t>
        </is>
      </c>
      <c r="B40" s="3" t="n"/>
      <c r="C40" s="3" t="n"/>
      <c r="D40" s="3" t="n"/>
      <c r="E40" s="3" t="n"/>
      <c r="F40" s="1" t="n"/>
      <c r="G40" s="1" t="n"/>
      <c r="H40" s="1" t="n"/>
      <c r="I40" s="1" t="n"/>
      <c r="K40" s="34" t="inlineStr">
        <is>
          <t>AVG OF FIRST 5 ROWS FOR Y11</t>
        </is>
      </c>
      <c r="L40" s="35" t="n"/>
      <c r="M40" s="36" t="n"/>
    </row>
    <row r="41">
      <c r="A41" s="5" t="inlineStr">
        <is>
          <t>Difference</t>
        </is>
      </c>
      <c r="B41" s="4">
        <f>B40-B39</f>
        <v/>
      </c>
      <c r="C41" s="4">
        <f>C40-C39</f>
        <v/>
      </c>
      <c r="D41" s="4">
        <f>D40-D39</f>
        <v/>
      </c>
      <c r="E41" s="4">
        <f>E40-E39</f>
        <v/>
      </c>
      <c r="K41" s="32" t="n"/>
      <c r="L41" s="44" t="n"/>
      <c r="M41" s="44" t="n"/>
    </row>
    <row r="42" outlineLevel="1">
      <c r="A42" s="5" t="n"/>
      <c r="K42" s="33" t="n"/>
      <c r="L42" s="45" t="n"/>
      <c r="M42" s="45" t="n"/>
    </row>
    <row r="43" outlineLevel="1">
      <c r="A43" s="5" t="inlineStr">
        <is>
          <t>Y11 End</t>
        </is>
      </c>
      <c r="B43" s="3" t="n"/>
      <c r="C43" s="3" t="n"/>
      <c r="D43" s="3" t="n"/>
      <c r="E43" s="3" t="n"/>
      <c r="F43" s="4">
        <f>B43-B40</f>
        <v/>
      </c>
      <c r="G43" s="4">
        <f>C43-C40</f>
        <v/>
      </c>
      <c r="H43" s="4">
        <f>D43-D40</f>
        <v/>
      </c>
      <c r="I43" s="4">
        <f>E43-E40</f>
        <v/>
      </c>
      <c r="K43" s="34" t="inlineStr">
        <is>
          <t>AVG OF LAST 5 ROWS FOR Y11</t>
        </is>
      </c>
      <c r="L43" s="35" t="n"/>
      <c r="M43" s="36" t="n"/>
    </row>
    <row r="44" outlineLevel="1">
      <c r="A44" s="5" t="inlineStr">
        <is>
          <t>Y012 Beginning</t>
        </is>
      </c>
      <c r="B44" s="3" t="n"/>
      <c r="C44" s="3" t="n"/>
      <c r="D44" s="3" t="n"/>
      <c r="E44" s="3" t="n"/>
      <c r="F44" s="1" t="n"/>
      <c r="G44" s="1" t="n"/>
      <c r="H44" s="1" t="n"/>
      <c r="I44" s="1" t="n"/>
      <c r="K44" s="34" t="inlineStr">
        <is>
          <t>AVG OF FIRST 5 ROWS FOR Y12</t>
        </is>
      </c>
      <c r="L44" s="35" t="n"/>
      <c r="M44" s="36" t="n"/>
    </row>
    <row r="45">
      <c r="A45" s="5" t="inlineStr">
        <is>
          <t>Difference</t>
        </is>
      </c>
      <c r="B45" s="4">
        <f>B44-B43</f>
        <v/>
      </c>
      <c r="C45" s="4">
        <f>C44-C43</f>
        <v/>
      </c>
      <c r="D45" s="4">
        <f>D44-D43</f>
        <v/>
      </c>
      <c r="E45" s="4">
        <f>E44-E43</f>
        <v/>
      </c>
      <c r="K45" s="32" t="n"/>
      <c r="L45" s="44" t="n"/>
      <c r="M45" s="44" t="n"/>
    </row>
    <row r="46" outlineLevel="1">
      <c r="A46" s="5" t="n"/>
      <c r="K46" s="33" t="n"/>
      <c r="L46" s="45" t="n"/>
      <c r="M46" s="45" t="n"/>
    </row>
    <row r="47" outlineLevel="1">
      <c r="A47" s="5" t="inlineStr">
        <is>
          <t>Y12 End</t>
        </is>
      </c>
      <c r="B47" s="3" t="n"/>
      <c r="C47" s="3" t="n"/>
      <c r="D47" s="3" t="n"/>
      <c r="E47" s="3" t="n"/>
      <c r="F47" s="4">
        <f>B47-B44</f>
        <v/>
      </c>
      <c r="G47" s="4">
        <f>C47-C44</f>
        <v/>
      </c>
      <c r="H47" s="4">
        <f>D47-D44</f>
        <v/>
      </c>
      <c r="I47" s="4">
        <f>E47-E44</f>
        <v/>
      </c>
      <c r="K47" s="34" t="inlineStr">
        <is>
          <t>AVG OF LAST 5 ROWS FOR Y12</t>
        </is>
      </c>
      <c r="L47" s="35" t="n"/>
      <c r="M47" s="36" t="n"/>
    </row>
    <row r="48" outlineLevel="1">
      <c r="A48" s="5" t="inlineStr">
        <is>
          <t>Y13 Beginning</t>
        </is>
      </c>
      <c r="B48" s="3" t="n"/>
      <c r="C48" s="3" t="n"/>
      <c r="D48" s="3" t="n"/>
      <c r="E48" s="3" t="n"/>
      <c r="F48" s="1" t="n"/>
      <c r="G48" s="1" t="n"/>
      <c r="H48" s="1" t="n"/>
      <c r="I48" s="1" t="n"/>
      <c r="K48" s="34" t="inlineStr">
        <is>
          <t>AVG OF FIRST 5 ROWS FOR Y13</t>
        </is>
      </c>
      <c r="L48" s="35" t="n"/>
      <c r="M48" s="36" t="n"/>
    </row>
    <row r="49">
      <c r="A49" s="5" t="inlineStr">
        <is>
          <t>Difference</t>
        </is>
      </c>
      <c r="B49" s="4">
        <f>B48-B47</f>
        <v/>
      </c>
      <c r="C49" s="4">
        <f>C48-C47</f>
        <v/>
      </c>
      <c r="D49" s="4">
        <f>D48-D47</f>
        <v/>
      </c>
      <c r="E49" s="4">
        <f>E48-E47</f>
        <v/>
      </c>
      <c r="K49" s="32" t="n"/>
      <c r="L49" s="44" t="n"/>
      <c r="M49" s="44" t="n"/>
    </row>
    <row r="50" outlineLevel="1">
      <c r="A50" s="5" t="n"/>
      <c r="K50" s="33" t="n"/>
      <c r="L50" s="45" t="n"/>
      <c r="M50" s="45" t="n"/>
    </row>
    <row r="51" outlineLevel="1">
      <c r="A51" s="5" t="inlineStr">
        <is>
          <t>Y13 End</t>
        </is>
      </c>
      <c r="B51" s="3" t="n"/>
      <c r="C51" s="3" t="n"/>
      <c r="D51" s="3" t="n"/>
      <c r="E51" s="3" t="n"/>
      <c r="F51" s="4">
        <f>B51-B48</f>
        <v/>
      </c>
      <c r="G51" s="4">
        <f>C51-C48</f>
        <v/>
      </c>
      <c r="H51" s="4">
        <f>D51-D48</f>
        <v/>
      </c>
      <c r="I51" s="4">
        <f>E51-E48</f>
        <v/>
      </c>
      <c r="K51" s="34" t="inlineStr">
        <is>
          <t>AVG OF LAST 5 ROWS FOR Y13</t>
        </is>
      </c>
      <c r="L51" s="35" t="n"/>
      <c r="M51" s="36" t="n"/>
    </row>
    <row r="52" outlineLevel="1">
      <c r="A52" s="5" t="inlineStr">
        <is>
          <t>Y14 Beginning</t>
        </is>
      </c>
      <c r="B52" s="3" t="n"/>
      <c r="C52" s="3" t="n"/>
      <c r="D52" s="3" t="n"/>
      <c r="E52" s="3" t="n"/>
      <c r="F52" s="1" t="n"/>
      <c r="G52" s="1" t="n"/>
      <c r="H52" s="1" t="n"/>
      <c r="I52" s="1" t="n"/>
      <c r="K52" s="34" t="inlineStr">
        <is>
          <t>AVG OF FIRST 5 ROWS FOR Y14</t>
        </is>
      </c>
      <c r="L52" s="35" t="n"/>
      <c r="M52" s="36" t="n"/>
    </row>
    <row r="53">
      <c r="A53" s="5" t="inlineStr">
        <is>
          <t>Difference</t>
        </is>
      </c>
      <c r="B53" s="4">
        <f>B52-B51</f>
        <v/>
      </c>
      <c r="C53" s="4">
        <f>C52-C51</f>
        <v/>
      </c>
      <c r="D53" s="4">
        <f>D52-D51</f>
        <v/>
      </c>
      <c r="E53" s="4">
        <f>E52-E51</f>
        <v/>
      </c>
      <c r="K53" s="32" t="n"/>
      <c r="L53" s="44" t="n"/>
      <c r="M53" s="44" t="n"/>
    </row>
    <row r="54" outlineLevel="1">
      <c r="A54" s="5" t="n"/>
      <c r="K54" s="33" t="n"/>
      <c r="L54" s="45" t="n"/>
      <c r="M54" s="45" t="n"/>
    </row>
    <row r="55" outlineLevel="1">
      <c r="A55" s="5" t="inlineStr">
        <is>
          <t>Y14 End</t>
        </is>
      </c>
      <c r="B55" s="3" t="n"/>
      <c r="C55" s="3" t="n"/>
      <c r="D55" s="3" t="n"/>
      <c r="E55" s="3" t="n"/>
      <c r="F55" s="4">
        <f>B55-B52</f>
        <v/>
      </c>
      <c r="G55" s="4">
        <f>C55-C52</f>
        <v/>
      </c>
      <c r="H55" s="4">
        <f>D55-D52</f>
        <v/>
      </c>
      <c r="I55" s="4">
        <f>E55-E52</f>
        <v/>
      </c>
      <c r="K55" s="34" t="inlineStr">
        <is>
          <t>AVG OF LAST 5 ROWS FOR Y14</t>
        </is>
      </c>
      <c r="L55" s="35" t="n"/>
      <c r="M55" s="36" t="n"/>
    </row>
    <row r="56" outlineLevel="1">
      <c r="A56" s="5" t="inlineStr">
        <is>
          <t>Y15 Beginning</t>
        </is>
      </c>
      <c r="B56" s="3" t="n"/>
      <c r="C56" s="3" t="n"/>
      <c r="D56" s="3" t="n"/>
      <c r="E56" s="3" t="n"/>
      <c r="F56" s="1" t="n"/>
      <c r="G56" s="1" t="n"/>
      <c r="H56" s="1" t="n"/>
      <c r="I56" s="1" t="n"/>
      <c r="K56" s="34" t="inlineStr">
        <is>
          <t>AVG OF FIRST 5 ROWS FOR Y15</t>
        </is>
      </c>
      <c r="L56" s="35" t="n"/>
      <c r="M56" s="36" t="n"/>
    </row>
    <row r="57">
      <c r="A57" s="5" t="inlineStr">
        <is>
          <t>Difference</t>
        </is>
      </c>
      <c r="B57" s="4">
        <f>B56-B55</f>
        <v/>
      </c>
      <c r="C57" s="4">
        <f>C56-C55</f>
        <v/>
      </c>
      <c r="D57" s="4">
        <f>D56-D55</f>
        <v/>
      </c>
      <c r="E57" s="4">
        <f>E56-E55</f>
        <v/>
      </c>
      <c r="K57" s="32" t="n"/>
      <c r="L57" s="44" t="n"/>
      <c r="M57" s="44" t="n"/>
    </row>
    <row r="58" outlineLevel="1">
      <c r="A58" s="5" t="n"/>
      <c r="K58" s="33" t="n"/>
      <c r="L58" s="45" t="n"/>
      <c r="M58" s="45" t="n"/>
    </row>
    <row r="59" outlineLevel="1">
      <c r="A59" s="5" t="inlineStr">
        <is>
          <t>Y15 End</t>
        </is>
      </c>
      <c r="B59" s="3" t="n"/>
      <c r="C59" s="3" t="n"/>
      <c r="D59" s="3" t="n"/>
      <c r="E59" s="3" t="n"/>
      <c r="F59" s="4">
        <f>B59-B56</f>
        <v/>
      </c>
      <c r="G59" s="4">
        <f>C59-C56</f>
        <v/>
      </c>
      <c r="H59" s="4">
        <f>D59-D56</f>
        <v/>
      </c>
      <c r="I59" s="4">
        <f>E59-E56</f>
        <v/>
      </c>
      <c r="K59" s="34" t="inlineStr">
        <is>
          <t>AVG OF LAST 5 ROWS FOR Y15</t>
        </is>
      </c>
      <c r="L59" s="35" t="n"/>
      <c r="M59" s="36" t="n"/>
    </row>
    <row r="60" outlineLevel="1">
      <c r="A60" s="5" t="inlineStr">
        <is>
          <t>Y16 Beginning</t>
        </is>
      </c>
      <c r="B60" s="3" t="n"/>
      <c r="C60" s="3" t="n"/>
      <c r="D60" s="3" t="n"/>
      <c r="E60" s="3" t="n"/>
      <c r="F60" s="1" t="n"/>
      <c r="G60" s="1" t="n"/>
      <c r="H60" s="1" t="n"/>
      <c r="I60" s="1" t="n"/>
      <c r="K60" s="34" t="inlineStr">
        <is>
          <t>AVG OF FIRST 5 ROWS FOR Y16</t>
        </is>
      </c>
      <c r="L60" s="35" t="n"/>
      <c r="M60" s="36" t="n"/>
    </row>
    <row r="61">
      <c r="A61" s="5" t="inlineStr">
        <is>
          <t>Difference</t>
        </is>
      </c>
      <c r="B61" s="4">
        <f>B60-B59</f>
        <v/>
      </c>
      <c r="C61" s="4">
        <f>C60-C59</f>
        <v/>
      </c>
      <c r="D61" s="4">
        <f>D60-D59</f>
        <v/>
      </c>
      <c r="E61" s="4">
        <f>E60-E59</f>
        <v/>
      </c>
      <c r="K61" s="32" t="n"/>
      <c r="L61" s="44" t="n"/>
      <c r="M61" s="44" t="n"/>
    </row>
    <row r="62" outlineLevel="1">
      <c r="A62" s="5" t="n"/>
      <c r="K62" s="33" t="n"/>
      <c r="L62" s="45" t="n"/>
      <c r="M62" s="45" t="n"/>
    </row>
    <row r="63" outlineLevel="1">
      <c r="A63" s="5" t="inlineStr">
        <is>
          <t>Y16 End</t>
        </is>
      </c>
      <c r="B63" s="3" t="n"/>
      <c r="C63" s="3" t="n"/>
      <c r="D63" s="3" t="n"/>
      <c r="E63" s="3" t="n"/>
      <c r="F63" s="4">
        <f>B63-B60</f>
        <v/>
      </c>
      <c r="G63" s="4">
        <f>C63-C60</f>
        <v/>
      </c>
      <c r="H63" s="4">
        <f>D63-D60</f>
        <v/>
      </c>
      <c r="I63" s="4">
        <f>E63-E60</f>
        <v/>
      </c>
      <c r="K63" s="34" t="inlineStr">
        <is>
          <t>AVG OF LAST 5 ROWS FOR Y16</t>
        </is>
      </c>
      <c r="L63" s="35" t="n"/>
      <c r="M63" s="36" t="n"/>
    </row>
    <row r="64" outlineLevel="1">
      <c r="A64" s="5" t="inlineStr">
        <is>
          <t>Y17 Beginning</t>
        </is>
      </c>
      <c r="B64" s="3" t="n"/>
      <c r="C64" s="3" t="n"/>
      <c r="D64" s="3" t="n"/>
      <c r="E64" s="3" t="n"/>
      <c r="F64" s="1" t="n"/>
      <c r="G64" s="1" t="n"/>
      <c r="H64" s="1" t="n"/>
      <c r="I64" s="1" t="n"/>
      <c r="K64" s="34" t="inlineStr">
        <is>
          <t>AVG OF FIRST 5 ROWS FOR Y17</t>
        </is>
      </c>
      <c r="L64" s="35" t="n"/>
      <c r="M64" s="36" t="n"/>
    </row>
    <row r="65">
      <c r="A65" s="5" t="inlineStr">
        <is>
          <t>Difference</t>
        </is>
      </c>
      <c r="B65" s="4">
        <f>B64-B63</f>
        <v/>
      </c>
      <c r="C65" s="4">
        <f>C64-C63</f>
        <v/>
      </c>
      <c r="D65" s="4">
        <f>D64-D63</f>
        <v/>
      </c>
      <c r="E65" s="4">
        <f>E64-E63</f>
        <v/>
      </c>
      <c r="K65" s="32" t="n"/>
      <c r="L65" s="44" t="n"/>
      <c r="M65" s="44" t="n"/>
    </row>
    <row r="66" outlineLevel="1" ht="16" customHeight="1">
      <c r="A66" s="5" t="n"/>
      <c r="K66" s="33" t="n"/>
      <c r="L66" s="45" t="n"/>
      <c r="M66" s="45" t="n"/>
    </row>
    <row r="67" outlineLevel="1">
      <c r="A67" s="5" t="inlineStr">
        <is>
          <t>Y17 End</t>
        </is>
      </c>
      <c r="B67" s="3" t="n"/>
      <c r="C67" s="3" t="n"/>
      <c r="D67" s="3" t="n"/>
      <c r="E67" s="3" t="n"/>
      <c r="F67" s="4">
        <f>B67-B64</f>
        <v/>
      </c>
      <c r="G67" s="4">
        <f>C67-C64</f>
        <v/>
      </c>
      <c r="H67" s="4">
        <f>D67-D64</f>
        <v/>
      </c>
      <c r="I67" s="4">
        <f>E67-E64</f>
        <v/>
      </c>
      <c r="K67" s="34" t="inlineStr">
        <is>
          <t>AVG OF LAST 5 ROWS FOR Y17</t>
        </is>
      </c>
      <c r="L67" s="35" t="n"/>
      <c r="M67" s="36" t="n"/>
    </row>
    <row r="68" outlineLevel="1">
      <c r="A68" s="5" t="inlineStr">
        <is>
          <t>Y18 Beginning</t>
        </is>
      </c>
      <c r="B68" s="3" t="n"/>
      <c r="C68" s="3" t="n"/>
      <c r="D68" s="3" t="n"/>
      <c r="E68" s="3" t="n"/>
      <c r="F68" s="1" t="n"/>
      <c r="G68" s="1" t="n"/>
      <c r="H68" s="1" t="n"/>
      <c r="I68" s="1" t="n"/>
      <c r="K68" s="34" t="inlineStr">
        <is>
          <t>AVG OF FIRST 5 ROWS FOR Y18</t>
        </is>
      </c>
      <c r="L68" s="35" t="n"/>
      <c r="M68" s="36" t="n"/>
    </row>
    <row r="69">
      <c r="A69" s="5" t="inlineStr">
        <is>
          <t>Difference</t>
        </is>
      </c>
      <c r="B69" s="4">
        <f>B68-B67</f>
        <v/>
      </c>
      <c r="C69" s="4">
        <f>C68-C67</f>
        <v/>
      </c>
      <c r="D69" s="4">
        <f>D68-D67</f>
        <v/>
      </c>
      <c r="E69" s="4">
        <f>E68-E67</f>
        <v/>
      </c>
      <c r="K69" s="32" t="n"/>
      <c r="L69" s="44" t="n"/>
      <c r="M69" s="44" t="n"/>
    </row>
    <row r="70" outlineLevel="1">
      <c r="A70" s="5" t="n"/>
      <c r="K70" s="33" t="n"/>
      <c r="L70" s="45" t="n"/>
      <c r="M70" s="45" t="n"/>
    </row>
    <row r="71" outlineLevel="1">
      <c r="A71" s="5" t="inlineStr">
        <is>
          <t>Y18 End</t>
        </is>
      </c>
      <c r="B71" s="3" t="n"/>
      <c r="C71" s="3" t="n"/>
      <c r="D71" s="3" t="n"/>
      <c r="E71" s="3" t="n"/>
      <c r="F71" s="4">
        <f>B71-B68</f>
        <v/>
      </c>
      <c r="G71" s="4">
        <f>C71-C68</f>
        <v/>
      </c>
      <c r="H71" s="4">
        <f>D71-D68</f>
        <v/>
      </c>
      <c r="I71" s="4">
        <f>E71-E68</f>
        <v/>
      </c>
      <c r="K71" s="34" t="inlineStr">
        <is>
          <t>AVG OF LAST 5 ROWS FOR Y18</t>
        </is>
      </c>
      <c r="L71" s="35" t="n"/>
      <c r="M71" s="36" t="n"/>
    </row>
    <row r="72" outlineLevel="1">
      <c r="A72" s="5" t="inlineStr">
        <is>
          <t>Y19 Beginning</t>
        </is>
      </c>
      <c r="B72" s="3" t="n"/>
      <c r="C72" s="3" t="n"/>
      <c r="D72" s="3" t="n"/>
      <c r="E72" s="3" t="n"/>
      <c r="F72" s="1" t="n"/>
      <c r="G72" s="1" t="n"/>
      <c r="H72" s="1" t="n"/>
      <c r="I72" s="1" t="n"/>
      <c r="K72" s="34" t="inlineStr">
        <is>
          <t>AVG OF FIRST 5 ROWS FOR Y19</t>
        </is>
      </c>
      <c r="L72" s="35" t="n"/>
      <c r="M72" s="36" t="n"/>
    </row>
    <row r="73">
      <c r="A73" s="5" t="inlineStr">
        <is>
          <t>Difference</t>
        </is>
      </c>
      <c r="B73" s="4">
        <f>B72-B71</f>
        <v/>
      </c>
      <c r="C73" s="4">
        <f>C72-C71</f>
        <v/>
      </c>
      <c r="D73" s="4">
        <f>D72-D71</f>
        <v/>
      </c>
      <c r="E73" s="4">
        <f>E72-E71</f>
        <v/>
      </c>
      <c r="K73" s="32" t="n"/>
      <c r="L73" s="44" t="n"/>
      <c r="M73" s="44" t="n"/>
    </row>
    <row r="74" outlineLevel="1" ht="14" customHeight="1">
      <c r="A74" s="5" t="n"/>
      <c r="K74" s="33" t="n"/>
      <c r="L74" s="45" t="n"/>
      <c r="M74" s="45" t="n"/>
    </row>
    <row r="75" outlineLevel="1" ht="14" customHeight="1">
      <c r="A75" s="5" t="inlineStr">
        <is>
          <t>Y19 End</t>
        </is>
      </c>
      <c r="B75" s="3" t="n"/>
      <c r="C75" s="3" t="n"/>
      <c r="D75" s="3" t="n"/>
      <c r="E75" s="3" t="n"/>
      <c r="F75" s="4">
        <f>B75-B72</f>
        <v/>
      </c>
      <c r="G75" s="4">
        <f>C75-C72</f>
        <v/>
      </c>
      <c r="H75" s="4">
        <f>D75-D72</f>
        <v/>
      </c>
      <c r="I75" s="4">
        <f>E75-E72</f>
        <v/>
      </c>
      <c r="K75" s="34" t="inlineStr">
        <is>
          <t>AVG OF LAST 5 ROWS FOR Y19</t>
        </is>
      </c>
      <c r="L75" s="35" t="n"/>
      <c r="M75" s="36" t="n"/>
    </row>
    <row r="76" outlineLevel="1" ht="14" customHeight="1">
      <c r="A76" s="5" t="inlineStr">
        <is>
          <t>Y20 Beginning</t>
        </is>
      </c>
      <c r="B76" s="3" t="n"/>
      <c r="C76" s="3" t="n"/>
      <c r="D76" s="3" t="n"/>
      <c r="E76" s="3" t="n"/>
      <c r="F76" s="1" t="n"/>
      <c r="G76" s="1" t="n"/>
      <c r="H76" s="1" t="n"/>
      <c r="I76" s="1" t="n"/>
      <c r="K76" s="34" t="inlineStr">
        <is>
          <t>AVG OF FIRST 5 ROWS FOR Y20</t>
        </is>
      </c>
      <c r="L76" s="35" t="n"/>
      <c r="M76" s="36" t="n"/>
    </row>
    <row r="77" ht="14" customHeight="1">
      <c r="A77" s="5" t="inlineStr">
        <is>
          <t>Difference</t>
        </is>
      </c>
      <c r="B77" s="4">
        <f>B76-B75</f>
        <v/>
      </c>
      <c r="C77" s="4">
        <f>C76-C75</f>
        <v/>
      </c>
      <c r="D77" s="4">
        <f>D76-D75</f>
        <v/>
      </c>
      <c r="E77" s="4">
        <f>E76-E75</f>
        <v/>
      </c>
      <c r="K77" s="32" t="n"/>
      <c r="L77" s="44" t="n"/>
      <c r="M77" s="44" t="n"/>
    </row>
    <row r="79">
      <c r="A79" s="1" t="inlineStr">
        <is>
          <t>Y20 End</t>
        </is>
      </c>
      <c r="B79" s="3" t="n"/>
      <c r="C79" s="3" t="n"/>
      <c r="D79" s="3" t="n"/>
      <c r="E79" s="3" t="n"/>
      <c r="F79" s="4">
        <f>B79-B76</f>
        <v/>
      </c>
      <c r="G79" s="4">
        <f>C79-C76</f>
        <v/>
      </c>
      <c r="H79" s="4">
        <f>D79-D76</f>
        <v/>
      </c>
      <c r="I79" s="4">
        <f>E79-E76</f>
        <v/>
      </c>
    </row>
  </sheetData>
  <mergeCells count="80">
    <mergeCell ref="K5:M5"/>
    <mergeCell ref="K2:M2"/>
    <mergeCell ref="K3:M3"/>
    <mergeCell ref="K4:M4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K35:M35"/>
    <mergeCell ref="K36:M36"/>
    <mergeCell ref="K37:M37"/>
    <mergeCell ref="K38:M38"/>
    <mergeCell ref="K39:M39"/>
    <mergeCell ref="K40:M40"/>
    <mergeCell ref="K41:M41"/>
    <mergeCell ref="K42:M42"/>
    <mergeCell ref="K43:M43"/>
    <mergeCell ref="K44:M44"/>
    <mergeCell ref="K45:M45"/>
    <mergeCell ref="K46:M46"/>
    <mergeCell ref="K47:M47"/>
    <mergeCell ref="K48:M48"/>
    <mergeCell ref="K49:M49"/>
    <mergeCell ref="K50:M50"/>
    <mergeCell ref="K57:M57"/>
    <mergeCell ref="K58:M58"/>
    <mergeCell ref="K59:M59"/>
    <mergeCell ref="K60:M60"/>
    <mergeCell ref="K51:M51"/>
    <mergeCell ref="K52:M52"/>
    <mergeCell ref="K53:M53"/>
    <mergeCell ref="K54:M54"/>
    <mergeCell ref="K55:M55"/>
    <mergeCell ref="K77:M77"/>
    <mergeCell ref="K71:M71"/>
    <mergeCell ref="K72:M72"/>
    <mergeCell ref="K73:M73"/>
    <mergeCell ref="K74:M74"/>
    <mergeCell ref="K75:M75"/>
    <mergeCell ref="O2:AE2"/>
    <mergeCell ref="O3:AE3"/>
    <mergeCell ref="O4:AE4"/>
    <mergeCell ref="O5:AE5"/>
    <mergeCell ref="K76:M76"/>
    <mergeCell ref="K66:M66"/>
    <mergeCell ref="K67:M67"/>
    <mergeCell ref="K68:M68"/>
    <mergeCell ref="K69:M69"/>
    <mergeCell ref="K70:M70"/>
    <mergeCell ref="K61:M61"/>
    <mergeCell ref="K62:M62"/>
    <mergeCell ref="K63:M63"/>
    <mergeCell ref="K64:M64"/>
    <mergeCell ref="K65:M65"/>
    <mergeCell ref="K56:M56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2024-08-30T22:09:33Z</dcterms:created>
  <dcterms:modified xmlns:dcterms="http://purl.org/dc/terms/" xmlns:xsi="http://www.w3.org/2001/XMLSchema-instance" xsi:type="dcterms:W3CDTF">2025-02-05T23:03:54Z</dcterms:modified>
  <cp:lastModifiedBy>Abhi Mehrotra</cp:lastModifiedBy>
</cp:coreProperties>
</file>