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00" windowWidth="27300" windowHeight="25720" tabRatio="600" firstSheet="0" activeTab="2" autoFilterDateGrouping="1"/>
  </bookViews>
  <sheets>
    <sheet xmlns:r="http://schemas.openxmlformats.org/officeDocument/2006/relationships" name="RM 54.0 Comparison" sheetId="1" state="visible" r:id="rId1"/>
    <sheet xmlns:r="http://schemas.openxmlformats.org/officeDocument/2006/relationships" name="Sensor 1 Comparison Chart" sheetId="2" state="visible" r:id="rId2"/>
    <sheet xmlns:r="http://schemas.openxmlformats.org/officeDocument/2006/relationships" name="Sensor 2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FA7D00"/>
      <sz val="12"/>
      <scheme val="minor"/>
    </font>
    <font>
      <name val="Aptos Narrow"/>
      <family val="2"/>
      <sz val="8"/>
      <scheme val="minor"/>
    </font>
    <font>
      <name val="Aptos Narrow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1" fillId="0" borderId="0"/>
    <xf numFmtId="0" fontId="5" fillId="2" borderId="1"/>
    <xf numFmtId="0" fontId="9" fillId="3" borderId="2"/>
    <xf numFmtId="0" fontId="11" fillId="0" borderId="3"/>
    <xf numFmtId="0" fontId="1" fillId="4" borderId="4"/>
    <xf numFmtId="0" fontId="3" fillId="0" borderId="0"/>
  </cellStyleXfs>
  <cellXfs count="31">
    <xf numFmtId="0" fontId="0" fillId="0" borderId="0" pivotButton="0" quotePrefix="0" xfId="0"/>
    <xf numFmtId="0" fontId="4" fillId="0" borderId="0" pivotButton="0" quotePrefix="0" xfId="5"/>
    <xf numFmtId="0" fontId="5" fillId="2" borderId="1" pivotButton="0" quotePrefix="0" xfId="1"/>
    <xf numFmtId="0" fontId="6" fillId="4" borderId="4" pivotButton="0" quotePrefix="0" xfId="4"/>
    <xf numFmtId="0" fontId="0" fillId="4" borderId="4" pivotButton="0" quotePrefix="0" xfId="4"/>
    <xf numFmtId="0" fontId="9" fillId="3" borderId="2" pivotButton="0" quotePrefix="0" xfId="2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10" fillId="0" borderId="5" applyAlignment="1" pivotButton="0" quotePrefix="0" xfId="0">
      <alignment horizontal="center"/>
    </xf>
    <xf numFmtId="0" fontId="11" fillId="0" borderId="5" pivotButton="0" quotePrefix="0" xfId="3"/>
    <xf numFmtId="0" fontId="0" fillId="4" borderId="5" applyAlignment="1" pivotButton="0" quotePrefix="0" xfId="4">
      <alignment horizontal="right"/>
    </xf>
    <xf numFmtId="0" fontId="4" fillId="0" borderId="0" applyAlignment="1" pivotButton="0" quotePrefix="0" xfId="5">
      <alignment wrapText="1"/>
    </xf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5">
      <alignment horizontal="center" wrapText="1"/>
    </xf>
    <xf numFmtId="3" fontId="5" fillId="2" borderId="1" pivotButton="0" quotePrefix="0" xfId="1"/>
    <xf numFmtId="0" fontId="4" fillId="4" borderId="6" applyAlignment="1" pivotButton="0" quotePrefix="0" xfId="4">
      <alignment horizontal="center"/>
    </xf>
    <xf numFmtId="0" fontId="4" fillId="4" borderId="7" applyAlignment="1" pivotButton="0" quotePrefix="0" xfId="4">
      <alignment horizontal="center"/>
    </xf>
    <xf numFmtId="0" fontId="7" fillId="4" borderId="8" applyAlignment="1" pivotButton="0" quotePrefix="0" xfId="4">
      <alignment horizontal="center"/>
    </xf>
    <xf numFmtId="0" fontId="7" fillId="4" borderId="9" applyAlignment="1" pivotButton="0" quotePrefix="0" xfId="4">
      <alignment horizontal="center"/>
    </xf>
    <xf numFmtId="0" fontId="7" fillId="4" borderId="10" applyAlignment="1" pivotButton="0" quotePrefix="0" xfId="4">
      <alignment horizontal="center"/>
    </xf>
    <xf numFmtId="0" fontId="7" fillId="4" borderId="11" applyAlignment="1" pivotButton="0" quotePrefix="0" xfId="4">
      <alignment horizontal="center"/>
    </xf>
    <xf numFmtId="0" fontId="7" fillId="4" borderId="12" applyAlignment="1" pivotButton="0" quotePrefix="0" xfId="4">
      <alignment horizontal="center"/>
    </xf>
    <xf numFmtId="0" fontId="7" fillId="4" borderId="13" applyAlignment="1" pivotButton="0" quotePrefix="0" xfId="4">
      <alignment horizontal="center"/>
    </xf>
    <xf numFmtId="0" fontId="0" fillId="0" borderId="6" pivotButton="0" quotePrefix="0" xfId="0"/>
    <xf numFmtId="0" fontId="0" fillId="0" borderId="7" pivotButton="0" quotePrefix="0" xfId="0"/>
    <xf numFmtId="0" fontId="7" fillId="4" borderId="16" applyAlignment="1" pivotButton="0" quotePrefix="0" xfId="4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7" fillId="4" borderId="5" applyAlignment="1" pivotButton="0" quotePrefix="0" xfId="4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10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ptos Narrow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alignment horizontal="center" vertical="bottom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1"/>
      </font>
      <alignment horizontal="center" vertical="bottom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1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54.0 Comparison'!$L$10</f>
              <strCache>
                <ptCount val="1"/>
                <pt idx="0">
                  <v>Sensor 1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54.0 Comparison'!$M$10</f>
              <strCache>
                <ptCount val="1"/>
                <pt idx="0">
                  <v>Sensor 1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54.0 Comparison'!$O$10</f>
              <strCache>
                <ptCount val="1"/>
                <pt idx="0">
                  <v>Sensor 1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Comparison'!$O$12:$O$30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54.0 Comparison'!$N$10</f>
              <strCache>
                <ptCount val="1"/>
                <pt idx="0">
                  <v>Sensor 1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 (mm)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0141631549810841"/>
              <y val="0.3546007860795201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54.0 Comparison'!$P$10</f>
              <strCache>
                <ptCount val="1"/>
                <pt idx="0">
                  <v>Sensor 2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54.0 Comparison'!$Q$10</f>
              <strCache>
                <ptCount val="1"/>
                <pt idx="0">
                  <v>Sensor 2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54.0 Comparison'!$S$10</f>
              <strCache>
                <ptCount val="1"/>
                <pt idx="0">
                  <v>Sensor 2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Comparison'!$S$12:$S$30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54.0 Comparison'!$R$10</f>
              <strCache>
                <ptCount val="1"/>
                <pt idx="0">
                  <v>Sensor 2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54.0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54.0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  <max val="6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 (mm)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0141631549810841"/>
              <y val="0.3546007860795201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rgb="FFFFFF00"/>
  </sheetPr>
  <sheetViews>
    <sheetView zoomScale="190" workbookViewId="0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rgb="FFFFFF00"/>
  </sheetPr>
  <sheetViews>
    <sheetView tabSelected="1" zoomScale="109" workbookViewId="0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" displayName="Table1" ref="K10:S30" headerRowCount="1" totalsRowShown="0" tableBorderDxfId="9">
  <autoFilter ref="K10:S30"/>
  <tableColumns count="9">
    <tableColumn id="1" name="Years" dataDxfId="8"/>
    <tableColumn id="6" name="Sensor 1 Averages at Beginning of Years" dataDxfId="7">
      <calculatedColumnFormula array="1">INDIRECT("B" &amp; (ROW(L11)-11)*4+2)</calculatedColumnFormula>
    </tableColumn>
    <tableColumn id="2" name="Sensor 1 Averages at End of Years" dataDxfId="6" dataCellStyle="Linked Cell">
      <calculatedColumnFormula array="1">INDIRECT("B" &amp; (ROW(M11)-10)*4-1)</calculatedColumnFormula>
    </tableColumn>
    <tableColumn id="8" name="Sensor 1 Year Differences (Final Averages - Beginning Averages)" dataDxfId="5" dataCellStyle="Linked Cell"/>
    <tableColumn id="5" name="Sensor 1 Averages of Differences between Years" dataDxfId="4" dataCellStyle="Linked Cell"/>
    <tableColumn id="7" name="Sensor 2 Averages at Beginning of Years" dataDxfId="3" dataCellStyle="Linked Cell"/>
    <tableColumn id="3" name="Sensor 2 Averages at End of Years" dataDxfId="2" dataCellStyle="Linked Cell">
      <calculatedColumnFormula array="1">INDIRECT("C" &amp; (ROW(Q11)-10)*4-1)</calculatedColumnFormula>
    </tableColumn>
    <tableColumn id="9" name="Sensor 2 Year Differences (Final Averages - Beginning Averages)" dataDxfId="1" dataCellStyle="Linked Cell"/>
    <tableColumn id="4" name="Sensor 2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S79"/>
  <sheetViews>
    <sheetView zoomScale="125" zoomScaleNormal="100" workbookViewId="0">
      <pane ySplit="1" topLeftCell="A2" activePane="bottomLeft" state="frozen"/>
      <selection activeCell="BP18" sqref="BP18"/>
      <selection pane="bottomLeft" activeCell="B15" sqref="B15:C15"/>
    </sheetView>
  </sheetViews>
  <sheetFormatPr baseColWidth="8" defaultColWidth="11.43359375" defaultRowHeight="16.5" outlineLevelRow="1"/>
  <cols>
    <col width="13.98828125" customWidth="1" style="1" min="1" max="1"/>
    <col width="28.515625" customWidth="1" min="4" max="4"/>
    <col width="27.44140625" customWidth="1" min="5" max="5"/>
    <col width="11.43359375" customWidth="1" style="1" min="10" max="10"/>
    <col width="11.703125" customWidth="1" min="11" max="11"/>
    <col width="36.453125" customWidth="1" min="12" max="12"/>
    <col width="31.4765625" customWidth="1" min="13" max="13"/>
    <col width="55.82421875" customWidth="1" min="14" max="14"/>
    <col width="44.12109375" customWidth="1" min="15" max="15"/>
    <col width="35.37890625" customWidth="1" min="16" max="16"/>
    <col width="33.765625" customWidth="1" min="17" max="17"/>
    <col width="54.2109375" customWidth="1" min="18" max="18"/>
    <col width="42.10546875" customWidth="1" min="19" max="19"/>
  </cols>
  <sheetData>
    <row r="1" ht="51" customFormat="1" customHeight="1" s="1" thickBot="1">
      <c r="A1" s="1" t="inlineStr">
        <is>
          <t>Sensors</t>
        </is>
      </c>
      <c r="B1" s="1" t="inlineStr">
        <is>
          <t>Sensor  1</t>
        </is>
      </c>
      <c r="C1" s="1" t="inlineStr">
        <is>
          <t>Sensor 2</t>
        </is>
      </c>
      <c r="D1" s="11" t="inlineStr">
        <is>
          <t>Sensor 1 Year Differences (Final Averages - Beginning Averages)</t>
        </is>
      </c>
      <c r="E1" s="11" t="inlineStr">
        <is>
          <t>Sensor 2 Year Differences (Final Averages - Beginning Averages)</t>
        </is>
      </c>
    </row>
    <row r="2" ht="17.25" customFormat="1" customHeight="1" s="1" thickBot="1">
      <c r="A2" s="1" t="inlineStr">
        <is>
          <t>Year</t>
        </is>
      </c>
      <c r="B2" s="2" t="inlineStr">
        <is>
          <t>Sensor_01</t>
        </is>
      </c>
      <c r="C2" s="2" t="inlineStr">
        <is>
          <t>Sensor_02</t>
        </is>
      </c>
      <c r="G2" s="3" t="inlineStr">
        <is>
          <t xml:space="preserve">AVG OF FIRST 5 ROWS FOR Y01 </t>
        </is>
      </c>
      <c r="H2" s="3" t="n"/>
      <c r="I2" s="4" t="n"/>
      <c r="K2" s="16" t="inlineStr">
        <is>
          <t>Sensitivity found in Standard Deviation of "No Flow" and "Low Flow" = 0.01</t>
        </is>
      </c>
      <c r="L2" s="23" t="n"/>
      <c r="M2" s="23" t="n"/>
      <c r="N2" s="23" t="n"/>
      <c r="O2" s="23" t="n"/>
      <c r="P2" s="23" t="n"/>
      <c r="Q2" s="23" t="n"/>
      <c r="R2" s="23" t="n"/>
      <c r="S2" s="24" t="n"/>
    </row>
    <row r="3" outlineLevel="1" ht="18" customHeight="1">
      <c r="A3" s="1" t="n">
        <v>1995</v>
      </c>
      <c r="B3" s="2" t="n">
        <v>2.95</v>
      </c>
      <c r="C3" s="2" t="n">
        <v>1.87</v>
      </c>
      <c r="D3" s="5">
        <f>B3-B2</f>
        <v/>
      </c>
      <c r="E3" s="5">
        <f>C3-C2</f>
        <v/>
      </c>
      <c r="G3" s="3" t="inlineStr">
        <is>
          <t>AVG OF LAST 5 ROWS FOR Y01</t>
        </is>
      </c>
      <c r="H3" s="3" t="n"/>
      <c r="I3" s="4" t="n"/>
      <c r="K3" s="25" t="inlineStr">
        <is>
          <t>"END" represents average of last 5 rows from the year run.</t>
        </is>
      </c>
      <c r="L3" s="26" t="n"/>
      <c r="M3" s="26" t="n"/>
      <c r="N3" s="26" t="n"/>
      <c r="O3" s="26" t="n"/>
      <c r="P3" s="26" t="n"/>
      <c r="Q3" s="26" t="n"/>
      <c r="R3" s="26" t="n"/>
      <c r="S3" s="27" t="n"/>
    </row>
    <row r="4" outlineLevel="1" ht="18" customHeight="1">
      <c r="A4" s="1" t="n">
        <v>1996</v>
      </c>
      <c r="B4" s="2" t="n">
        <v>2.98</v>
      </c>
      <c r="C4" s="2" t="n">
        <v>1.9</v>
      </c>
      <c r="D4" s="1" t="n"/>
      <c r="E4" s="1" t="n"/>
      <c r="G4" s="3" t="inlineStr">
        <is>
          <t>AVG OF FIRST 5 ROWS FOR Y02</t>
        </is>
      </c>
      <c r="H4" s="3" t="n"/>
      <c r="I4" s="4" t="n"/>
      <c r="K4" s="28" t="inlineStr">
        <is>
          <t>"BEGINNING" represents averages of first 5 rows from the year run.</t>
        </is>
      </c>
      <c r="L4" s="29" t="n"/>
      <c r="M4" s="29" t="n"/>
      <c r="N4" s="29" t="n"/>
      <c r="O4" s="29" t="n"/>
      <c r="P4" s="29" t="n"/>
      <c r="Q4" s="29" t="n"/>
      <c r="R4" s="29" t="n"/>
      <c r="S4" s="30" t="n"/>
    </row>
    <row r="5" outlineLevel="1" ht="18" customHeight="1">
      <c r="A5" s="1" t="n">
        <v>1997</v>
      </c>
      <c r="B5" s="5" t="n">
        <v>3.02</v>
      </c>
      <c r="C5" s="5" t="n">
        <v>1.91</v>
      </c>
      <c r="K5" s="28" t="inlineStr">
        <is>
          <t xml:space="preserve">"DIFFERENCE" to represent the calculated difference of "END" from "FINAL" </t>
        </is>
      </c>
      <c r="L5" s="29" t="n"/>
      <c r="M5" s="29" t="n"/>
      <c r="N5" s="29" t="n"/>
      <c r="O5" s="29" t="n"/>
      <c r="P5" s="29" t="n"/>
      <c r="Q5" s="29" t="n"/>
      <c r="R5" s="29" t="n"/>
      <c r="S5" s="30" t="n"/>
    </row>
    <row r="7" outlineLevel="1">
      <c r="A7" s="1" t="inlineStr">
        <is>
          <t>Y02 End</t>
        </is>
      </c>
      <c r="B7" s="2" t="n"/>
      <c r="C7" s="2" t="n"/>
      <c r="D7" s="5">
        <f>B7-B4</f>
        <v/>
      </c>
      <c r="E7" s="5">
        <f>C7-C4</f>
        <v/>
      </c>
      <c r="G7" s="3" t="inlineStr">
        <is>
          <t>AVG OF LAST 5 ROWS FOR Y02</t>
        </is>
      </c>
      <c r="H7" s="4" t="n"/>
      <c r="I7" s="4" t="n"/>
    </row>
    <row r="8" outlineLevel="1">
      <c r="A8" s="1" t="inlineStr">
        <is>
          <t>Y03 Beginning</t>
        </is>
      </c>
      <c r="B8" s="2" t="n"/>
      <c r="C8" s="2" t="n"/>
      <c r="D8" s="1" t="n"/>
      <c r="G8" s="3" t="inlineStr">
        <is>
          <t>AVG OF FIRST 5 ROWS FOR Y03</t>
        </is>
      </c>
      <c r="H8" s="4" t="n"/>
      <c r="I8" s="4" t="n"/>
    </row>
    <row r="9" outlineLevel="1">
      <c r="A9" s="1" t="inlineStr">
        <is>
          <t>Difference</t>
        </is>
      </c>
      <c r="B9" s="5">
        <f>B8-B7</f>
        <v/>
      </c>
      <c r="C9" s="5">
        <f>C8-C7</f>
        <v/>
      </c>
      <c r="E9" s="1" t="n"/>
    </row>
    <row r="10" ht="16.5" customHeight="1">
      <c r="E10" s="1" t="n"/>
      <c r="K10" s="7" t="inlineStr">
        <is>
          <t>Years</t>
        </is>
      </c>
      <c r="L10" s="6" t="inlineStr">
        <is>
          <t>Sensor 1 Averages at Beginning of Years</t>
        </is>
      </c>
      <c r="M10" s="12" t="inlineStr">
        <is>
          <t>Sensor 1 Averages at End of Years</t>
        </is>
      </c>
      <c r="N10" s="13" t="inlineStr">
        <is>
          <t>Sensor 1 Year Differences (Final Averages - Beginning Averages)</t>
        </is>
      </c>
      <c r="O10" s="6" t="inlineStr">
        <is>
          <t>Sensor 1 Averages of Differences between Years</t>
        </is>
      </c>
      <c r="P10" s="6" t="inlineStr">
        <is>
          <t>Sensor 2 Averages at Beginning of Years</t>
        </is>
      </c>
      <c r="Q10" s="6" t="inlineStr">
        <is>
          <t>Sensor 2 Averages at End of Years</t>
        </is>
      </c>
      <c r="R10" s="13" t="inlineStr">
        <is>
          <t>Sensor 2 Year Differences (Final Averages - Beginning Averages)</t>
        </is>
      </c>
      <c r="S10" s="6" t="inlineStr">
        <is>
          <t>Sensor 2 Averages of Differences between Years</t>
        </is>
      </c>
    </row>
    <row r="11" outlineLevel="1">
      <c r="A11" s="1" t="inlineStr">
        <is>
          <t>Y03 End</t>
        </is>
      </c>
      <c r="B11" s="2" t="n"/>
      <c r="C11" s="2" t="n"/>
      <c r="D11" s="5">
        <f>B11-B8</f>
        <v/>
      </c>
      <c r="E11" s="5">
        <f>C11-C8</f>
        <v/>
      </c>
      <c r="G11" s="3" t="inlineStr">
        <is>
          <t>AVG OF LAST 5 ROWS FOR Y03</t>
        </is>
      </c>
      <c r="H11" s="4" t="n"/>
      <c r="I11" s="4" t="n"/>
      <c r="K11" s="8" t="n">
        <v>1</v>
      </c>
      <c r="L11" s="9">
        <f t="array" aca="1" ref="L11" ca="1">INDIRECT("B" &amp; (ROW(L11)-11)*4+2)</f>
        <v/>
      </c>
      <c r="M11" s="9">
        <f t="array" aca="1" ref="M11" ca="1">INDIRECT("B" &amp; (ROW(M11)-10)*4-1)</f>
        <v/>
      </c>
      <c r="N11" s="9">
        <f>D3</f>
        <v/>
      </c>
      <c r="O11" s="10" t="e">
        <v>#N/A</v>
      </c>
      <c r="P11" s="9">
        <f t="array" aca="1" ref="P11" ca="1">INDIRECT("C" &amp; (ROW(P11)-11)*4+2)</f>
        <v/>
      </c>
      <c r="Q11" s="9">
        <f t="array" aca="1" ref="Q11" ca="1">INDIRECT("C" &amp; (ROW(Q11)-10)*4-1)</f>
        <v/>
      </c>
      <c r="R11" s="9">
        <f>E3</f>
        <v/>
      </c>
      <c r="S11" s="10" t="e">
        <v>#N/A</v>
      </c>
    </row>
    <row r="12" outlineLevel="1">
      <c r="A12" s="1" t="inlineStr">
        <is>
          <t>Y04 Beginning</t>
        </is>
      </c>
      <c r="B12" s="2" t="n"/>
      <c r="C12" s="2" t="n"/>
      <c r="D12" s="1" t="n"/>
      <c r="G12" s="3" t="inlineStr">
        <is>
          <t>AVG OF FIRST 5 ROWS FOR Y04</t>
        </is>
      </c>
      <c r="H12" s="4" t="n"/>
      <c r="I12" s="4" t="n"/>
      <c r="K12" s="8" t="n">
        <v>2</v>
      </c>
      <c r="L12" s="9">
        <f t="array" aca="1" ref="L12" ca="1">INDIRECT("B" &amp; (ROW(L12)-11)*4)</f>
        <v/>
      </c>
      <c r="M12" s="9">
        <f t="array" aca="1" ref="M12" ca="1">INDIRECT("B" &amp; (ROW(M12)-10)*4-1)</f>
        <v/>
      </c>
      <c r="N12" s="9">
        <f>D7</f>
        <v/>
      </c>
      <c r="O12" s="9">
        <f>B5</f>
        <v/>
      </c>
      <c r="P12" s="9">
        <f t="array" aca="1" ref="P12" ca="1">INDIRECT("C" &amp; (ROW(P12)-11)*4)</f>
        <v/>
      </c>
      <c r="Q12" s="9">
        <f t="array" aca="1" ref="Q12" ca="1">INDIRECT("C" &amp; (ROW(Q12)-10)*4-1)</f>
        <v/>
      </c>
      <c r="R12" s="9">
        <f>E7</f>
        <v/>
      </c>
      <c r="S12" s="9">
        <f>C5</f>
        <v/>
      </c>
    </row>
    <row r="13" outlineLevel="1">
      <c r="A13" s="1" t="inlineStr">
        <is>
          <t>Difference</t>
        </is>
      </c>
      <c r="B13" s="5">
        <f>B12-B11</f>
        <v/>
      </c>
      <c r="C13" s="5">
        <f>C12-C11</f>
        <v/>
      </c>
      <c r="E13" s="1" t="n"/>
      <c r="K13" s="8" t="n">
        <v>3</v>
      </c>
      <c r="L13" s="9">
        <f t="array" aca="1" ref="L13" ca="1">INDIRECT("B" &amp; (ROW(L13)-11)*4)</f>
        <v/>
      </c>
      <c r="M13" s="9">
        <f t="array" aca="1" ref="M13" ca="1">INDIRECT("B" &amp; (ROW(M13)-10)*4-1)</f>
        <v/>
      </c>
      <c r="N13" s="9">
        <f>D11</f>
        <v/>
      </c>
      <c r="O13" s="9">
        <f>B9</f>
        <v/>
      </c>
      <c r="P13" s="9">
        <f t="array" aca="1" ref="P13" ca="1">INDIRECT("C" &amp; (ROW(P13)-11)*4)</f>
        <v/>
      </c>
      <c r="Q13" s="9">
        <f t="array" aca="1" ref="Q13" ca="1">INDIRECT("C" &amp; (ROW(Q13)-10)*4-1)</f>
        <v/>
      </c>
      <c r="R13" s="9">
        <f>E11</f>
        <v/>
      </c>
      <c r="S13" s="9">
        <f>C9</f>
        <v/>
      </c>
    </row>
    <row r="14">
      <c r="E14" s="1" t="n"/>
      <c r="K14" s="8" t="n">
        <v>4</v>
      </c>
      <c r="L14" s="9">
        <f t="array" aca="1" ref="L14" ca="1">INDIRECT("B" &amp; (ROW(L14)-11)*4)</f>
        <v/>
      </c>
      <c r="M14" s="9">
        <f t="array" aca="1" ref="M14" ca="1">INDIRECT("B" &amp; (ROW(M14)-10)*4-1)</f>
        <v/>
      </c>
      <c r="N14" s="9">
        <f>D15</f>
        <v/>
      </c>
      <c r="O14" s="9">
        <f>B13</f>
        <v/>
      </c>
      <c r="P14" s="9">
        <f t="array" aca="1" ref="P14" ca="1">INDIRECT("C" &amp; (ROW(P14)-11)*4)</f>
        <v/>
      </c>
      <c r="Q14" s="9">
        <f t="array" aca="1" ref="Q14" ca="1">INDIRECT("C" &amp; (ROW(Q14)-10)*4-1)</f>
        <v/>
      </c>
      <c r="R14" s="9">
        <f>E15</f>
        <v/>
      </c>
      <c r="S14" s="9">
        <f>C13</f>
        <v/>
      </c>
    </row>
    <row r="15" outlineLevel="1">
      <c r="A15" s="1" t="inlineStr">
        <is>
          <t>Y04 End</t>
        </is>
      </c>
      <c r="B15" s="2" t="n"/>
      <c r="C15" s="2" t="n"/>
      <c r="D15" s="5">
        <f>B15-B12</f>
        <v/>
      </c>
      <c r="E15" s="5">
        <f>C15-C12</f>
        <v/>
      </c>
      <c r="G15" s="3" t="inlineStr">
        <is>
          <t>AVG OF LAST 5 ROWS FOR Y04</t>
        </is>
      </c>
      <c r="H15" s="4" t="n"/>
      <c r="I15" s="4" t="n"/>
      <c r="K15" s="8" t="n">
        <v>5</v>
      </c>
      <c r="L15" s="9">
        <f t="array" aca="1" ref="L15" ca="1">INDIRECT("B" &amp; (ROW(L15)-11)*4)</f>
        <v/>
      </c>
      <c r="M15" s="9">
        <f t="array" aca="1" ref="M15" ca="1">INDIRECT("B" &amp; (ROW(M15)-10)*4-1)</f>
        <v/>
      </c>
      <c r="N15" s="9">
        <f>D19</f>
        <v/>
      </c>
      <c r="O15" s="9">
        <f>B17</f>
        <v/>
      </c>
      <c r="P15" s="9">
        <f t="array" aca="1" ref="P15" ca="1">INDIRECT("C" &amp; (ROW(P15)-11)*4)</f>
        <v/>
      </c>
      <c r="Q15" s="9">
        <f t="array" aca="1" ref="Q15" ca="1">INDIRECT("C" &amp; (ROW(Q15)-10)*4-1)</f>
        <v/>
      </c>
      <c r="R15" s="9">
        <f>E19</f>
        <v/>
      </c>
      <c r="S15" s="9">
        <f>C17</f>
        <v/>
      </c>
    </row>
    <row r="16" outlineLevel="1">
      <c r="A16" s="1" t="inlineStr">
        <is>
          <t>Y05 Beginning</t>
        </is>
      </c>
      <c r="B16" s="2" t="n"/>
      <c r="C16" s="2" t="n"/>
      <c r="D16" s="1" t="n"/>
      <c r="G16" s="3" t="inlineStr">
        <is>
          <t>AVG OF FIRST 5 ROWS FOR Y05</t>
        </is>
      </c>
      <c r="H16" s="4" t="n"/>
      <c r="I16" s="4" t="n"/>
      <c r="K16" s="8" t="n">
        <v>6</v>
      </c>
      <c r="L16" s="9">
        <f t="array" aca="1" ref="L16" ca="1">INDIRECT("B" &amp; (ROW(L16)-11)*4)</f>
        <v/>
      </c>
      <c r="M16" s="9">
        <f t="array" aca="1" ref="M16" ca="1">INDIRECT("B" &amp; (ROW(M16)-10)*4-1)</f>
        <v/>
      </c>
      <c r="N16" s="9">
        <f>D23</f>
        <v/>
      </c>
      <c r="O16" s="9">
        <f>B21</f>
        <v/>
      </c>
      <c r="P16" s="9">
        <f t="array" aca="1" ref="P16" ca="1">INDIRECT("C" &amp; (ROW(P16)-11)*4)</f>
        <v/>
      </c>
      <c r="Q16" s="9">
        <f t="array" aca="1" ref="Q16" ca="1">INDIRECT("C" &amp; (ROW(Q16)-10)*4-1)</f>
        <v/>
      </c>
      <c r="R16" s="9">
        <f>E23</f>
        <v/>
      </c>
      <c r="S16" s="9">
        <f>C21</f>
        <v/>
      </c>
    </row>
    <row r="17" outlineLevel="1">
      <c r="A17" s="1" t="inlineStr">
        <is>
          <t>Difference</t>
        </is>
      </c>
      <c r="B17" s="5">
        <f>B16-B15</f>
        <v/>
      </c>
      <c r="C17" s="5">
        <f>C16-C15</f>
        <v/>
      </c>
      <c r="E17" s="1" t="n"/>
      <c r="K17" s="8" t="n">
        <v>7</v>
      </c>
      <c r="L17" s="9">
        <f t="array" aca="1" ref="L17" ca="1">INDIRECT("B" &amp; (ROW(L17)-11)*4)</f>
        <v/>
      </c>
      <c r="M17" s="9">
        <f t="array" aca="1" ref="M17" ca="1">INDIRECT("B" &amp; (ROW(M17)-10)*4-1)</f>
        <v/>
      </c>
      <c r="N17" s="9">
        <f>D27</f>
        <v/>
      </c>
      <c r="O17" s="9">
        <f>B25</f>
        <v/>
      </c>
      <c r="P17" s="9">
        <f t="array" aca="1" ref="P17" ca="1">INDIRECT("C" &amp; (ROW(P17)-11)*4)</f>
        <v/>
      </c>
      <c r="Q17" s="9">
        <f t="array" aca="1" ref="Q17" ca="1">INDIRECT("C" &amp; (ROW(Q17)-10)*4-1)</f>
        <v/>
      </c>
      <c r="R17" s="9">
        <f>E27</f>
        <v/>
      </c>
      <c r="S17" s="9">
        <f>C25</f>
        <v/>
      </c>
    </row>
    <row r="18">
      <c r="E18" s="1" t="n"/>
      <c r="K18" s="8" t="n">
        <v>8</v>
      </c>
      <c r="L18" s="9">
        <f t="array" aca="1" ref="L18" ca="1">INDIRECT("B" &amp; (ROW(L18)-11)*4)</f>
        <v/>
      </c>
      <c r="M18" s="9">
        <f t="array" aca="1" ref="M18" ca="1">INDIRECT("B" &amp; (ROW(M18)-10)*4-1)</f>
        <v/>
      </c>
      <c r="N18" s="9">
        <f>D31</f>
        <v/>
      </c>
      <c r="O18" s="9">
        <f>B29</f>
        <v/>
      </c>
      <c r="P18" s="9">
        <f t="array" aca="1" ref="P18" ca="1">INDIRECT("C" &amp; (ROW(P18)-11)*4)</f>
        <v/>
      </c>
      <c r="Q18" s="9">
        <f t="array" aca="1" ref="Q18" ca="1">INDIRECT("C" &amp; (ROW(Q18)-10)*4-1)</f>
        <v/>
      </c>
      <c r="R18" s="9">
        <f>E31</f>
        <v/>
      </c>
      <c r="S18" s="9">
        <f>C29</f>
        <v/>
      </c>
    </row>
    <row r="19" outlineLevel="1">
      <c r="A19" s="1" t="inlineStr">
        <is>
          <t>Y05 End</t>
        </is>
      </c>
      <c r="B19" s="2" t="n"/>
      <c r="C19" s="2" t="n"/>
      <c r="D19" s="5">
        <f>B19-B16</f>
        <v/>
      </c>
      <c r="E19" s="5">
        <f>C19-C16</f>
        <v/>
      </c>
      <c r="G19" s="3" t="inlineStr">
        <is>
          <t>AVG OF LAST 5 ROWS FOR Y05</t>
        </is>
      </c>
      <c r="H19" s="4" t="n"/>
      <c r="I19" s="4" t="n"/>
      <c r="K19" s="8" t="n">
        <v>9</v>
      </c>
      <c r="L19" s="9">
        <f t="array" aca="1" ref="L19" ca="1">INDIRECT("B" &amp; (ROW(L19)-11)*4)</f>
        <v/>
      </c>
      <c r="M19" s="9">
        <f t="array" aca="1" ref="M19" ca="1">INDIRECT("B" &amp; (ROW(M19)-10)*4-1)</f>
        <v/>
      </c>
      <c r="N19" s="9">
        <f>D35</f>
        <v/>
      </c>
      <c r="O19" s="9">
        <f>B33</f>
        <v/>
      </c>
      <c r="P19" s="9">
        <f t="array" aca="1" ref="P19" ca="1">INDIRECT("C" &amp; (ROW(P19)-11)*4)</f>
        <v/>
      </c>
      <c r="Q19" s="9">
        <f t="array" aca="1" ref="Q19" ca="1">INDIRECT("C" &amp; (ROW(Q19)-10)*4-1)</f>
        <v/>
      </c>
      <c r="R19" s="9">
        <f>E35</f>
        <v/>
      </c>
      <c r="S19" s="9">
        <f>C33</f>
        <v/>
      </c>
    </row>
    <row r="20" outlineLevel="1">
      <c r="A20" s="1" t="inlineStr">
        <is>
          <t>Y06 Beginning</t>
        </is>
      </c>
      <c r="B20" s="2" t="n"/>
      <c r="C20" s="2" t="n"/>
      <c r="D20" s="1" t="n"/>
      <c r="G20" s="3" t="inlineStr">
        <is>
          <t>AVG OF FIRST 5 ROWS FOR Y06</t>
        </is>
      </c>
      <c r="H20" s="4" t="n"/>
      <c r="I20" s="4" t="n"/>
      <c r="K20" s="8" t="n">
        <v>10</v>
      </c>
      <c r="L20" s="9">
        <f t="array" aca="1" ref="L20" ca="1">INDIRECT("B" &amp; (ROW(L20)-11)*4)</f>
        <v/>
      </c>
      <c r="M20" s="9">
        <f t="array" aca="1" ref="M20" ca="1">INDIRECT("B" &amp; (ROW(M20)-10)*4-1)</f>
        <v/>
      </c>
      <c r="N20" s="9">
        <f>D39</f>
        <v/>
      </c>
      <c r="O20" s="9">
        <f>B37</f>
        <v/>
      </c>
      <c r="P20" s="9">
        <f t="array" aca="1" ref="P20" ca="1">INDIRECT("C" &amp; (ROW(P20)-11)*4)</f>
        <v/>
      </c>
      <c r="Q20" s="9">
        <f t="array" aca="1" ref="Q20" ca="1">INDIRECT("C" &amp; (ROW(Q20)-10)*4-1)</f>
        <v/>
      </c>
      <c r="R20" s="9">
        <f>E39</f>
        <v/>
      </c>
      <c r="S20" s="9">
        <f>C37</f>
        <v/>
      </c>
    </row>
    <row r="21" outlineLevel="1">
      <c r="A21" s="1" t="inlineStr">
        <is>
          <t>Difference</t>
        </is>
      </c>
      <c r="B21" s="5">
        <f>B20-B19</f>
        <v/>
      </c>
      <c r="C21" s="5">
        <f>C20-C19</f>
        <v/>
      </c>
      <c r="E21" s="1" t="n"/>
      <c r="K21" s="8" t="n">
        <v>11</v>
      </c>
      <c r="L21" s="9">
        <f t="array" aca="1" ref="L21" ca="1">INDIRECT("B" &amp; (ROW(L21)-11)*4)</f>
        <v/>
      </c>
      <c r="M21" s="9">
        <f t="array" aca="1" ref="M21" ca="1">INDIRECT("B" &amp; (ROW(M21)-10)*4-1)</f>
        <v/>
      </c>
      <c r="N21" s="9">
        <f>D43</f>
        <v/>
      </c>
      <c r="O21" s="9">
        <f>B41</f>
        <v/>
      </c>
      <c r="P21" s="9">
        <f t="array" aca="1" ref="P21" ca="1">INDIRECT("C" &amp; (ROW(P21)-11)*4)</f>
        <v/>
      </c>
      <c r="Q21" s="9">
        <f t="array" aca="1" ref="Q21" ca="1">INDIRECT("C" &amp; (ROW(Q21)-10)*4-1)</f>
        <v/>
      </c>
      <c r="R21" s="9">
        <f>E43</f>
        <v/>
      </c>
      <c r="S21" s="9">
        <f>C41</f>
        <v/>
      </c>
    </row>
    <row r="22">
      <c r="E22" s="1" t="n"/>
      <c r="K22" s="8" t="n">
        <v>12</v>
      </c>
      <c r="L22" s="9">
        <f t="array" aca="1" ref="L22" ca="1">INDIRECT("B" &amp; (ROW(L22)-11)*4)</f>
        <v/>
      </c>
      <c r="M22" s="9">
        <f t="array" aca="1" ref="M22" ca="1">INDIRECT("B" &amp; (ROW(M22)-10)*4-1)</f>
        <v/>
      </c>
      <c r="N22" s="9">
        <f>D47</f>
        <v/>
      </c>
      <c r="O22" s="9">
        <f>B45</f>
        <v/>
      </c>
      <c r="P22" s="9">
        <f t="array" aca="1" ref="P22" ca="1">INDIRECT("C" &amp; (ROW(P22)-11)*4)</f>
        <v/>
      </c>
      <c r="Q22" s="9">
        <f t="array" aca="1" ref="Q22" ca="1">INDIRECT("C" &amp; (ROW(Q22)-10)*4-1)</f>
        <v/>
      </c>
      <c r="R22" s="9">
        <f>E47</f>
        <v/>
      </c>
      <c r="S22" s="9">
        <f>C45</f>
        <v/>
      </c>
    </row>
    <row r="23" outlineLevel="1">
      <c r="A23" s="1" t="inlineStr">
        <is>
          <t>Y06 End</t>
        </is>
      </c>
      <c r="B23" s="2" t="n"/>
      <c r="C23" s="2" t="n"/>
      <c r="D23" s="5">
        <f>B23-B20</f>
        <v/>
      </c>
      <c r="E23" s="5">
        <f>C23-C20</f>
        <v/>
      </c>
      <c r="G23" s="3" t="inlineStr">
        <is>
          <t>AVG OF LAST 5 ROWS FOR Y06</t>
        </is>
      </c>
      <c r="H23" s="4" t="n"/>
      <c r="I23" s="4" t="n"/>
      <c r="K23" s="8" t="n">
        <v>13</v>
      </c>
      <c r="L23" s="9">
        <f t="array" aca="1" ref="L23" ca="1">INDIRECT("B" &amp; (ROW(L23)-11)*4)</f>
        <v/>
      </c>
      <c r="M23" s="9">
        <f t="array" aca="1" ref="M23" ca="1">INDIRECT("B" &amp; (ROW(M23)-10)*4-1)</f>
        <v/>
      </c>
      <c r="N23" s="9">
        <f>D51</f>
        <v/>
      </c>
      <c r="O23" s="9">
        <f>B49</f>
        <v/>
      </c>
      <c r="P23" s="9">
        <f t="array" aca="1" ref="P23" ca="1">INDIRECT("C" &amp; (ROW(P23)-11)*4)</f>
        <v/>
      </c>
      <c r="Q23" s="9">
        <f t="array" aca="1" ref="Q23" ca="1">INDIRECT("C" &amp; (ROW(Q23)-10)*4-1)</f>
        <v/>
      </c>
      <c r="R23" s="9">
        <f>E51</f>
        <v/>
      </c>
      <c r="S23" s="9">
        <f>C49</f>
        <v/>
      </c>
    </row>
    <row r="24" outlineLevel="1">
      <c r="A24" s="1" t="inlineStr">
        <is>
          <t>Y07 Beginning</t>
        </is>
      </c>
      <c r="B24" s="2" t="n"/>
      <c r="C24" s="2" t="n"/>
      <c r="D24" s="1" t="n"/>
      <c r="G24" s="3" t="inlineStr">
        <is>
          <t>AVG OF FIRST 5 ROWS FOR Y07</t>
        </is>
      </c>
      <c r="H24" s="4" t="n"/>
      <c r="I24" s="4" t="n"/>
      <c r="K24" s="8" t="n">
        <v>14</v>
      </c>
      <c r="L24" s="9">
        <f t="array" aca="1" ref="L24" ca="1">INDIRECT("B" &amp; (ROW(L24)-11)*4)</f>
        <v/>
      </c>
      <c r="M24" s="9">
        <f t="array" aca="1" ref="M24" ca="1">INDIRECT("B" &amp; (ROW(M24)-10)*4-1)</f>
        <v/>
      </c>
      <c r="N24" s="9">
        <f>D55</f>
        <v/>
      </c>
      <c r="O24" s="9">
        <f>B53</f>
        <v/>
      </c>
      <c r="P24" s="9">
        <f t="array" aca="1" ref="P24" ca="1">INDIRECT("C" &amp; (ROW(P24)-11)*4)</f>
        <v/>
      </c>
      <c r="Q24" s="9">
        <f t="array" aca="1" ref="Q24" ca="1">INDIRECT("C" &amp; (ROW(Q24)-10)*4-1)</f>
        <v/>
      </c>
      <c r="R24" s="9">
        <f>E55</f>
        <v/>
      </c>
      <c r="S24" s="9">
        <f>C53</f>
        <v/>
      </c>
    </row>
    <row r="25" outlineLevel="1">
      <c r="A25" s="1" t="inlineStr">
        <is>
          <t>Difference</t>
        </is>
      </c>
      <c r="B25" s="5">
        <f>B24-B23</f>
        <v/>
      </c>
      <c r="C25" s="5">
        <f>C24-C23</f>
        <v/>
      </c>
      <c r="E25" s="1" t="n"/>
      <c r="K25" s="8" t="n">
        <v>15</v>
      </c>
      <c r="L25" s="9">
        <f t="array" aca="1" ref="L25" ca="1">INDIRECT("B" &amp; (ROW(L25)-11)*4)</f>
        <v/>
      </c>
      <c r="M25" s="9">
        <f t="array" aca="1" ref="M25" ca="1">INDIRECT("B" &amp; (ROW(M25)-10)*4-1)</f>
        <v/>
      </c>
      <c r="N25" s="9">
        <f>D59</f>
        <v/>
      </c>
      <c r="O25" s="9">
        <f>B57</f>
        <v/>
      </c>
      <c r="P25" s="9">
        <f t="array" aca="1" ref="P25" ca="1">INDIRECT("C" &amp; (ROW(P25)-11)*4)</f>
        <v/>
      </c>
      <c r="Q25" s="9">
        <f t="array" aca="1" ref="Q25" ca="1">INDIRECT("C" &amp; (ROW(Q25)-10)*4-1)</f>
        <v/>
      </c>
      <c r="R25" s="9">
        <f>E59</f>
        <v/>
      </c>
      <c r="S25" s="9">
        <f>C57</f>
        <v/>
      </c>
    </row>
    <row r="26">
      <c r="E26" s="1" t="n"/>
      <c r="K26" s="8" t="n">
        <v>16</v>
      </c>
      <c r="L26" s="9">
        <f t="array" aca="1" ref="L26" ca="1">INDIRECT("B" &amp; (ROW(L26)-11)*4)</f>
        <v/>
      </c>
      <c r="M26" s="9">
        <f t="array" aca="1" ref="M26" ca="1">INDIRECT("B" &amp; (ROW(M26)-10)*4-1)</f>
        <v/>
      </c>
      <c r="N26" s="9">
        <f>D63</f>
        <v/>
      </c>
      <c r="O26" s="9">
        <f>B61</f>
        <v/>
      </c>
      <c r="P26" s="9">
        <f t="array" aca="1" ref="P26" ca="1">INDIRECT("C" &amp; (ROW(P26)-11)*4)</f>
        <v/>
      </c>
      <c r="Q26" s="9">
        <f t="array" aca="1" ref="Q26" ca="1">INDIRECT("C" &amp; (ROW(Q26)-10)*4-1)</f>
        <v/>
      </c>
      <c r="R26" s="9">
        <f>E63</f>
        <v/>
      </c>
      <c r="S26" s="9">
        <f>C61</f>
        <v/>
      </c>
    </row>
    <row r="27" outlineLevel="1">
      <c r="A27" s="1" t="inlineStr">
        <is>
          <t>Y07 End</t>
        </is>
      </c>
      <c r="B27" s="2" t="n"/>
      <c r="C27" s="2" t="n"/>
      <c r="D27" s="5">
        <f>B27-B24</f>
        <v/>
      </c>
      <c r="E27" s="5">
        <f>C27-C24</f>
        <v/>
      </c>
      <c r="G27" s="3" t="inlineStr">
        <is>
          <t>AVG OF LAST 5 ROWS FOR Y07</t>
        </is>
      </c>
      <c r="H27" s="4" t="n"/>
      <c r="I27" s="4" t="n"/>
      <c r="K27" s="8" t="n">
        <v>17</v>
      </c>
      <c r="L27" s="9">
        <f t="array" aca="1" ref="L27" ca="1">INDIRECT("B" &amp; (ROW(L27)-11)*4)</f>
        <v/>
      </c>
      <c r="M27" s="9">
        <f t="array" aca="1" ref="M27" ca="1">INDIRECT("B" &amp; (ROW(M27)-10)*4-1)</f>
        <v/>
      </c>
      <c r="N27" s="9">
        <f>D67</f>
        <v/>
      </c>
      <c r="O27" s="9">
        <f>B65</f>
        <v/>
      </c>
      <c r="P27" s="9">
        <f t="array" aca="1" ref="P27" ca="1">INDIRECT("C" &amp; (ROW(P27)-11)*4)</f>
        <v/>
      </c>
      <c r="Q27" s="9">
        <f t="array" aca="1" ref="Q27" ca="1">INDIRECT("C" &amp; (ROW(Q27)-10)*4-1)</f>
        <v/>
      </c>
      <c r="R27" s="9">
        <f>E67</f>
        <v/>
      </c>
      <c r="S27" s="9">
        <f>C65</f>
        <v/>
      </c>
    </row>
    <row r="28" outlineLevel="1">
      <c r="A28" s="1" t="inlineStr">
        <is>
          <t>Y08 Beginning</t>
        </is>
      </c>
      <c r="B28" s="2" t="n"/>
      <c r="C28" s="2" t="n"/>
      <c r="D28" s="1" t="n"/>
      <c r="G28" s="3" t="inlineStr">
        <is>
          <t>AVG OF FIRST 5 ROWS FOR Y08</t>
        </is>
      </c>
      <c r="H28" s="4" t="n"/>
      <c r="I28" s="4" t="n"/>
      <c r="K28" s="8" t="n">
        <v>18</v>
      </c>
      <c r="L28" s="9">
        <f t="array" aca="1" ref="L28" ca="1">INDIRECT("B" &amp; (ROW(L28)-11)*4)</f>
        <v/>
      </c>
      <c r="M28" s="9">
        <f t="array" aca="1" ref="M28" ca="1">INDIRECT("B" &amp; (ROW(M28)-10)*4-1)</f>
        <v/>
      </c>
      <c r="N28" s="9">
        <f>D71</f>
        <v/>
      </c>
      <c r="O28" s="9">
        <f>B69</f>
        <v/>
      </c>
      <c r="P28" s="9">
        <f t="array" aca="1" ref="P28" ca="1">INDIRECT("C" &amp; (ROW(P28)-11)*4)</f>
        <v/>
      </c>
      <c r="Q28" s="9">
        <f t="array" aca="1" ref="Q28" ca="1">INDIRECT("C" &amp; (ROW(Q28)-10)*4-1)</f>
        <v/>
      </c>
      <c r="R28" s="9">
        <f>E71</f>
        <v/>
      </c>
      <c r="S28" s="9">
        <f>C69</f>
        <v/>
      </c>
    </row>
    <row r="29" outlineLevel="1">
      <c r="A29" s="1" t="inlineStr">
        <is>
          <t>Difference</t>
        </is>
      </c>
      <c r="B29" s="5">
        <f>B28-B27</f>
        <v/>
      </c>
      <c r="C29" s="5">
        <f>C28-C27</f>
        <v/>
      </c>
      <c r="E29" s="1" t="n"/>
      <c r="K29" s="8" t="n">
        <v>19</v>
      </c>
      <c r="L29" s="9">
        <f t="array" aca="1" ref="L29" ca="1">INDIRECT("B" &amp; (ROW(L29)-11)*4)</f>
        <v/>
      </c>
      <c r="M29" s="9">
        <f t="array" aca="1" ref="M29" ca="1">INDIRECT("B" &amp; (ROW(M29)-10)*4-1)</f>
        <v/>
      </c>
      <c r="N29" s="9">
        <f>D75</f>
        <v/>
      </c>
      <c r="O29" s="9">
        <f>B73</f>
        <v/>
      </c>
      <c r="P29" s="9">
        <f t="array" aca="1" ref="P29" ca="1">INDIRECT("C" &amp; (ROW(P29)-11)*4)</f>
        <v/>
      </c>
      <c r="Q29" s="9">
        <f t="array" aca="1" ref="Q29" ca="1">INDIRECT("C" &amp; (ROW(Q29)-10)*4-1)</f>
        <v/>
      </c>
      <c r="R29" s="9">
        <f>E75</f>
        <v/>
      </c>
      <c r="S29" s="9">
        <f>C73</f>
        <v/>
      </c>
    </row>
    <row r="30">
      <c r="E30" s="1" t="n"/>
      <c r="K30" s="8" t="n">
        <v>20</v>
      </c>
      <c r="L30" s="9">
        <f t="array" aca="1" ref="L30" ca="1">INDIRECT("B" &amp; (ROW(L30)-11)*4)</f>
        <v/>
      </c>
      <c r="M30" s="9">
        <f t="array" aca="1" ref="M30" ca="1">INDIRECT("B" &amp; (ROW(M30)-10)*4-1)</f>
        <v/>
      </c>
      <c r="N30" s="9">
        <f>D79</f>
        <v/>
      </c>
      <c r="O30" s="9">
        <f>B77</f>
        <v/>
      </c>
      <c r="P30" s="9">
        <f t="array" aca="1" ref="P30" ca="1">INDIRECT("C" &amp; (ROW(P30)-11)*4)</f>
        <v/>
      </c>
      <c r="Q30" s="9">
        <f t="array" aca="1" ref="Q30" ca="1">INDIRECT("C" &amp; (ROW(Q30)-10)*4-1)</f>
        <v/>
      </c>
      <c r="R30" s="9">
        <f>H79</f>
        <v/>
      </c>
      <c r="S30" s="9">
        <f>C77</f>
        <v/>
      </c>
    </row>
    <row r="31" outlineLevel="1">
      <c r="A31" s="1" t="inlineStr">
        <is>
          <t>Y08 End</t>
        </is>
      </c>
      <c r="B31" s="2" t="n"/>
      <c r="C31" s="2" t="n"/>
      <c r="D31" s="5">
        <f>B31-B28</f>
        <v/>
      </c>
      <c r="E31" s="5">
        <f>C31-C28</f>
        <v/>
      </c>
      <c r="G31" s="3" t="inlineStr">
        <is>
          <t>AVG OF LAST 5 ROWS FOR Y08</t>
        </is>
      </c>
      <c r="H31" s="4" t="n"/>
      <c r="I31" s="4" t="n"/>
    </row>
    <row r="32" outlineLevel="1">
      <c r="A32" s="1" t="inlineStr">
        <is>
          <t>Y09 Beginning</t>
        </is>
      </c>
      <c r="B32" s="2" t="n"/>
      <c r="C32" s="2" t="n"/>
      <c r="D32" s="1" t="n"/>
      <c r="G32" s="3" t="inlineStr">
        <is>
          <t>AVG OF FIRST 5 ROWS FOR Y09</t>
        </is>
      </c>
      <c r="H32" s="4" t="n"/>
      <c r="I32" s="4" t="n"/>
      <c r="R32" t="inlineStr">
        <is>
          <t xml:space="preserve"> </t>
        </is>
      </c>
    </row>
    <row r="33" outlineLevel="1">
      <c r="A33" s="1" t="inlineStr">
        <is>
          <t>Difference</t>
        </is>
      </c>
      <c r="B33" s="5">
        <f>B32-B31</f>
        <v/>
      </c>
      <c r="C33" s="5">
        <f>C32-C31</f>
        <v/>
      </c>
      <c r="E33" s="1" t="n"/>
    </row>
    <row r="34">
      <c r="E34" s="1" t="n"/>
    </row>
    <row r="35" outlineLevel="1">
      <c r="A35" s="1" t="inlineStr">
        <is>
          <t>Y09 End</t>
        </is>
      </c>
      <c r="B35" s="2" t="n"/>
      <c r="C35" s="2" t="n"/>
      <c r="D35" s="5">
        <f>B35-B32</f>
        <v/>
      </c>
      <c r="E35" s="5">
        <f>C35-C32</f>
        <v/>
      </c>
      <c r="G35" s="3" t="inlineStr">
        <is>
          <t>AVG OF LAST 5 ROWS FOR Y09</t>
        </is>
      </c>
      <c r="H35" s="4" t="n"/>
      <c r="I35" s="4" t="n"/>
    </row>
    <row r="36" outlineLevel="1">
      <c r="A36" s="1" t="inlineStr">
        <is>
          <t>Y10 Beginning</t>
        </is>
      </c>
      <c r="B36" s="2" t="n"/>
      <c r="C36" s="2" t="n"/>
      <c r="D36" s="1" t="n"/>
      <c r="E36" s="1" t="n"/>
      <c r="G36" s="3" t="inlineStr">
        <is>
          <t>AVG OF FIRST 5 ROWS FOR Y10</t>
        </is>
      </c>
      <c r="H36" s="4" t="n"/>
      <c r="I36" s="4" t="n"/>
    </row>
    <row r="37" outlineLevel="1">
      <c r="A37" s="1" t="inlineStr">
        <is>
          <t>Difference</t>
        </is>
      </c>
      <c r="B37" s="5">
        <f>B36-B35</f>
        <v/>
      </c>
      <c r="C37" s="5">
        <f>C36-C35</f>
        <v/>
      </c>
    </row>
    <row r="39" outlineLevel="1">
      <c r="A39" s="1" t="inlineStr">
        <is>
          <t>Y10 End</t>
        </is>
      </c>
      <c r="B39" s="2" t="n"/>
      <c r="C39" s="2" t="n"/>
      <c r="D39" s="5">
        <f>B39-B36</f>
        <v/>
      </c>
      <c r="E39" s="5">
        <f>C39-C36</f>
        <v/>
      </c>
      <c r="G39" s="3" t="inlineStr">
        <is>
          <t>AVG OF LAST 5 ROWS FOR Y10</t>
        </is>
      </c>
      <c r="H39" s="4" t="n"/>
      <c r="I39" s="4" t="n"/>
    </row>
    <row r="40" outlineLevel="1">
      <c r="A40" s="1" t="inlineStr">
        <is>
          <t>Y11 Beginning</t>
        </is>
      </c>
      <c r="B40" s="2" t="n"/>
      <c r="C40" s="2" t="n"/>
      <c r="D40" s="1" t="n"/>
      <c r="E40" s="1" t="n"/>
      <c r="G40" s="3" t="inlineStr">
        <is>
          <t>AVG OF FIRST 5 ROWS FOR Y11</t>
        </is>
      </c>
      <c r="H40" s="4" t="n"/>
      <c r="I40" s="4" t="inlineStr">
        <is>
          <t xml:space="preserve">  </t>
        </is>
      </c>
    </row>
    <row r="41" outlineLevel="1">
      <c r="A41" s="1" t="inlineStr">
        <is>
          <t>Difference</t>
        </is>
      </c>
      <c r="B41" s="5">
        <f>B40-B39</f>
        <v/>
      </c>
      <c r="C41" s="5">
        <f>C40-C39</f>
        <v/>
      </c>
      <c r="I41" t="inlineStr">
        <is>
          <t>``</t>
        </is>
      </c>
    </row>
    <row r="43" outlineLevel="1">
      <c r="A43" s="1" t="inlineStr">
        <is>
          <t>Y11 End</t>
        </is>
      </c>
      <c r="B43" s="2" t="n"/>
      <c r="C43" s="2" t="n"/>
      <c r="D43" s="5">
        <f>B43-B40</f>
        <v/>
      </c>
      <c r="E43" s="5">
        <f>C43-C40</f>
        <v/>
      </c>
      <c r="G43" s="3" t="inlineStr">
        <is>
          <t>AVG OF LAST 5 ROWS FOR Y11</t>
        </is>
      </c>
      <c r="H43" s="4" t="n"/>
      <c r="I43" s="4" t="n"/>
    </row>
    <row r="44" outlineLevel="1">
      <c r="A44" s="1" t="inlineStr">
        <is>
          <t>Y012 Beginning</t>
        </is>
      </c>
      <c r="B44" s="2" t="n"/>
      <c r="C44" s="2" t="n"/>
      <c r="D44" s="1" t="n"/>
      <c r="E44" s="1" t="n"/>
      <c r="G44" s="3" t="inlineStr">
        <is>
          <t>AVG OF FIRST 5 ROWS FOR Y12</t>
        </is>
      </c>
      <c r="H44" s="4" t="n"/>
      <c r="I44" s="4" t="n"/>
    </row>
    <row r="45" outlineLevel="1">
      <c r="A45" s="1" t="inlineStr">
        <is>
          <t>Difference</t>
        </is>
      </c>
      <c r="B45" s="5">
        <f>B44-B43</f>
        <v/>
      </c>
      <c r="C45" s="5">
        <f>C44-C43</f>
        <v/>
      </c>
    </row>
    <row r="47" outlineLevel="1">
      <c r="A47" s="1" t="inlineStr">
        <is>
          <t>Y12 End</t>
        </is>
      </c>
      <c r="B47" s="2" t="n"/>
      <c r="C47" s="2" t="n"/>
      <c r="D47" s="5">
        <f>B47-B44</f>
        <v/>
      </c>
      <c r="E47" s="5">
        <f>C47-C44</f>
        <v/>
      </c>
      <c r="G47" s="3" t="inlineStr">
        <is>
          <t>AVG OF LAST 5 ROWS FOR Y12</t>
        </is>
      </c>
      <c r="H47" s="4" t="n"/>
      <c r="I47" s="4" t="n"/>
    </row>
    <row r="48" outlineLevel="1">
      <c r="A48" s="1" t="inlineStr">
        <is>
          <t>Y13 Beginning</t>
        </is>
      </c>
      <c r="B48" s="2" t="n"/>
      <c r="C48" s="2" t="n"/>
      <c r="D48" s="1" t="n"/>
      <c r="E48" s="1" t="n"/>
      <c r="G48" s="3" t="inlineStr">
        <is>
          <t>AVG OF FIRST 5 ROWS FOR Y13</t>
        </is>
      </c>
      <c r="H48" s="4" t="n"/>
      <c r="I48" s="4" t="n"/>
    </row>
    <row r="49" outlineLevel="1">
      <c r="A49" s="1" t="inlineStr">
        <is>
          <t>Difference</t>
        </is>
      </c>
      <c r="B49" s="5">
        <f>B48-B47</f>
        <v/>
      </c>
      <c r="C49" s="5">
        <f>C48-C47</f>
        <v/>
      </c>
    </row>
    <row r="51" outlineLevel="1">
      <c r="A51" s="1" t="inlineStr">
        <is>
          <t>Y13 End</t>
        </is>
      </c>
      <c r="B51" s="2" t="n"/>
      <c r="C51" s="2" t="n"/>
      <c r="D51" s="5">
        <f>B51-B48</f>
        <v/>
      </c>
      <c r="E51" s="5">
        <f>C51-C48</f>
        <v/>
      </c>
      <c r="G51" s="3" t="inlineStr">
        <is>
          <t>AVG OF LAST 5 ROWS FOR Y13</t>
        </is>
      </c>
      <c r="H51" s="4" t="n"/>
      <c r="I51" s="4" t="n"/>
    </row>
    <row r="52" outlineLevel="1">
      <c r="A52" s="1" t="inlineStr">
        <is>
          <t>Y14 Beginning</t>
        </is>
      </c>
      <c r="B52" s="2" t="n"/>
      <c r="C52" s="2" t="n"/>
      <c r="D52" s="1" t="n"/>
      <c r="E52" s="1" t="n"/>
      <c r="G52" s="3" t="inlineStr">
        <is>
          <t>AVG OF FIRST 5 ROWS FOR Y14</t>
        </is>
      </c>
      <c r="H52" s="4" t="n"/>
      <c r="I52" s="4" t="n"/>
    </row>
    <row r="53" outlineLevel="1">
      <c r="A53" s="1" t="inlineStr">
        <is>
          <t>Difference</t>
        </is>
      </c>
      <c r="B53" s="5">
        <f>B52-B51</f>
        <v/>
      </c>
      <c r="C53" s="5">
        <f>C52-C51</f>
        <v/>
      </c>
    </row>
    <row r="55" outlineLevel="1">
      <c r="A55" s="1" t="inlineStr">
        <is>
          <t>Y14 End</t>
        </is>
      </c>
      <c r="B55" s="2" t="n"/>
      <c r="C55" s="2" t="n"/>
      <c r="D55" s="5">
        <f>B55-B52</f>
        <v/>
      </c>
      <c r="E55" s="5">
        <f>C55-C52</f>
        <v/>
      </c>
      <c r="G55" s="3" t="inlineStr">
        <is>
          <t>AVG OF LAST 5 ROWS FOR Y14</t>
        </is>
      </c>
      <c r="H55" s="4" t="n"/>
      <c r="I55" s="4" t="n"/>
    </row>
    <row r="56" outlineLevel="1">
      <c r="A56" s="1" t="inlineStr">
        <is>
          <t>Y15 Beginning</t>
        </is>
      </c>
      <c r="B56" s="2" t="n"/>
      <c r="C56" s="2" t="n"/>
      <c r="D56" s="1" t="n"/>
      <c r="E56" s="1" t="n"/>
      <c r="G56" s="3" t="inlineStr">
        <is>
          <t>AVG OF FIRST 5 ROWS FOR Y15</t>
        </is>
      </c>
      <c r="H56" s="4" t="n"/>
      <c r="I56" s="4" t="n"/>
    </row>
    <row r="57" outlineLevel="1">
      <c r="A57" s="1" t="inlineStr">
        <is>
          <t>Difference</t>
        </is>
      </c>
      <c r="B57" s="5">
        <f>B56-B55</f>
        <v/>
      </c>
      <c r="C57" s="5">
        <f>C56-C55</f>
        <v/>
      </c>
    </row>
    <row r="59" outlineLevel="1">
      <c r="A59" s="1" t="inlineStr">
        <is>
          <t>Y15 End</t>
        </is>
      </c>
      <c r="B59" s="2" t="n"/>
      <c r="C59" s="2" t="n"/>
      <c r="D59" s="5">
        <f>B59-B56</f>
        <v/>
      </c>
      <c r="E59" s="5">
        <f>C59-C56</f>
        <v/>
      </c>
      <c r="G59" s="3" t="inlineStr">
        <is>
          <t>AVG OF LAST 5 ROWS FOR Y15</t>
        </is>
      </c>
      <c r="H59" s="4" t="n"/>
      <c r="I59" s="4" t="n"/>
    </row>
    <row r="60" outlineLevel="1">
      <c r="A60" s="1" t="inlineStr">
        <is>
          <t>Y16 Beginning</t>
        </is>
      </c>
      <c r="B60" s="2" t="n"/>
      <c r="C60" s="2" t="n"/>
      <c r="D60" s="1" t="n"/>
      <c r="E60" s="1" t="n"/>
      <c r="G60" s="3" t="inlineStr">
        <is>
          <t>AVG OF FIRST 5 ROWS FOR Y16</t>
        </is>
      </c>
      <c r="H60" s="4" t="n"/>
      <c r="I60" s="4" t="n"/>
      <c r="K60" t="inlineStr">
        <is>
          <t xml:space="preserve"> ,</t>
        </is>
      </c>
    </row>
    <row r="61" outlineLevel="1">
      <c r="A61" s="1" t="inlineStr">
        <is>
          <t>Difference</t>
        </is>
      </c>
      <c r="B61" s="5">
        <f>B60-B59</f>
        <v/>
      </c>
      <c r="C61" s="5">
        <f>C60-C59</f>
        <v/>
      </c>
    </row>
    <row r="63" outlineLevel="1">
      <c r="A63" s="1" t="inlineStr">
        <is>
          <t>Y16 End</t>
        </is>
      </c>
      <c r="B63" s="2" t="n"/>
      <c r="C63" s="2" t="n"/>
      <c r="D63" s="5">
        <f>B63-B60</f>
        <v/>
      </c>
      <c r="E63" s="5">
        <f>C63-C60</f>
        <v/>
      </c>
      <c r="G63" s="3" t="inlineStr">
        <is>
          <t>AVG OF LAST 5 ROWS FOR Y16</t>
        </is>
      </c>
      <c r="H63" s="4" t="n"/>
      <c r="I63" s="4" t="n"/>
    </row>
    <row r="64" outlineLevel="1">
      <c r="A64" s="1" t="inlineStr">
        <is>
          <t>Y17 Beginning</t>
        </is>
      </c>
      <c r="B64" s="2" t="n"/>
      <c r="C64" s="2" t="n"/>
      <c r="D64" s="1" t="n"/>
      <c r="E64" s="1" t="n"/>
      <c r="G64" s="3" t="inlineStr">
        <is>
          <t>AVG OF FIRST 5 ROWS FOR Y17</t>
        </is>
      </c>
      <c r="H64" s="4" t="n"/>
      <c r="I64" s="4" t="n"/>
    </row>
    <row r="65" outlineLevel="1">
      <c r="A65" s="1" t="inlineStr">
        <is>
          <t>Difference</t>
        </is>
      </c>
      <c r="B65" s="5">
        <f>B64-B63</f>
        <v/>
      </c>
      <c r="C65" s="5">
        <f>C64-C63</f>
        <v/>
      </c>
    </row>
    <row r="67" outlineLevel="1">
      <c r="A67" s="1" t="inlineStr">
        <is>
          <t>Y17 End</t>
        </is>
      </c>
      <c r="B67" s="2" t="n"/>
      <c r="C67" s="2" t="n"/>
      <c r="D67" s="5">
        <f>B67-B64</f>
        <v/>
      </c>
      <c r="E67" s="5">
        <f>C67-C64</f>
        <v/>
      </c>
      <c r="G67" s="3" t="inlineStr">
        <is>
          <t>AVG OF LAST 5 ROWS FOR Y17</t>
        </is>
      </c>
      <c r="H67" s="4" t="n"/>
      <c r="I67" s="4" t="n"/>
    </row>
    <row r="68" outlineLevel="1">
      <c r="A68" s="1" t="inlineStr">
        <is>
          <t>Y18 Beginning</t>
        </is>
      </c>
      <c r="B68" s="2" t="n"/>
      <c r="C68" s="2" t="n"/>
      <c r="D68" s="1" t="n"/>
      <c r="E68" s="1" t="n"/>
      <c r="G68" s="3" t="inlineStr">
        <is>
          <t>AVG OF FIRST 5 ROWS FOR Y18</t>
        </is>
      </c>
      <c r="H68" s="4" t="n"/>
      <c r="I68" s="4" t="n"/>
    </row>
    <row r="69" outlineLevel="1">
      <c r="A69" s="1" t="inlineStr">
        <is>
          <t>Difference</t>
        </is>
      </c>
      <c r="B69" s="5">
        <f>B68-B67</f>
        <v/>
      </c>
      <c r="C69" s="5">
        <f>C68-C67</f>
        <v/>
      </c>
    </row>
    <row r="71" outlineLevel="1">
      <c r="A71" s="1" t="inlineStr">
        <is>
          <t>Y18 End</t>
        </is>
      </c>
      <c r="B71" s="2" t="n"/>
      <c r="C71" s="2" t="n"/>
      <c r="D71" s="5">
        <f>B71-B68</f>
        <v/>
      </c>
      <c r="E71" s="5">
        <f>C71-C68</f>
        <v/>
      </c>
      <c r="G71" s="3" t="inlineStr">
        <is>
          <t>AVG OF LAST 5 ROWS FOR Y18</t>
        </is>
      </c>
      <c r="H71" s="4" t="n"/>
      <c r="I71" s="4" t="n"/>
    </row>
    <row r="72" outlineLevel="1">
      <c r="A72" s="1" t="inlineStr">
        <is>
          <t>Y19 Beginning</t>
        </is>
      </c>
      <c r="B72" s="2" t="n"/>
      <c r="C72" s="2" t="n"/>
      <c r="D72" s="1" t="n"/>
      <c r="E72" s="1" t="n"/>
      <c r="G72" s="3" t="inlineStr">
        <is>
          <t>AVG OF FIRST 5 ROWS FOR Y19</t>
        </is>
      </c>
      <c r="H72" s="4" t="n"/>
      <c r="I72" s="4" t="n"/>
    </row>
    <row r="73" outlineLevel="1">
      <c r="A73" s="1" t="inlineStr">
        <is>
          <t>Difference</t>
        </is>
      </c>
      <c r="B73" s="5">
        <f>B72-B71</f>
        <v/>
      </c>
      <c r="C73" s="5">
        <f>C72-C71</f>
        <v/>
      </c>
    </row>
    <row r="75" outlineLevel="1">
      <c r="A75" s="1" t="inlineStr">
        <is>
          <t>Y19 End</t>
        </is>
      </c>
      <c r="B75" s="2" t="n"/>
      <c r="C75" s="2" t="n"/>
      <c r="D75" s="5">
        <f>B75-B72</f>
        <v/>
      </c>
      <c r="E75" s="5">
        <f>C75-C72</f>
        <v/>
      </c>
      <c r="G75" s="3" t="inlineStr">
        <is>
          <t>AVG OF LAST 5 ROWS FOR Y19</t>
        </is>
      </c>
      <c r="H75" s="4" t="n"/>
      <c r="I75" s="4" t="n"/>
    </row>
    <row r="76" outlineLevel="1">
      <c r="A76" s="1" t="inlineStr">
        <is>
          <t>Y20 Beginning</t>
        </is>
      </c>
      <c r="B76" s="2" t="n"/>
      <c r="C76" s="2" t="n"/>
      <c r="D76" s="1" t="n"/>
      <c r="E76" s="1" t="n"/>
      <c r="G76" s="3" t="inlineStr">
        <is>
          <t>AVG OF FIRST 5 ROWS FOR Y20</t>
        </is>
      </c>
      <c r="H76" s="4" t="n"/>
      <c r="I76" s="4" t="n"/>
    </row>
    <row r="77" outlineLevel="1">
      <c r="A77" s="1" t="inlineStr">
        <is>
          <t>Difference</t>
        </is>
      </c>
      <c r="B77" s="5">
        <f>B76-B75</f>
        <v/>
      </c>
      <c r="C77" s="5">
        <f>C76-C75</f>
        <v/>
      </c>
    </row>
    <row r="79" outlineLevel="1">
      <c r="A79" s="1" t="inlineStr">
        <is>
          <t>Y20 End</t>
        </is>
      </c>
      <c r="B79" s="2" t="n"/>
      <c r="C79" s="14" t="n"/>
      <c r="D79" s="5">
        <f>B79-B76</f>
        <v/>
      </c>
      <c r="E79" s="5">
        <f>C79-C76</f>
        <v/>
      </c>
    </row>
    <row r="80" outlineLevel="1"/>
    <row r="81" outlineLevel="1"/>
    <row r="83" outlineLevel="1"/>
    <row r="84" outlineLevel="1"/>
    <row r="85" outlineLevel="1"/>
    <row r="87" outlineLevel="1"/>
    <row r="88" outlineLevel="1"/>
    <row r="89" outlineLevel="1"/>
    <row r="91" outlineLevel="1"/>
    <row r="92" outlineLevel="1"/>
    <row r="93" outlineLevel="1"/>
    <row r="95" outlineLevel="1"/>
    <row r="96" outlineLevel="1"/>
    <row r="97" outlineLevel="1"/>
  </sheetData>
  <mergeCells count="4">
    <mergeCell ref="K2:S2"/>
    <mergeCell ref="K3:S3"/>
    <mergeCell ref="K4:S4"/>
    <mergeCell ref="K5:S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2024-08-30T21:18:04Z</dcterms:created>
  <dcterms:modified xmlns:dcterms="http://purl.org/dc/terms/" xmlns:xsi="http://www.w3.org/2001/XMLSchema-instance" xsi:type="dcterms:W3CDTF">2025-02-27T22:02:21Z</dcterms:modified>
  <cp:lastModifiedBy>Abhi Mehrotra</cp:lastModifiedBy>
</cp:coreProperties>
</file>