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Thesis\IPPs-data\Sanima\"/>
    </mc:Choice>
  </mc:AlternateContent>
  <xr:revisionPtr revIDLastSave="0" documentId="8_{6BF339D1-FC77-4BCD-AC30-5137A30277C8}" xr6:coauthVersionLast="47" xr6:coauthVersionMax="47" xr10:uidLastSave="{00000000-0000-0000-0000-000000000000}"/>
  <bookViews>
    <workbookView xWindow="1860" yWindow="1950" windowWidth="14400" windowHeight="7515" activeTab="1" xr2:uid="{00000000-000D-0000-FFFF-FFFF00000000}"/>
  </bookViews>
  <sheets>
    <sheet name="Daily energy Magh" sheetId="2" r:id="rId1"/>
    <sheet name="Daily energy Falgun" sheetId="3" r:id="rId2"/>
    <sheet name="Daily energy Chaitr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8" i="2"/>
  <c r="B39" i="2" s="1"/>
  <c r="B9" i="3"/>
  <c r="B37" i="3" s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8" i="3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8" i="4"/>
  <c r="B39" i="4" s="1"/>
  <c r="C39" i="4" l="1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</calcChain>
</file>

<file path=xl/sharedStrings.xml><?xml version="1.0" encoding="utf-8"?>
<sst xmlns="http://schemas.openxmlformats.org/spreadsheetml/2006/main" count="74" uniqueCount="34">
  <si>
    <t>Day</t>
  </si>
  <si>
    <t>Entry Energy (MWh)</t>
  </si>
  <si>
    <t>Average Power (MW)</t>
  </si>
  <si>
    <t>Remarks</t>
  </si>
  <si>
    <t xml:space="preserve">Total </t>
  </si>
  <si>
    <t>No backfeed</t>
  </si>
  <si>
    <t>No backfeed (problem occurred in braker of Duhabi s/s)</t>
  </si>
  <si>
    <t>Energy(MWh)</t>
  </si>
  <si>
    <t>Power(MW)</t>
  </si>
  <si>
    <t>Trip time</t>
  </si>
  <si>
    <t>3hr14min</t>
  </si>
  <si>
    <t>No back feed</t>
  </si>
  <si>
    <t>23min</t>
  </si>
  <si>
    <t>8min</t>
  </si>
  <si>
    <t>Total</t>
  </si>
  <si>
    <t>Trip time (min)</t>
  </si>
  <si>
    <t>32min </t>
  </si>
  <si>
    <t> No backfeed</t>
  </si>
  <si>
    <t> 5min</t>
  </si>
  <si>
    <r>
      <t> </t>
    </r>
    <r>
      <rPr>
        <sz val="11"/>
        <color rgb="FF000000"/>
        <rFont val="Calibri"/>
        <family val="2"/>
        <scheme val="minor"/>
      </rPr>
      <t>No backfeed</t>
    </r>
  </si>
  <si>
    <t>8min </t>
  </si>
  <si>
    <t xml:space="preserve"> DAILY ENERGY SHEET</t>
  </si>
  <si>
    <t>Sanima Mai Hydropower Ltd</t>
  </si>
  <si>
    <t>Month: Magh 2077</t>
  </si>
  <si>
    <t>Daily Energy Sheet</t>
  </si>
  <si>
    <t>Mai Hydropower Plant 22MW</t>
  </si>
  <si>
    <t>Month: Falgun 2077</t>
  </si>
  <si>
    <t>Month: Chaitra 2077</t>
  </si>
  <si>
    <t>Energy (KWh)</t>
  </si>
  <si>
    <t>Particular</t>
  </si>
  <si>
    <t>Energy in KWh</t>
  </si>
  <si>
    <t>Contract energy</t>
  </si>
  <si>
    <t>Declared energy</t>
  </si>
  <si>
    <t>Generated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</si>
</sst>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"/>
    <numFmt numFmtId="166" formatCode="_(* #,##0.000_);_(* \(#,##0.000\);_(* &quot;-&quot;??_);_(@_)"/>
  </numFmts>
  <fonts count="17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366092"/>
      <name val="Calibri"/>
      <family val="2"/>
      <scheme val="minor"/>
    </font>
    <font>
      <sz val="11"/>
      <color rgb="FF4F81BD"/>
      <name val="Calibri"/>
      <family val="2"/>
      <scheme val="minor"/>
    </font>
    <font>
      <sz val="12"/>
      <color rgb="FF366092"/>
      <name val="Calibri"/>
      <family val="2"/>
      <scheme val="minor"/>
    </font>
    <font>
      <b/>
      <sz val="11"/>
      <color theme="3" tint="0.39997558519241921"/>
      <name val="Arial"/>
      <family val="2"/>
    </font>
    <font>
      <sz val="12"/>
      <color theme="3" tint="0.39997558519241921"/>
      <name val="Arial"/>
      <family val="2"/>
    </font>
    <font>
      <b/>
      <sz val="12"/>
      <color theme="3" tint="0.39997558519241921"/>
      <name val="Arial"/>
      <family val="2"/>
    </font>
    <font>
      <sz val="1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8DB4E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 wrapText="1"/>
    </xf>
    <xf numFmtId="166" fontId="0" fillId="0" borderId="0" xfId="1" applyNumberFormat="1" applyFont="1"/>
    <xf numFmtId="1" fontId="0" fillId="0" borderId="0" xfId="0" applyNumberFormat="1" applyBorder="1" applyAlignment="1">
      <alignment horizontal="left"/>
    </xf>
    <xf numFmtId="165" fontId="0" fillId="0" borderId="0" xfId="0" applyNumberForma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64" fontId="7" fillId="0" borderId="1" xfId="1" applyFont="1" applyBorder="1" applyAlignment="1">
      <alignment horizontal="center" vertical="center"/>
    </xf>
    <xf numFmtId="164" fontId="7" fillId="0" borderId="2" xfId="1" applyFont="1" applyFill="1" applyBorder="1" applyAlignment="1">
      <alignment horizontal="center" vertical="center"/>
    </xf>
    <xf numFmtId="164" fontId="7" fillId="0" borderId="0" xfId="1" applyFont="1" applyBorder="1" applyAlignment="1">
      <alignment horizontal="center" vertical="center"/>
    </xf>
    <xf numFmtId="164" fontId="7" fillId="0" borderId="1" xfId="1" applyFont="1" applyBorder="1" applyAlignment="1">
      <alignment horizontal="right" vertical="center"/>
    </xf>
    <xf numFmtId="164" fontId="7" fillId="0" borderId="2" xfId="1" applyFont="1" applyFill="1" applyBorder="1" applyAlignment="1">
      <alignment horizontal="right" vertical="center"/>
    </xf>
    <xf numFmtId="0" fontId="16" fillId="0" borderId="1" xfId="0" applyFont="1" applyBorder="1"/>
    <xf numFmtId="164" fontId="0" fillId="0" borderId="1" xfId="1" applyFont="1" applyBorder="1"/>
    <xf numFmtId="0" fontId="16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selection activeCell="I17" sqref="I17"/>
    </sheetView>
  </sheetViews>
  <sheetFormatPr defaultRowHeight="15" x14ac:dyDescent="0.25"/>
  <cols>
    <col min="1" max="1" width="5.42578125" bestFit="1" customWidth="1"/>
    <col min="2" max="2" width="13.140625" bestFit="1" customWidth="1"/>
    <col min="3" max="3" width="13.28515625" hidden="1" customWidth="1"/>
    <col min="4" max="4" width="11.7109375" hidden="1" customWidth="1"/>
    <col min="6" max="6" width="12.5703125" bestFit="1" customWidth="1"/>
    <col min="11" max="11" width="19.42578125" bestFit="1" customWidth="1"/>
  </cols>
  <sheetData>
    <row r="1" spans="1:11" ht="15" customHeight="1" x14ac:dyDescent="0.25">
      <c r="A1" s="36" t="s">
        <v>21</v>
      </c>
      <c r="B1" s="36"/>
      <c r="C1" s="36"/>
      <c r="D1" s="36"/>
      <c r="E1" s="36"/>
      <c r="F1" s="36"/>
    </row>
    <row r="2" spans="1:11" ht="15" customHeight="1" x14ac:dyDescent="0.25">
      <c r="A2" s="37" t="s">
        <v>22</v>
      </c>
      <c r="B2" s="37"/>
      <c r="C2" s="37"/>
      <c r="D2" s="37"/>
      <c r="E2" s="37"/>
      <c r="F2" s="37"/>
    </row>
    <row r="3" spans="1:11" ht="15" customHeight="1" x14ac:dyDescent="0.25">
      <c r="A3" s="37" t="s">
        <v>25</v>
      </c>
      <c r="B3" s="37"/>
      <c r="C3" s="37"/>
      <c r="D3" s="37"/>
      <c r="E3" s="37"/>
      <c r="F3" s="37"/>
    </row>
    <row r="4" spans="1:11" ht="15.75" x14ac:dyDescent="0.25">
      <c r="A4" s="38" t="s">
        <v>23</v>
      </c>
      <c r="B4" s="38"/>
      <c r="C4" s="38"/>
      <c r="D4" s="38"/>
      <c r="E4" s="38"/>
      <c r="F4" s="38"/>
    </row>
    <row r="5" spans="1:11" ht="15.75" customHeight="1" x14ac:dyDescent="0.25">
      <c r="A5" s="39" t="s">
        <v>24</v>
      </c>
      <c r="B5" s="39"/>
      <c r="C5" s="39"/>
      <c r="D5" s="39"/>
      <c r="E5" s="39"/>
      <c r="F5" s="39"/>
    </row>
    <row r="7" spans="1:11" ht="21" x14ac:dyDescent="0.35">
      <c r="A7" s="15" t="s">
        <v>0</v>
      </c>
      <c r="B7" s="15" t="s">
        <v>28</v>
      </c>
      <c r="C7" s="15" t="s">
        <v>7</v>
      </c>
      <c r="D7" s="15" t="s">
        <v>8</v>
      </c>
      <c r="E7" s="15" t="s">
        <v>9</v>
      </c>
      <c r="F7" s="15" t="s">
        <v>3</v>
      </c>
      <c r="H7" s="35" t="s">
        <v>29</v>
      </c>
      <c r="I7" s="35"/>
      <c r="J7" s="35"/>
      <c r="K7" s="33" t="s">
        <v>30</v>
      </c>
    </row>
    <row r="8" spans="1:11" ht="21" x14ac:dyDescent="0.35">
      <c r="A8" s="16">
        <v>1</v>
      </c>
      <c r="B8" s="31">
        <f>C8*1000</f>
        <v>156816</v>
      </c>
      <c r="C8" s="17">
        <v>156.816</v>
      </c>
      <c r="D8" s="17">
        <v>6.5339999999999998</v>
      </c>
      <c r="E8" s="18"/>
      <c r="F8" s="18"/>
      <c r="H8" s="35" t="s">
        <v>31</v>
      </c>
      <c r="I8" s="35"/>
      <c r="J8" s="35"/>
      <c r="K8" s="34">
        <v>5396038.96</v>
      </c>
    </row>
    <row r="9" spans="1:11" ht="15.75" customHeight="1" x14ac:dyDescent="0.35">
      <c r="A9" s="16">
        <v>2</v>
      </c>
      <c r="B9" s="31">
        <f t="shared" ref="B9:B37" si="0">C9*1000</f>
        <v>154555</v>
      </c>
      <c r="C9" s="17">
        <v>154.55500000000001</v>
      </c>
      <c r="D9" s="17">
        <v>6.44</v>
      </c>
      <c r="E9" s="18"/>
      <c r="F9" s="18"/>
      <c r="H9" s="35" t="s">
        <v>32</v>
      </c>
      <c r="I9" s="35"/>
      <c r="J9" s="35"/>
      <c r="K9" s="34">
        <v>4856435.0599999996</v>
      </c>
    </row>
    <row r="10" spans="1:11" ht="21" x14ac:dyDescent="0.35">
      <c r="A10" s="16">
        <v>3</v>
      </c>
      <c r="B10" s="31">
        <f t="shared" si="0"/>
        <v>145911</v>
      </c>
      <c r="C10" s="17">
        <v>145.911</v>
      </c>
      <c r="D10" s="17">
        <v>6.08</v>
      </c>
      <c r="E10" s="18"/>
      <c r="F10" s="18"/>
      <c r="H10" s="35" t="s">
        <v>33</v>
      </c>
      <c r="I10" s="35"/>
      <c r="J10" s="35"/>
      <c r="K10" s="34">
        <v>3804279</v>
      </c>
    </row>
    <row r="11" spans="1:11" x14ac:dyDescent="0.25">
      <c r="A11" s="16">
        <v>4</v>
      </c>
      <c r="B11" s="31">
        <f t="shared" si="0"/>
        <v>155055</v>
      </c>
      <c r="C11" s="17">
        <v>155.05500000000001</v>
      </c>
      <c r="D11" s="17">
        <v>6.4610000000000003</v>
      </c>
      <c r="E11" s="18"/>
      <c r="F11" s="18"/>
    </row>
    <row r="12" spans="1:11" x14ac:dyDescent="0.25">
      <c r="A12" s="16">
        <v>5</v>
      </c>
      <c r="B12" s="31">
        <f t="shared" si="0"/>
        <v>142590</v>
      </c>
      <c r="C12" s="17">
        <v>142.59</v>
      </c>
      <c r="D12" s="17">
        <v>5.9409999999999998</v>
      </c>
      <c r="E12" s="18"/>
      <c r="F12" s="18"/>
    </row>
    <row r="13" spans="1:11" x14ac:dyDescent="0.25">
      <c r="A13" s="16">
        <v>6</v>
      </c>
      <c r="B13" s="31">
        <f t="shared" si="0"/>
        <v>146012</v>
      </c>
      <c r="C13" s="17">
        <v>146.012</v>
      </c>
      <c r="D13" s="17">
        <v>6.0839999999999996</v>
      </c>
      <c r="E13" s="18"/>
      <c r="F13" s="18"/>
    </row>
    <row r="14" spans="1:11" x14ac:dyDescent="0.25">
      <c r="A14" s="16">
        <v>7</v>
      </c>
      <c r="B14" s="31">
        <f t="shared" si="0"/>
        <v>143598</v>
      </c>
      <c r="C14" s="17">
        <v>143.59800000000001</v>
      </c>
      <c r="D14" s="17">
        <v>5.9829999999999997</v>
      </c>
      <c r="E14" s="18"/>
      <c r="F14" s="18"/>
    </row>
    <row r="15" spans="1:11" x14ac:dyDescent="0.25">
      <c r="A15" s="16">
        <v>8</v>
      </c>
      <c r="B15" s="31">
        <f t="shared" si="0"/>
        <v>141790</v>
      </c>
      <c r="C15" s="17">
        <v>141.79</v>
      </c>
      <c r="D15" s="17">
        <v>5.9080000000000004</v>
      </c>
      <c r="E15" s="18"/>
      <c r="F15" s="18"/>
    </row>
    <row r="16" spans="1:11" x14ac:dyDescent="0.25">
      <c r="A16" s="16">
        <v>9</v>
      </c>
      <c r="B16" s="31">
        <f t="shared" si="0"/>
        <v>148930</v>
      </c>
      <c r="C16" s="17">
        <v>148.93</v>
      </c>
      <c r="D16" s="17">
        <v>6.2050000000000001</v>
      </c>
      <c r="E16" s="18"/>
      <c r="F16" s="18"/>
    </row>
    <row r="17" spans="1:6" x14ac:dyDescent="0.25">
      <c r="A17" s="16">
        <v>10</v>
      </c>
      <c r="B17" s="31">
        <f t="shared" si="0"/>
        <v>145008</v>
      </c>
      <c r="C17" s="17">
        <v>145.00800000000001</v>
      </c>
      <c r="D17" s="17">
        <v>6.0419999999999998</v>
      </c>
      <c r="E17" s="18"/>
      <c r="F17" s="18"/>
    </row>
    <row r="18" spans="1:6" x14ac:dyDescent="0.25">
      <c r="A18" s="16">
        <v>11</v>
      </c>
      <c r="B18" s="31">
        <f t="shared" si="0"/>
        <v>138748</v>
      </c>
      <c r="C18" s="17">
        <v>138.74799999999999</v>
      </c>
      <c r="D18" s="17">
        <v>5.7809999999999997</v>
      </c>
      <c r="E18" s="18"/>
      <c r="F18" s="18"/>
    </row>
    <row r="19" spans="1:6" x14ac:dyDescent="0.25">
      <c r="A19" s="16">
        <v>12</v>
      </c>
      <c r="B19" s="31">
        <f t="shared" si="0"/>
        <v>137388</v>
      </c>
      <c r="C19" s="17">
        <v>137.38800000000001</v>
      </c>
      <c r="D19" s="17">
        <v>5.7249999999999996</v>
      </c>
      <c r="E19" s="18"/>
      <c r="F19" s="18"/>
    </row>
    <row r="20" spans="1:6" x14ac:dyDescent="0.25">
      <c r="A20" s="16">
        <v>13</v>
      </c>
      <c r="B20" s="31">
        <f t="shared" si="0"/>
        <v>135622</v>
      </c>
      <c r="C20" s="17">
        <v>135.62200000000001</v>
      </c>
      <c r="D20" s="17">
        <v>5.6509999999999998</v>
      </c>
      <c r="E20" s="18"/>
      <c r="F20" s="18"/>
    </row>
    <row r="21" spans="1:6" x14ac:dyDescent="0.25">
      <c r="A21" s="16">
        <v>14</v>
      </c>
      <c r="B21" s="31">
        <f t="shared" si="0"/>
        <v>131327</v>
      </c>
      <c r="C21" s="17">
        <v>131.327</v>
      </c>
      <c r="D21" s="17">
        <v>5.4720000000000004</v>
      </c>
      <c r="E21" s="18"/>
      <c r="F21" s="18"/>
    </row>
    <row r="22" spans="1:6" x14ac:dyDescent="0.25">
      <c r="A22" s="16">
        <v>15</v>
      </c>
      <c r="B22" s="31">
        <f t="shared" si="0"/>
        <v>133127</v>
      </c>
      <c r="C22" s="17">
        <v>133.12700000000001</v>
      </c>
      <c r="D22" s="17">
        <v>5.5469999999999997</v>
      </c>
      <c r="E22" s="18"/>
      <c r="F22" s="18"/>
    </row>
    <row r="23" spans="1:6" x14ac:dyDescent="0.25">
      <c r="A23" s="16">
        <v>16</v>
      </c>
      <c r="B23" s="31">
        <f t="shared" si="0"/>
        <v>121367</v>
      </c>
      <c r="C23" s="17">
        <v>121.367</v>
      </c>
      <c r="D23" s="17">
        <v>5.0570000000000004</v>
      </c>
      <c r="E23" s="18"/>
      <c r="F23" s="18"/>
    </row>
    <row r="24" spans="1:6" x14ac:dyDescent="0.25">
      <c r="A24" s="16">
        <v>17</v>
      </c>
      <c r="B24" s="31">
        <f t="shared" si="0"/>
        <v>104246</v>
      </c>
      <c r="C24" s="17">
        <v>104.246</v>
      </c>
      <c r="D24" s="17">
        <v>4.3440000000000003</v>
      </c>
      <c r="E24" s="18" t="s">
        <v>10</v>
      </c>
      <c r="F24" s="18" t="s">
        <v>11</v>
      </c>
    </row>
    <row r="25" spans="1:6" x14ac:dyDescent="0.25">
      <c r="A25" s="16">
        <v>18</v>
      </c>
      <c r="B25" s="31">
        <f t="shared" si="0"/>
        <v>116555</v>
      </c>
      <c r="C25" s="17">
        <v>116.55500000000001</v>
      </c>
      <c r="D25" s="17">
        <v>4.8559999999999999</v>
      </c>
      <c r="E25" s="18"/>
      <c r="F25" s="18"/>
    </row>
    <row r="26" spans="1:6" x14ac:dyDescent="0.25">
      <c r="A26" s="16">
        <v>19</v>
      </c>
      <c r="B26" s="31">
        <f t="shared" si="0"/>
        <v>126423</v>
      </c>
      <c r="C26" s="17">
        <v>126.423</v>
      </c>
      <c r="D26" s="17">
        <v>5.2679999999999998</v>
      </c>
      <c r="E26" s="18"/>
      <c r="F26" s="18"/>
    </row>
    <row r="27" spans="1:6" x14ac:dyDescent="0.25">
      <c r="A27" s="16">
        <v>20</v>
      </c>
      <c r="B27" s="31">
        <f t="shared" si="0"/>
        <v>114254</v>
      </c>
      <c r="C27" s="17">
        <v>114.254</v>
      </c>
      <c r="D27" s="17">
        <v>4.7610000000000001</v>
      </c>
      <c r="E27" s="18" t="s">
        <v>12</v>
      </c>
      <c r="F27" s="18" t="s">
        <v>11</v>
      </c>
    </row>
    <row r="28" spans="1:6" x14ac:dyDescent="0.25">
      <c r="A28" s="16">
        <v>21</v>
      </c>
      <c r="B28" s="31">
        <f t="shared" si="0"/>
        <v>115039</v>
      </c>
      <c r="C28" s="17">
        <v>115.039</v>
      </c>
      <c r="D28" s="17">
        <v>4.7930000000000001</v>
      </c>
      <c r="E28" s="18"/>
      <c r="F28" s="18"/>
    </row>
    <row r="29" spans="1:6" x14ac:dyDescent="0.25">
      <c r="A29" s="16">
        <v>22</v>
      </c>
      <c r="B29" s="31">
        <f t="shared" si="0"/>
        <v>111206</v>
      </c>
      <c r="C29" s="17">
        <v>111.206</v>
      </c>
      <c r="D29" s="17">
        <v>4.6340000000000003</v>
      </c>
      <c r="E29" s="18"/>
      <c r="F29" s="18"/>
    </row>
    <row r="30" spans="1:6" x14ac:dyDescent="0.25">
      <c r="A30" s="16">
        <v>23</v>
      </c>
      <c r="B30" s="31">
        <f t="shared" si="0"/>
        <v>106731</v>
      </c>
      <c r="C30" s="17">
        <v>106.73099999999999</v>
      </c>
      <c r="D30" s="17">
        <v>4.4470000000000001</v>
      </c>
      <c r="E30" s="18" t="s">
        <v>13</v>
      </c>
      <c r="F30" s="18" t="s">
        <v>11</v>
      </c>
    </row>
    <row r="31" spans="1:6" x14ac:dyDescent="0.25">
      <c r="A31" s="16">
        <v>24</v>
      </c>
      <c r="B31" s="31">
        <f t="shared" si="0"/>
        <v>108692</v>
      </c>
      <c r="C31" s="17">
        <v>108.69199999999999</v>
      </c>
      <c r="D31" s="17">
        <v>4.5289999999999999</v>
      </c>
      <c r="E31" s="18"/>
      <c r="F31" s="18"/>
    </row>
    <row r="32" spans="1:6" x14ac:dyDescent="0.25">
      <c r="A32" s="16">
        <v>25</v>
      </c>
      <c r="B32" s="31">
        <f t="shared" si="0"/>
        <v>107734</v>
      </c>
      <c r="C32" s="17">
        <v>107.73399999999999</v>
      </c>
      <c r="D32" s="17">
        <v>4.4889999999999999</v>
      </c>
      <c r="E32" s="18"/>
      <c r="F32" s="18"/>
    </row>
    <row r="33" spans="1:6" x14ac:dyDescent="0.25">
      <c r="A33" s="16">
        <v>26</v>
      </c>
      <c r="B33" s="31">
        <f t="shared" si="0"/>
        <v>105535</v>
      </c>
      <c r="C33" s="17">
        <v>105.535</v>
      </c>
      <c r="D33" s="17">
        <v>4.3970000000000002</v>
      </c>
      <c r="E33" s="18"/>
      <c r="F33" s="18"/>
    </row>
    <row r="34" spans="1:6" x14ac:dyDescent="0.25">
      <c r="A34" s="16">
        <v>27</v>
      </c>
      <c r="B34" s="31">
        <f t="shared" si="0"/>
        <v>101081</v>
      </c>
      <c r="C34" s="17">
        <v>101.081</v>
      </c>
      <c r="D34" s="17">
        <v>4.2119999999999997</v>
      </c>
      <c r="E34" s="18"/>
      <c r="F34" s="18"/>
    </row>
    <row r="35" spans="1:6" x14ac:dyDescent="0.25">
      <c r="A35" s="16">
        <v>28</v>
      </c>
      <c r="B35" s="31">
        <f t="shared" si="0"/>
        <v>104651</v>
      </c>
      <c r="C35" s="17">
        <v>104.651</v>
      </c>
      <c r="D35" s="17">
        <v>4.3600000000000003</v>
      </c>
      <c r="E35" s="18"/>
      <c r="F35" s="18"/>
    </row>
    <row r="36" spans="1:6" x14ac:dyDescent="0.25">
      <c r="A36" s="16">
        <v>29</v>
      </c>
      <c r="B36" s="31">
        <f t="shared" si="0"/>
        <v>99655</v>
      </c>
      <c r="C36" s="17">
        <v>99.655000000000001</v>
      </c>
      <c r="D36" s="17">
        <v>4.1520000000000001</v>
      </c>
      <c r="E36" s="18"/>
      <c r="F36" s="18"/>
    </row>
    <row r="37" spans="1:6" x14ac:dyDescent="0.25">
      <c r="A37" s="16">
        <v>30</v>
      </c>
      <c r="B37" s="31">
        <f t="shared" si="0"/>
        <v>104633</v>
      </c>
      <c r="C37" s="17">
        <v>104.633</v>
      </c>
      <c r="D37" s="17">
        <v>4.3600000000000003</v>
      </c>
      <c r="E37" s="18"/>
      <c r="F37" s="18"/>
    </row>
    <row r="38" spans="1:6" x14ac:dyDescent="0.25">
      <c r="B38" s="31"/>
      <c r="C38" s="10"/>
    </row>
    <row r="39" spans="1:6" x14ac:dyDescent="0.25">
      <c r="A39" t="s">
        <v>14</v>
      </c>
      <c r="B39" s="32">
        <f>SUM(B8:B38)</f>
        <v>3804279</v>
      </c>
    </row>
  </sheetData>
  <mergeCells count="9">
    <mergeCell ref="H7:J7"/>
    <mergeCell ref="H8:J8"/>
    <mergeCell ref="H9:J9"/>
    <mergeCell ref="H10:J10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abSelected="1" workbookViewId="0">
      <selection activeCell="K17" sqref="K17"/>
    </sheetView>
  </sheetViews>
  <sheetFormatPr defaultRowHeight="15" x14ac:dyDescent="0.25"/>
  <cols>
    <col min="1" max="1" width="5.85546875" bestFit="1" customWidth="1"/>
    <col min="2" max="2" width="13.140625" bestFit="1" customWidth="1"/>
    <col min="3" max="3" width="9" hidden="1" customWidth="1"/>
    <col min="4" max="4" width="8.28515625" hidden="1" customWidth="1"/>
    <col min="5" max="5" width="9" bestFit="1" customWidth="1"/>
    <col min="6" max="6" width="17.7109375" customWidth="1"/>
    <col min="11" max="11" width="19.42578125" bestFit="1" customWidth="1"/>
  </cols>
  <sheetData>
    <row r="1" spans="1:11" ht="15" customHeight="1" x14ac:dyDescent="0.25">
      <c r="A1" s="36" t="s">
        <v>21</v>
      </c>
      <c r="B1" s="36"/>
      <c r="C1" s="36"/>
      <c r="D1" s="36"/>
      <c r="E1" s="36"/>
      <c r="F1" s="36"/>
    </row>
    <row r="2" spans="1:11" ht="15" customHeight="1" x14ac:dyDescent="0.25">
      <c r="A2" s="37" t="s">
        <v>22</v>
      </c>
      <c r="B2" s="37"/>
      <c r="C2" s="37"/>
      <c r="D2" s="37"/>
      <c r="E2" s="37"/>
      <c r="F2" s="37"/>
    </row>
    <row r="3" spans="1:11" ht="15" customHeight="1" x14ac:dyDescent="0.25">
      <c r="A3" s="37" t="s">
        <v>25</v>
      </c>
      <c r="B3" s="37"/>
      <c r="C3" s="37"/>
      <c r="D3" s="37"/>
      <c r="E3" s="37"/>
      <c r="F3" s="37"/>
    </row>
    <row r="4" spans="1:11" ht="15.75" x14ac:dyDescent="0.25">
      <c r="A4" s="38" t="s">
        <v>26</v>
      </c>
      <c r="B4" s="38"/>
      <c r="C4" s="38"/>
      <c r="D4" s="38"/>
      <c r="E4" s="38"/>
      <c r="F4" s="38"/>
    </row>
    <row r="5" spans="1:11" ht="15.75" customHeight="1" x14ac:dyDescent="0.25">
      <c r="A5" s="39" t="s">
        <v>24</v>
      </c>
      <c r="B5" s="39"/>
      <c r="C5" s="39"/>
      <c r="D5" s="39"/>
      <c r="E5" s="39"/>
      <c r="F5" s="39"/>
    </row>
    <row r="7" spans="1:11" ht="25.5" customHeight="1" x14ac:dyDescent="0.35">
      <c r="A7" s="19" t="s">
        <v>0</v>
      </c>
      <c r="B7" s="19" t="s">
        <v>28</v>
      </c>
      <c r="C7" s="20" t="s">
        <v>1</v>
      </c>
      <c r="D7" s="21" t="s">
        <v>2</v>
      </c>
      <c r="E7" s="20" t="s">
        <v>15</v>
      </c>
      <c r="F7" s="20" t="s">
        <v>3</v>
      </c>
      <c r="H7" s="35" t="s">
        <v>29</v>
      </c>
      <c r="I7" s="35"/>
      <c r="J7" s="35"/>
      <c r="K7" s="33" t="s">
        <v>30</v>
      </c>
    </row>
    <row r="8" spans="1:11" ht="21" x14ac:dyDescent="0.35">
      <c r="A8" s="17">
        <v>1</v>
      </c>
      <c r="B8" s="28">
        <f>C8*1000</f>
        <v>103070</v>
      </c>
      <c r="C8" s="16">
        <v>103.07</v>
      </c>
      <c r="D8" s="17">
        <v>4.2949999999999999</v>
      </c>
      <c r="E8" s="17"/>
      <c r="F8" s="18"/>
      <c r="H8" s="35" t="s">
        <v>31</v>
      </c>
      <c r="I8" s="35"/>
      <c r="J8" s="35"/>
      <c r="K8" s="34">
        <v>4664166.67</v>
      </c>
    </row>
    <row r="9" spans="1:11" ht="21" x14ac:dyDescent="0.35">
      <c r="A9" s="17">
        <v>2</v>
      </c>
      <c r="B9" s="28">
        <f t="shared" ref="B9:B36" si="0">C9*1000</f>
        <v>97354</v>
      </c>
      <c r="C9" s="16">
        <v>97.353999999999999</v>
      </c>
      <c r="D9" s="17">
        <v>4.056</v>
      </c>
      <c r="E9" s="17"/>
      <c r="F9" s="18"/>
      <c r="H9" s="35" t="s">
        <v>32</v>
      </c>
      <c r="I9" s="35"/>
      <c r="J9" s="35"/>
      <c r="K9" s="34">
        <v>4197750.3</v>
      </c>
    </row>
    <row r="10" spans="1:11" ht="21" x14ac:dyDescent="0.35">
      <c r="A10" s="17">
        <v>3</v>
      </c>
      <c r="B10" s="28">
        <f t="shared" si="0"/>
        <v>101177</v>
      </c>
      <c r="C10" s="16">
        <v>101.17700000000001</v>
      </c>
      <c r="D10" s="17">
        <v>4.2160000000000002</v>
      </c>
      <c r="E10" s="17"/>
      <c r="F10" s="18"/>
      <c r="H10" s="35" t="s">
        <v>33</v>
      </c>
      <c r="I10" s="35"/>
      <c r="J10" s="35"/>
      <c r="K10" s="34">
        <v>3152235</v>
      </c>
    </row>
    <row r="11" spans="1:11" x14ac:dyDescent="0.25">
      <c r="A11" s="17">
        <v>4</v>
      </c>
      <c r="B11" s="28">
        <f t="shared" si="0"/>
        <v>101219</v>
      </c>
      <c r="C11" s="16">
        <v>101.21899999999999</v>
      </c>
      <c r="D11" s="17">
        <v>4.2169999999999996</v>
      </c>
      <c r="E11" s="17"/>
      <c r="F11" s="18"/>
    </row>
    <row r="12" spans="1:11" x14ac:dyDescent="0.25">
      <c r="A12" s="17">
        <v>5</v>
      </c>
      <c r="B12" s="28">
        <f t="shared" si="0"/>
        <v>98902</v>
      </c>
      <c r="C12" s="16">
        <v>98.902000000000001</v>
      </c>
      <c r="D12" s="17">
        <v>4.1210000000000004</v>
      </c>
      <c r="E12" s="17"/>
      <c r="F12" s="18"/>
    </row>
    <row r="13" spans="1:11" x14ac:dyDescent="0.25">
      <c r="A13" s="17">
        <v>6</v>
      </c>
      <c r="B13" s="28">
        <f t="shared" si="0"/>
        <v>100477</v>
      </c>
      <c r="C13" s="16">
        <v>100.477</v>
      </c>
      <c r="D13" s="17">
        <v>4.1870000000000003</v>
      </c>
      <c r="E13" s="17" t="s">
        <v>16</v>
      </c>
      <c r="F13" s="18" t="s">
        <v>17</v>
      </c>
    </row>
    <row r="14" spans="1:11" x14ac:dyDescent="0.25">
      <c r="A14" s="17">
        <v>7</v>
      </c>
      <c r="B14" s="28">
        <f t="shared" si="0"/>
        <v>107083</v>
      </c>
      <c r="C14" s="16">
        <v>107.083</v>
      </c>
      <c r="D14" s="17">
        <v>4.4619999999999997</v>
      </c>
      <c r="E14" s="17" t="s">
        <v>18</v>
      </c>
      <c r="F14" s="22" t="s">
        <v>19</v>
      </c>
    </row>
    <row r="15" spans="1:11" x14ac:dyDescent="0.25">
      <c r="A15" s="17">
        <v>8</v>
      </c>
      <c r="B15" s="28">
        <f t="shared" si="0"/>
        <v>106672</v>
      </c>
      <c r="C15" s="16">
        <v>106.672</v>
      </c>
      <c r="D15" s="17">
        <v>4.4450000000000003</v>
      </c>
      <c r="E15" s="17"/>
      <c r="F15" s="18"/>
    </row>
    <row r="16" spans="1:11" x14ac:dyDescent="0.25">
      <c r="A16" s="17">
        <v>9</v>
      </c>
      <c r="B16" s="28">
        <f t="shared" si="0"/>
        <v>102236</v>
      </c>
      <c r="C16" s="16">
        <v>102.236</v>
      </c>
      <c r="D16" s="17">
        <v>4.26</v>
      </c>
      <c r="E16" s="17"/>
      <c r="F16" s="18"/>
    </row>
    <row r="17" spans="1:6" x14ac:dyDescent="0.25">
      <c r="A17" s="17">
        <v>10</v>
      </c>
      <c r="B17" s="28">
        <f t="shared" si="0"/>
        <v>99970</v>
      </c>
      <c r="C17" s="16">
        <v>99.97</v>
      </c>
      <c r="D17" s="17">
        <v>4.165</v>
      </c>
      <c r="E17" s="17"/>
      <c r="F17" s="18"/>
    </row>
    <row r="18" spans="1:6" x14ac:dyDescent="0.25">
      <c r="A18" s="17">
        <v>11</v>
      </c>
      <c r="B18" s="28">
        <f t="shared" si="0"/>
        <v>97900</v>
      </c>
      <c r="C18" s="16">
        <v>97.9</v>
      </c>
      <c r="D18" s="17">
        <v>4.0789999999999997</v>
      </c>
      <c r="E18" s="17" t="s">
        <v>20</v>
      </c>
      <c r="F18" s="23" t="s">
        <v>19</v>
      </c>
    </row>
    <row r="19" spans="1:6" x14ac:dyDescent="0.25">
      <c r="A19" s="17">
        <v>12</v>
      </c>
      <c r="B19" s="28">
        <f t="shared" si="0"/>
        <v>96800</v>
      </c>
      <c r="C19" s="16">
        <v>96.8</v>
      </c>
      <c r="D19" s="17">
        <v>4.0330000000000004</v>
      </c>
      <c r="E19" s="17"/>
      <c r="F19" s="18"/>
    </row>
    <row r="20" spans="1:6" x14ac:dyDescent="0.25">
      <c r="A20" s="17">
        <v>13</v>
      </c>
      <c r="B20" s="28">
        <f t="shared" si="0"/>
        <v>97230</v>
      </c>
      <c r="C20" s="16">
        <v>97.23</v>
      </c>
      <c r="D20" s="17">
        <v>4.0510000000000002</v>
      </c>
      <c r="E20" s="17"/>
      <c r="F20" s="24"/>
    </row>
    <row r="21" spans="1:6" x14ac:dyDescent="0.25">
      <c r="A21" s="17">
        <v>14</v>
      </c>
      <c r="B21" s="28">
        <f t="shared" si="0"/>
        <v>103570</v>
      </c>
      <c r="C21" s="16">
        <v>103.57</v>
      </c>
      <c r="D21" s="17">
        <v>4.3150000000000004</v>
      </c>
      <c r="E21" s="17"/>
      <c r="F21" s="23"/>
    </row>
    <row r="22" spans="1:6" x14ac:dyDescent="0.25">
      <c r="A22" s="17">
        <v>15</v>
      </c>
      <c r="B22" s="28">
        <f t="shared" si="0"/>
        <v>146545</v>
      </c>
      <c r="C22" s="16">
        <v>146.54499999999999</v>
      </c>
      <c r="D22" s="17">
        <v>6.1059999999999999</v>
      </c>
      <c r="E22" s="17"/>
      <c r="F22" s="23"/>
    </row>
    <row r="23" spans="1:6" x14ac:dyDescent="0.25">
      <c r="A23" s="17">
        <v>16</v>
      </c>
      <c r="B23" s="28">
        <f t="shared" si="0"/>
        <v>133467</v>
      </c>
      <c r="C23" s="16">
        <v>133.46700000000001</v>
      </c>
      <c r="D23" s="17">
        <v>5.5609999999999999</v>
      </c>
      <c r="E23" s="17"/>
      <c r="F23" s="23"/>
    </row>
    <row r="24" spans="1:6" x14ac:dyDescent="0.25">
      <c r="A24" s="17">
        <v>17</v>
      </c>
      <c r="B24" s="28">
        <f t="shared" si="0"/>
        <v>124222</v>
      </c>
      <c r="C24" s="16">
        <v>124.22199999999999</v>
      </c>
      <c r="D24" s="17">
        <v>5.1760000000000002</v>
      </c>
      <c r="E24" s="17"/>
      <c r="F24" s="23"/>
    </row>
    <row r="25" spans="1:6" x14ac:dyDescent="0.25">
      <c r="A25" s="17">
        <v>18</v>
      </c>
      <c r="B25" s="28">
        <f t="shared" si="0"/>
        <v>120979</v>
      </c>
      <c r="C25" s="16">
        <v>120.979</v>
      </c>
      <c r="D25" s="17">
        <v>5.0410000000000004</v>
      </c>
      <c r="E25" s="17"/>
      <c r="F25" s="25"/>
    </row>
    <row r="26" spans="1:6" x14ac:dyDescent="0.25">
      <c r="A26" s="17">
        <v>19</v>
      </c>
      <c r="B26" s="28">
        <f t="shared" si="0"/>
        <v>114564</v>
      </c>
      <c r="C26" s="16">
        <v>114.56399999999999</v>
      </c>
      <c r="D26" s="17">
        <v>4.774</v>
      </c>
      <c r="E26" s="17"/>
      <c r="F26" s="18"/>
    </row>
    <row r="27" spans="1:6" x14ac:dyDescent="0.25">
      <c r="A27" s="17">
        <v>20</v>
      </c>
      <c r="B27" s="28">
        <f t="shared" si="0"/>
        <v>96984</v>
      </c>
      <c r="C27" s="16">
        <v>96.983999999999995</v>
      </c>
      <c r="D27" s="17">
        <v>4.0410000000000004</v>
      </c>
      <c r="E27" s="17"/>
      <c r="F27" s="26"/>
    </row>
    <row r="28" spans="1:6" x14ac:dyDescent="0.25">
      <c r="A28" s="17">
        <v>21</v>
      </c>
      <c r="B28" s="28">
        <f t="shared" si="0"/>
        <v>111050</v>
      </c>
      <c r="C28" s="16">
        <v>111.05</v>
      </c>
      <c r="D28" s="17">
        <v>4.6269999999999998</v>
      </c>
      <c r="E28" s="17"/>
      <c r="F28" s="26"/>
    </row>
    <row r="29" spans="1:6" ht="15.75" x14ac:dyDescent="0.25">
      <c r="A29" s="17">
        <v>22</v>
      </c>
      <c r="B29" s="28">
        <f t="shared" si="0"/>
        <v>108198</v>
      </c>
      <c r="C29" s="16">
        <v>108.19799999999999</v>
      </c>
      <c r="D29" s="17">
        <v>4.508</v>
      </c>
      <c r="E29" s="17"/>
      <c r="F29" s="27"/>
    </row>
    <row r="30" spans="1:6" x14ac:dyDescent="0.25">
      <c r="A30" s="17">
        <v>23</v>
      </c>
      <c r="B30" s="28">
        <f t="shared" si="0"/>
        <v>119766</v>
      </c>
      <c r="C30" s="16">
        <v>119.76600000000001</v>
      </c>
      <c r="D30" s="17">
        <v>4.99</v>
      </c>
      <c r="E30" s="17"/>
      <c r="F30" s="25"/>
    </row>
    <row r="31" spans="1:6" x14ac:dyDescent="0.25">
      <c r="A31" s="17">
        <v>24</v>
      </c>
      <c r="B31" s="28">
        <f t="shared" si="0"/>
        <v>113652</v>
      </c>
      <c r="C31" s="16">
        <v>113.652</v>
      </c>
      <c r="D31" s="17">
        <v>4.7359999999999998</v>
      </c>
      <c r="E31" s="17"/>
      <c r="F31" s="25"/>
    </row>
    <row r="32" spans="1:6" x14ac:dyDescent="0.25">
      <c r="A32" s="17">
        <v>25</v>
      </c>
      <c r="B32" s="28">
        <f t="shared" si="0"/>
        <v>113652</v>
      </c>
      <c r="C32" s="16">
        <v>113.652</v>
      </c>
      <c r="D32" s="17">
        <v>4.7359999999999998</v>
      </c>
      <c r="E32" s="17"/>
      <c r="F32" s="18"/>
    </row>
    <row r="33" spans="1:6" x14ac:dyDescent="0.25">
      <c r="A33" s="17">
        <v>26</v>
      </c>
      <c r="B33" s="28">
        <f t="shared" si="0"/>
        <v>104396</v>
      </c>
      <c r="C33" s="16">
        <v>104.396</v>
      </c>
      <c r="D33" s="17">
        <v>4.3499999999999996</v>
      </c>
      <c r="E33" s="17"/>
      <c r="F33" s="18"/>
    </row>
    <row r="34" spans="1:6" x14ac:dyDescent="0.25">
      <c r="A34" s="17">
        <v>27</v>
      </c>
      <c r="B34" s="28">
        <f t="shared" si="0"/>
        <v>114126</v>
      </c>
      <c r="C34" s="16">
        <v>114.126</v>
      </c>
      <c r="D34" s="17">
        <v>4.7549999999999999</v>
      </c>
      <c r="E34" s="17"/>
      <c r="F34" s="18"/>
    </row>
    <row r="35" spans="1:6" x14ac:dyDescent="0.25">
      <c r="A35" s="17">
        <v>28</v>
      </c>
      <c r="B35" s="28">
        <f t="shared" si="0"/>
        <v>110184</v>
      </c>
      <c r="C35" s="16">
        <v>110.184</v>
      </c>
      <c r="D35" s="17">
        <v>4.5910000000000002</v>
      </c>
      <c r="E35" s="17"/>
      <c r="F35" s="18"/>
    </row>
    <row r="36" spans="1:6" x14ac:dyDescent="0.25">
      <c r="A36" s="17">
        <v>29</v>
      </c>
      <c r="B36" s="28">
        <f t="shared" si="0"/>
        <v>106790</v>
      </c>
      <c r="C36" s="16">
        <v>106.79</v>
      </c>
      <c r="D36" s="17">
        <v>4.45</v>
      </c>
      <c r="E36" s="17"/>
      <c r="F36" s="18"/>
    </row>
    <row r="37" spans="1:6" x14ac:dyDescent="0.25">
      <c r="A37" s="13" t="s">
        <v>4</v>
      </c>
      <c r="B37" s="30">
        <f>SUM(B8:B36)</f>
        <v>3152235</v>
      </c>
      <c r="C37" s="13"/>
      <c r="D37" s="13"/>
      <c r="E37" s="13"/>
      <c r="F37" s="14"/>
    </row>
  </sheetData>
  <mergeCells count="9">
    <mergeCell ref="H7:J7"/>
    <mergeCell ref="H8:J8"/>
    <mergeCell ref="H9:J9"/>
    <mergeCell ref="H10:J10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workbookViewId="0">
      <selection activeCell="A7" sqref="A7"/>
    </sheetView>
  </sheetViews>
  <sheetFormatPr defaultRowHeight="15" x14ac:dyDescent="0.25"/>
  <cols>
    <col min="2" max="2" width="13.28515625" bestFit="1" customWidth="1"/>
    <col min="3" max="4" width="0" hidden="1" customWidth="1"/>
    <col min="6" max="6" width="23.42578125" customWidth="1"/>
    <col min="11" max="11" width="19.42578125" bestFit="1" customWidth="1"/>
  </cols>
  <sheetData>
    <row r="1" spans="1:11" ht="15" customHeight="1" x14ac:dyDescent="0.25">
      <c r="A1" s="36" t="s">
        <v>21</v>
      </c>
      <c r="B1" s="36"/>
      <c r="C1" s="36"/>
      <c r="D1" s="36"/>
      <c r="E1" s="36"/>
      <c r="F1" s="36"/>
    </row>
    <row r="2" spans="1:11" ht="15" customHeight="1" x14ac:dyDescent="0.25">
      <c r="A2" s="37" t="s">
        <v>22</v>
      </c>
      <c r="B2" s="37"/>
      <c r="C2" s="37"/>
      <c r="D2" s="37"/>
      <c r="E2" s="37"/>
      <c r="F2" s="37"/>
    </row>
    <row r="3" spans="1:11" ht="15" customHeight="1" x14ac:dyDescent="0.25">
      <c r="A3" s="37" t="s">
        <v>25</v>
      </c>
      <c r="B3" s="37"/>
      <c r="C3" s="37"/>
      <c r="D3" s="37"/>
      <c r="E3" s="37"/>
      <c r="F3" s="37"/>
    </row>
    <row r="4" spans="1:11" ht="15.75" x14ac:dyDescent="0.25">
      <c r="A4" s="38" t="s">
        <v>27</v>
      </c>
      <c r="B4" s="38"/>
      <c r="C4" s="38"/>
      <c r="D4" s="38"/>
      <c r="E4" s="38"/>
      <c r="F4" s="38"/>
    </row>
    <row r="5" spans="1:11" ht="15.75" customHeight="1" x14ac:dyDescent="0.25">
      <c r="A5" s="39" t="s">
        <v>24</v>
      </c>
      <c r="B5" s="39"/>
      <c r="C5" s="39"/>
      <c r="D5" s="39"/>
      <c r="E5" s="39"/>
      <c r="F5" s="39"/>
    </row>
    <row r="7" spans="1:11" ht="25.5" customHeight="1" x14ac:dyDescent="0.35">
      <c r="A7" s="19" t="s">
        <v>0</v>
      </c>
      <c r="B7" s="19" t="s">
        <v>28</v>
      </c>
      <c r="C7" s="20" t="s">
        <v>1</v>
      </c>
      <c r="D7" s="21" t="s">
        <v>2</v>
      </c>
      <c r="E7" s="20" t="s">
        <v>15</v>
      </c>
      <c r="F7" s="20" t="s">
        <v>3</v>
      </c>
      <c r="H7" s="35" t="s">
        <v>29</v>
      </c>
      <c r="I7" s="35"/>
      <c r="J7" s="35"/>
      <c r="K7" s="33" t="s">
        <v>30</v>
      </c>
    </row>
    <row r="8" spans="1:11" ht="21" x14ac:dyDescent="0.35">
      <c r="A8" s="17">
        <v>1</v>
      </c>
      <c r="B8" s="28">
        <f>C8*1000</f>
        <v>122510</v>
      </c>
      <c r="C8" s="3">
        <v>122.51</v>
      </c>
      <c r="D8" s="3">
        <f>C8/24</f>
        <v>5.1045833333333333</v>
      </c>
      <c r="E8" s="1">
        <v>30</v>
      </c>
      <c r="F8" s="2" t="s">
        <v>5</v>
      </c>
      <c r="H8" s="35" t="s">
        <v>31</v>
      </c>
      <c r="I8" s="35"/>
      <c r="J8" s="35"/>
      <c r="K8" s="34">
        <v>5133562.8</v>
      </c>
    </row>
    <row r="9" spans="1:11" ht="21" x14ac:dyDescent="0.35">
      <c r="A9" s="17">
        <v>2</v>
      </c>
      <c r="B9" s="28">
        <f t="shared" ref="B9:B38" si="0">C9*1000</f>
        <v>117815</v>
      </c>
      <c r="C9" s="3">
        <v>117.815</v>
      </c>
      <c r="D9" s="3">
        <f t="shared" ref="D9:D38" si="1">C9/24</f>
        <v>4.9089583333333335</v>
      </c>
      <c r="E9" s="1">
        <v>8</v>
      </c>
      <c r="F9" s="2" t="s">
        <v>5</v>
      </c>
      <c r="H9" s="35" t="s">
        <v>32</v>
      </c>
      <c r="I9" s="35"/>
      <c r="J9" s="35"/>
      <c r="K9" s="34">
        <v>4620206.5199999996</v>
      </c>
    </row>
    <row r="10" spans="1:11" ht="21" x14ac:dyDescent="0.35">
      <c r="A10" s="17">
        <v>3</v>
      </c>
      <c r="B10" s="28">
        <f t="shared" si="0"/>
        <v>113194</v>
      </c>
      <c r="C10" s="3">
        <v>113.194</v>
      </c>
      <c r="D10" s="3">
        <f t="shared" si="1"/>
        <v>4.7164166666666665</v>
      </c>
      <c r="E10" s="1"/>
      <c r="F10" s="2"/>
      <c r="H10" s="35" t="s">
        <v>33</v>
      </c>
      <c r="I10" s="35"/>
      <c r="J10" s="35"/>
      <c r="K10" s="34">
        <v>2871792</v>
      </c>
    </row>
    <row r="11" spans="1:11" x14ac:dyDescent="0.25">
      <c r="A11" s="17">
        <v>4</v>
      </c>
      <c r="B11" s="28">
        <f t="shared" si="0"/>
        <v>114615</v>
      </c>
      <c r="C11" s="3">
        <v>114.61499999999999</v>
      </c>
      <c r="D11" s="3">
        <f t="shared" si="1"/>
        <v>4.7756249999999998</v>
      </c>
      <c r="E11" s="1"/>
      <c r="F11" s="2"/>
    </row>
    <row r="12" spans="1:11" x14ac:dyDescent="0.25">
      <c r="A12" s="17">
        <v>5</v>
      </c>
      <c r="B12" s="28">
        <f t="shared" si="0"/>
        <v>105723</v>
      </c>
      <c r="C12" s="3">
        <v>105.723</v>
      </c>
      <c r="D12" s="3">
        <f t="shared" si="1"/>
        <v>4.405125</v>
      </c>
      <c r="E12" s="1"/>
      <c r="F12" s="2"/>
    </row>
    <row r="13" spans="1:11" x14ac:dyDescent="0.25">
      <c r="A13" s="17">
        <v>6</v>
      </c>
      <c r="B13" s="28">
        <f t="shared" si="0"/>
        <v>99833</v>
      </c>
      <c r="C13" s="3">
        <v>99.832999999999998</v>
      </c>
      <c r="D13" s="3">
        <f t="shared" si="1"/>
        <v>4.1597083333333336</v>
      </c>
      <c r="E13" s="1"/>
      <c r="F13" s="2"/>
    </row>
    <row r="14" spans="1:11" x14ac:dyDescent="0.25">
      <c r="A14" s="17">
        <v>7</v>
      </c>
      <c r="B14" s="28">
        <f t="shared" si="0"/>
        <v>102776</v>
      </c>
      <c r="C14" s="3">
        <v>102.776</v>
      </c>
      <c r="D14" s="3">
        <f t="shared" si="1"/>
        <v>4.2823333333333329</v>
      </c>
      <c r="E14" s="1"/>
      <c r="F14" s="4"/>
    </row>
    <row r="15" spans="1:11" x14ac:dyDescent="0.25">
      <c r="A15" s="17">
        <v>8</v>
      </c>
      <c r="B15" s="28">
        <f t="shared" si="0"/>
        <v>102083</v>
      </c>
      <c r="C15" s="3">
        <v>102.083</v>
      </c>
      <c r="D15" s="3">
        <f t="shared" si="1"/>
        <v>4.2534583333333336</v>
      </c>
      <c r="E15" s="1">
        <v>5</v>
      </c>
      <c r="F15" s="2" t="s">
        <v>5</v>
      </c>
    </row>
    <row r="16" spans="1:11" x14ac:dyDescent="0.25">
      <c r="A16" s="17">
        <v>9</v>
      </c>
      <c r="B16" s="28">
        <f t="shared" si="0"/>
        <v>90960</v>
      </c>
      <c r="C16" s="3">
        <v>90.96</v>
      </c>
      <c r="D16" s="3">
        <f t="shared" si="1"/>
        <v>3.7899999999999996</v>
      </c>
      <c r="E16" s="1"/>
      <c r="F16" s="2"/>
    </row>
    <row r="17" spans="1:6" x14ac:dyDescent="0.25">
      <c r="A17" s="17">
        <v>10</v>
      </c>
      <c r="B17" s="28">
        <f t="shared" si="0"/>
        <v>89874</v>
      </c>
      <c r="C17" s="3">
        <v>89.873999999999995</v>
      </c>
      <c r="D17" s="3">
        <f t="shared" si="1"/>
        <v>3.7447499999999998</v>
      </c>
      <c r="E17" s="1"/>
      <c r="F17" s="5"/>
    </row>
    <row r="18" spans="1:6" x14ac:dyDescent="0.25">
      <c r="A18" s="17">
        <v>11</v>
      </c>
      <c r="B18" s="28">
        <f t="shared" si="0"/>
        <v>88352</v>
      </c>
      <c r="C18" s="3">
        <v>88.352000000000004</v>
      </c>
      <c r="D18" s="3">
        <f t="shared" si="1"/>
        <v>3.6813333333333333</v>
      </c>
      <c r="E18" s="1">
        <v>10</v>
      </c>
      <c r="F18" s="2" t="s">
        <v>5</v>
      </c>
    </row>
    <row r="19" spans="1:6" x14ac:dyDescent="0.25">
      <c r="A19" s="17">
        <v>12</v>
      </c>
      <c r="B19" s="28">
        <f t="shared" si="0"/>
        <v>88133</v>
      </c>
      <c r="C19" s="3">
        <v>88.132999999999996</v>
      </c>
      <c r="D19" s="3">
        <f t="shared" si="1"/>
        <v>3.6722083333333333</v>
      </c>
      <c r="E19" s="1"/>
      <c r="F19" s="6"/>
    </row>
    <row r="20" spans="1:6" x14ac:dyDescent="0.25">
      <c r="A20" s="17">
        <v>13</v>
      </c>
      <c r="B20" s="28">
        <f t="shared" si="0"/>
        <v>79386</v>
      </c>
      <c r="C20" s="3">
        <v>79.385999999999996</v>
      </c>
      <c r="D20" s="3">
        <f t="shared" si="1"/>
        <v>3.30775</v>
      </c>
      <c r="E20" s="1"/>
      <c r="F20" s="6"/>
    </row>
    <row r="21" spans="1:6" ht="45" x14ac:dyDescent="0.25">
      <c r="A21" s="17">
        <v>14</v>
      </c>
      <c r="B21" s="28">
        <f t="shared" si="0"/>
        <v>69232</v>
      </c>
      <c r="C21" s="3">
        <v>69.231999999999999</v>
      </c>
      <c r="D21" s="3">
        <f t="shared" si="1"/>
        <v>2.8846666666666665</v>
      </c>
      <c r="E21" s="1">
        <v>253</v>
      </c>
      <c r="F21" s="9" t="s">
        <v>6</v>
      </c>
    </row>
    <row r="22" spans="1:6" x14ac:dyDescent="0.25">
      <c r="A22" s="17">
        <v>15</v>
      </c>
      <c r="B22" s="28">
        <f t="shared" si="0"/>
        <v>81845</v>
      </c>
      <c r="C22" s="3">
        <v>81.844999999999999</v>
      </c>
      <c r="D22" s="3">
        <f t="shared" si="1"/>
        <v>3.4102083333333333</v>
      </c>
      <c r="E22" s="1"/>
      <c r="F22" s="6"/>
    </row>
    <row r="23" spans="1:6" x14ac:dyDescent="0.25">
      <c r="A23" s="17">
        <v>16</v>
      </c>
      <c r="B23" s="28">
        <f t="shared" si="0"/>
        <v>75477</v>
      </c>
      <c r="C23" s="3">
        <v>75.477000000000004</v>
      </c>
      <c r="D23" s="3">
        <f t="shared" si="1"/>
        <v>3.1448750000000003</v>
      </c>
      <c r="E23" s="1"/>
      <c r="F23" s="7"/>
    </row>
    <row r="24" spans="1:6" x14ac:dyDescent="0.25">
      <c r="A24" s="17">
        <v>17</v>
      </c>
      <c r="B24" s="28">
        <f t="shared" si="0"/>
        <v>73220</v>
      </c>
      <c r="C24" s="3">
        <v>73.22</v>
      </c>
      <c r="D24" s="3">
        <f t="shared" si="1"/>
        <v>3.0508333333333333</v>
      </c>
      <c r="E24" s="1"/>
      <c r="F24" s="6"/>
    </row>
    <row r="25" spans="1:6" x14ac:dyDescent="0.25">
      <c r="A25" s="17">
        <v>18</v>
      </c>
      <c r="B25" s="28">
        <f t="shared" si="0"/>
        <v>92017</v>
      </c>
      <c r="C25" s="3">
        <v>92.016999999999996</v>
      </c>
      <c r="D25" s="3">
        <f t="shared" si="1"/>
        <v>3.8340416666666663</v>
      </c>
      <c r="E25" s="1">
        <v>8</v>
      </c>
      <c r="F25" s="2" t="s">
        <v>5</v>
      </c>
    </row>
    <row r="26" spans="1:6" x14ac:dyDescent="0.25">
      <c r="A26" s="17">
        <v>19</v>
      </c>
      <c r="B26" s="28">
        <f t="shared" si="0"/>
        <v>133580</v>
      </c>
      <c r="C26" s="1">
        <v>133.58000000000001</v>
      </c>
      <c r="D26" s="3">
        <f t="shared" si="1"/>
        <v>5.5658333333333339</v>
      </c>
      <c r="E26" s="1">
        <v>10</v>
      </c>
      <c r="F26" s="2" t="s">
        <v>5</v>
      </c>
    </row>
    <row r="27" spans="1:6" x14ac:dyDescent="0.25">
      <c r="A27" s="17">
        <v>20</v>
      </c>
      <c r="B27" s="28">
        <f t="shared" si="0"/>
        <v>108830</v>
      </c>
      <c r="C27" s="3">
        <v>108.83</v>
      </c>
      <c r="D27" s="3">
        <f t="shared" si="1"/>
        <v>4.534583333333333</v>
      </c>
      <c r="E27" s="1"/>
      <c r="F27" s="5"/>
    </row>
    <row r="28" spans="1:6" x14ac:dyDescent="0.25">
      <c r="A28" s="17">
        <v>21</v>
      </c>
      <c r="B28" s="28">
        <f t="shared" si="0"/>
        <v>98864</v>
      </c>
      <c r="C28" s="3">
        <v>98.864000000000004</v>
      </c>
      <c r="D28" s="3">
        <f t="shared" si="1"/>
        <v>4.1193333333333335</v>
      </c>
      <c r="E28" s="1"/>
      <c r="F28" s="5"/>
    </row>
    <row r="29" spans="1:6" ht="15.75" x14ac:dyDescent="0.25">
      <c r="A29" s="17">
        <v>22</v>
      </c>
      <c r="B29" s="28">
        <f t="shared" si="0"/>
        <v>94178</v>
      </c>
      <c r="C29" s="3">
        <v>94.177999999999997</v>
      </c>
      <c r="D29" s="3">
        <f t="shared" si="1"/>
        <v>3.9240833333333334</v>
      </c>
      <c r="E29" s="1"/>
      <c r="F29" s="8"/>
    </row>
    <row r="30" spans="1:6" x14ac:dyDescent="0.25">
      <c r="A30" s="17">
        <v>23</v>
      </c>
      <c r="B30" s="28">
        <f t="shared" si="0"/>
        <v>83480</v>
      </c>
      <c r="C30" s="3">
        <v>83.48</v>
      </c>
      <c r="D30" s="3">
        <f t="shared" si="1"/>
        <v>3.4783333333333335</v>
      </c>
      <c r="E30" s="1"/>
      <c r="F30" s="5"/>
    </row>
    <row r="31" spans="1:6" x14ac:dyDescent="0.25">
      <c r="A31" s="17">
        <v>24</v>
      </c>
      <c r="B31" s="28">
        <f t="shared" si="0"/>
        <v>84724</v>
      </c>
      <c r="C31" s="3">
        <v>84.724000000000004</v>
      </c>
      <c r="D31" s="3">
        <f t="shared" si="1"/>
        <v>3.5301666666666667</v>
      </c>
      <c r="E31" s="1">
        <v>14</v>
      </c>
      <c r="F31" s="2" t="s">
        <v>5</v>
      </c>
    </row>
    <row r="32" spans="1:6" x14ac:dyDescent="0.25">
      <c r="A32" s="17">
        <v>25</v>
      </c>
      <c r="B32" s="28">
        <f t="shared" si="0"/>
        <v>75513</v>
      </c>
      <c r="C32" s="3">
        <v>75.513000000000005</v>
      </c>
      <c r="D32" s="3">
        <f t="shared" si="1"/>
        <v>3.1463750000000004</v>
      </c>
      <c r="E32" s="1"/>
      <c r="F32" s="2"/>
    </row>
    <row r="33" spans="1:6" x14ac:dyDescent="0.25">
      <c r="A33" s="17">
        <v>26</v>
      </c>
      <c r="B33" s="28">
        <f t="shared" si="0"/>
        <v>81711</v>
      </c>
      <c r="C33" s="3">
        <v>81.710999999999999</v>
      </c>
      <c r="D33" s="3">
        <f t="shared" si="1"/>
        <v>3.4046249999999998</v>
      </c>
      <c r="E33" s="1">
        <v>15</v>
      </c>
      <c r="F33" s="2" t="s">
        <v>5</v>
      </c>
    </row>
    <row r="34" spans="1:6" x14ac:dyDescent="0.25">
      <c r="A34" s="17">
        <v>27</v>
      </c>
      <c r="B34" s="28">
        <f t="shared" si="0"/>
        <v>81594</v>
      </c>
      <c r="C34" s="3">
        <v>81.593999999999994</v>
      </c>
      <c r="D34" s="3">
        <f t="shared" si="1"/>
        <v>3.3997499999999996</v>
      </c>
      <c r="E34" s="1"/>
      <c r="F34" s="2"/>
    </row>
    <row r="35" spans="1:6" x14ac:dyDescent="0.25">
      <c r="A35" s="17">
        <v>28</v>
      </c>
      <c r="B35" s="28">
        <f t="shared" si="0"/>
        <v>86042</v>
      </c>
      <c r="C35" s="3">
        <v>86.042000000000002</v>
      </c>
      <c r="D35" s="3">
        <f t="shared" si="1"/>
        <v>3.5850833333333334</v>
      </c>
      <c r="E35" s="1"/>
      <c r="F35" s="2"/>
    </row>
    <row r="36" spans="1:6" x14ac:dyDescent="0.25">
      <c r="A36" s="17">
        <v>29</v>
      </c>
      <c r="B36" s="28">
        <f t="shared" si="0"/>
        <v>88470</v>
      </c>
      <c r="C36" s="3">
        <v>88.47</v>
      </c>
      <c r="D36" s="3">
        <f t="shared" si="1"/>
        <v>3.6862499999999998</v>
      </c>
      <c r="E36" s="1">
        <v>36</v>
      </c>
      <c r="F36" s="2" t="s">
        <v>5</v>
      </c>
    </row>
    <row r="37" spans="1:6" x14ac:dyDescent="0.25">
      <c r="A37" s="17">
        <v>30</v>
      </c>
      <c r="B37" s="28">
        <f t="shared" si="0"/>
        <v>76093</v>
      </c>
      <c r="C37" s="3">
        <v>76.093000000000004</v>
      </c>
      <c r="D37" s="3">
        <f t="shared" si="1"/>
        <v>3.1705416666666668</v>
      </c>
      <c r="E37" s="1"/>
      <c r="F37" s="2"/>
    </row>
    <row r="38" spans="1:6" x14ac:dyDescent="0.25">
      <c r="A38" s="17">
        <v>31</v>
      </c>
      <c r="B38" s="28">
        <f t="shared" si="0"/>
        <v>71668</v>
      </c>
      <c r="C38" s="3">
        <v>71.668000000000006</v>
      </c>
      <c r="D38" s="3">
        <f t="shared" si="1"/>
        <v>2.9861666666666671</v>
      </c>
      <c r="E38" s="1">
        <v>20</v>
      </c>
      <c r="F38" s="2" t="s">
        <v>5</v>
      </c>
    </row>
    <row r="39" spans="1:6" x14ac:dyDescent="0.25">
      <c r="A39" t="s">
        <v>14</v>
      </c>
      <c r="B39" s="29">
        <f>SUM(B8:B38)</f>
        <v>2871792</v>
      </c>
      <c r="C39" s="12">
        <f>SUM(C8:C38)</f>
        <v>2871.7919999999995</v>
      </c>
      <c r="F39" s="11"/>
    </row>
    <row r="40" spans="1:6" x14ac:dyDescent="0.25">
      <c r="F40" s="11"/>
    </row>
  </sheetData>
  <mergeCells count="9">
    <mergeCell ref="H7:J7"/>
    <mergeCell ref="H8:J8"/>
    <mergeCell ref="H9:J9"/>
    <mergeCell ref="H10:J10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energy Magh</vt:lpstr>
      <vt:lpstr>Daily energy Falgun</vt:lpstr>
      <vt:lpstr>Daily energy Chaitra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sanima</dc:creator>
  <cp:lastModifiedBy>Abhinab Kadel</cp:lastModifiedBy>
  <dcterms:created xsi:type="dcterms:W3CDTF">2021-04-16T09:49:35Z</dcterms:created>
  <dcterms:modified xsi:type="dcterms:W3CDTF">2021-06-03T05:31:57Z</dcterms:modified>
</cp:coreProperties>
</file>