
<file path=[Content_Types].xml><?xml version="1.0" encoding="utf-8"?>
<Types xmlns="http://schemas.openxmlformats.org/package/2006/content-type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3"/>
  <workbookPr codeName="ThisWorkbook" autoCompressPictures="0"/>
  <mc:AlternateContent xmlns:mc="http://schemas.openxmlformats.org/markup-compatibility/2006">
    <mc:Choice Requires="x15">
      <x15ac:absPath xmlns:x15ac="http://schemas.microsoft.com/office/spreadsheetml/2010/11/ac" url="/Users/AHminiMac/Desktop/Verdant Power/Contracts-Reports-Invoices/DOE/DOE - DE 7349 - TriFrame IO&amp;M/BP3/Deliverables/DLVs - Content Model Inputs/Submitted/to MHKDR/"/>
    </mc:Choice>
  </mc:AlternateContent>
  <xr:revisionPtr revIDLastSave="0" documentId="13_ncr:1_{51F41358-1238-5349-8DF7-3E82FF18B90F}" xr6:coauthVersionLast="45" xr6:coauthVersionMax="45" xr10:uidLastSave="{00000000-0000-0000-0000-000000000000}"/>
  <bookViews>
    <workbookView xWindow="0" yWindow="1100" windowWidth="25600" windowHeight="16620" xr2:uid="{00000000-000D-0000-FFFF-FFFF00000000}"/>
  </bookViews>
  <sheets>
    <sheet name="Metadata" sheetId="5" r:id="rId1"/>
    <sheet name="Data" sheetId="1" r:id="rId2"/>
    <sheet name="Field Values" sheetId="3" r:id="rId3"/>
    <sheet name="About" sheetId="4" r:id="rId4"/>
    <sheet name="TriFrame Graphic"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V6" i="1" l="1"/>
  <c r="B5" i="4" l="1"/>
</calcChain>
</file>

<file path=xl/sharedStrings.xml><?xml version="1.0" encoding="utf-8"?>
<sst xmlns="http://schemas.openxmlformats.org/spreadsheetml/2006/main" count="267" uniqueCount="246">
  <si>
    <t>Other</t>
  </si>
  <si>
    <t>Model Name</t>
  </si>
  <si>
    <t>Version</t>
  </si>
  <si>
    <t>Description</t>
  </si>
  <si>
    <t>URI</t>
  </si>
  <si>
    <t>Data Tab</t>
  </si>
  <si>
    <t>where to find the latest version of this model</t>
  </si>
  <si>
    <t>the name of this model</t>
  </si>
  <si>
    <t>the version of this model</t>
  </si>
  <si>
    <t>the tab or sheet in this workbook containing the model data</t>
  </si>
  <si>
    <t>Editors</t>
  </si>
  <si>
    <t>the description of this model</t>
  </si>
  <si>
    <t>the people who worked on this model</t>
  </si>
  <si>
    <t>Model id</t>
  </si>
  <si>
    <t>unique id for this model</t>
  </si>
  <si>
    <t>Allowable Values for select fields</t>
  </si>
  <si>
    <t>Data Start</t>
  </si>
  <si>
    <t>the first cell containing data</t>
  </si>
  <si>
    <t>Component Name</t>
  </si>
  <si>
    <t>Name of the component manufacturer</t>
  </si>
  <si>
    <t>Project Title</t>
  </si>
  <si>
    <t>DOE Project Title</t>
  </si>
  <si>
    <t>DOE Award Number</t>
  </si>
  <si>
    <t>Award Start Date</t>
  </si>
  <si>
    <t>Award End Date</t>
  </si>
  <si>
    <t>The date work on the project completed, or is scheduled to complete</t>
  </si>
  <si>
    <t>The date work on the project oficcially began</t>
  </si>
  <si>
    <t>Component Metadata</t>
  </si>
  <si>
    <t>moistureExposure</t>
  </si>
  <si>
    <t>Water Depth
(m)</t>
  </si>
  <si>
    <t>Environment</t>
  </si>
  <si>
    <t>componentType</t>
  </si>
  <si>
    <t>Float</t>
  </si>
  <si>
    <t>Mooring line</t>
  </si>
  <si>
    <t>Rick Driscoll, Debbie Brodt-Giles</t>
  </si>
  <si>
    <t>Technology Overview</t>
  </si>
  <si>
    <t>Date of Manufacture 
(Y-M-D)</t>
  </si>
  <si>
    <t>Manufacturer</t>
  </si>
  <si>
    <t>Component Identifier</t>
  </si>
  <si>
    <t>Unique identifier used to identify the specific component for which this data applies, serial number, unit number, etc.</t>
  </si>
  <si>
    <t>Name of the Component</t>
  </si>
  <si>
    <t>Gear Box</t>
  </si>
  <si>
    <t>Hydraulic Pump</t>
  </si>
  <si>
    <t>Hydraulic Motor</t>
  </si>
  <si>
    <t>Hydraulic Ram</t>
  </si>
  <si>
    <t>Hydraulic Accumulator</t>
  </si>
  <si>
    <t>Foundation</t>
  </si>
  <si>
    <t>Bi-Directional Turbine</t>
  </si>
  <si>
    <t>Rotary Generator</t>
  </si>
  <si>
    <t>Linear Generator</t>
  </si>
  <si>
    <t xml:space="preserve">Flap </t>
  </si>
  <si>
    <t>Anchor</t>
  </si>
  <si>
    <t>Horizontal Axis In-Line Rotor</t>
  </si>
  <si>
    <t>Vertical Axis Cross-Flow Rotor</t>
  </si>
  <si>
    <t>Savonius Rotor</t>
  </si>
  <si>
    <t>Duct/Venturi</t>
  </si>
  <si>
    <t>Archimedes Screw</t>
  </si>
  <si>
    <t>Hydrofoil</t>
  </si>
  <si>
    <t>name</t>
  </si>
  <si>
    <t>manufacturer</t>
  </si>
  <si>
    <t>componentId</t>
  </si>
  <si>
    <t>Component Overview</t>
  </si>
  <si>
    <t>description</t>
  </si>
  <si>
    <t>mass</t>
  </si>
  <si>
    <t>Height
(cm)</t>
  </si>
  <si>
    <t>Width
(cm)</t>
  </si>
  <si>
    <t>Depth
(cm)</t>
  </si>
  <si>
    <t>Mass
(kg)</t>
  </si>
  <si>
    <t>Mass of the Component in kilograms</t>
  </si>
  <si>
    <t>height</t>
  </si>
  <si>
    <t>width</t>
  </si>
  <si>
    <t>depth</t>
  </si>
  <si>
    <t>manufacturingCost</t>
  </si>
  <si>
    <t>A6</t>
  </si>
  <si>
    <t>subcategoryClass</t>
  </si>
  <si>
    <t>SystemType</t>
  </si>
  <si>
    <t>Describe how the component interacts with the whole device</t>
  </si>
  <si>
    <t>componentFunction</t>
  </si>
  <si>
    <t>Pressure
(psi)</t>
  </si>
  <si>
    <t>waterDepth</t>
  </si>
  <si>
    <t>pressure</t>
  </si>
  <si>
    <t>Health and Prognostic System</t>
  </si>
  <si>
    <t>Component Type:
Major Category</t>
  </si>
  <si>
    <t>Component Type:
Sub-Category</t>
  </si>
  <si>
    <t>Component Type: Major Fields</t>
  </si>
  <si>
    <t>Structure</t>
  </si>
  <si>
    <t>PTO</t>
  </si>
  <si>
    <t>Power Take Off</t>
  </si>
  <si>
    <t>Structure of Device</t>
  </si>
  <si>
    <t>Electrical</t>
  </si>
  <si>
    <t>Monitoring</t>
  </si>
  <si>
    <t>The power generation, conditioning and transmission</t>
  </si>
  <si>
    <t>Instrumentation and communication systems used to monitor the status, production, and health of the device</t>
  </si>
  <si>
    <t>Component Type: Sub-Category</t>
  </si>
  <si>
    <t>Body</t>
  </si>
  <si>
    <t xml:space="preserve">Other </t>
  </si>
  <si>
    <t>Collector</t>
  </si>
  <si>
    <t>Used to translate wave/current power to mechanical power</t>
  </si>
  <si>
    <t>Power Electronics</t>
  </si>
  <si>
    <t>Umbilical</t>
  </si>
  <si>
    <t>Sub Station</t>
  </si>
  <si>
    <t xml:space="preserve">Transmission cable </t>
  </si>
  <si>
    <t>Status monitoring</t>
  </si>
  <si>
    <t>Control</t>
  </si>
  <si>
    <t>Controller</t>
  </si>
  <si>
    <t>Communication</t>
  </si>
  <si>
    <t xml:space="preserve">Single Device </t>
  </si>
  <si>
    <t>Array</t>
  </si>
  <si>
    <t>See field values tab for full list of component types: major category</t>
  </si>
  <si>
    <t xml:space="preserve">Attenuator </t>
  </si>
  <si>
    <t>An attenuator is a floating device which operates parallel to the wave direction and effectively rides the waves. These devices capture energy from the relative motion of the two arms as the wave passes them.</t>
  </si>
  <si>
    <t>Point Absorber</t>
  </si>
  <si>
    <t>A point absorber is a floating structure which absorbs energy from all directions through its movements at/near the water surface. It converts the motion of the buoyant top relative to the base into electrical power. The power take-off system may take a number of forms, depending on the configuration of displacers/reactors.</t>
  </si>
  <si>
    <t>Oscillating Wave Surge Converter</t>
  </si>
  <si>
    <t>Oscillating wave surge converters extract energy from wave surges and the movement of water particles within them. The arm oscillates as a pendulum mounted on a pivoted joint in response to the movement of water in the waves.</t>
  </si>
  <si>
    <t>Oscillating Water Column</t>
  </si>
  <si>
    <t>An oscillating water column is a partially submerged, hollow structure. It is open to the sea below the water line, enclosing a column of air on top of a column of water. Waves cause the water column to rise and fall, which in turn compresses and decompresses the air column. This trapped air is allowed to flow to and from the atmosphere via a turbine, which usually has the ability to rotate regardless of the direction of the airflow. The rotation of the turbine is used to generate electricity.</t>
  </si>
  <si>
    <t xml:space="preserve">Overtopping/Terminator Device </t>
  </si>
  <si>
    <t>Overtopping devices capture water as waves break into a storage reservoir. The water is then returned to the sea passing through a conventional low-head turbine which generates power. An overtopping device may use ‘collectors’ to concentrate the wave energy.</t>
  </si>
  <si>
    <t>Submerged Pressure Differential</t>
  </si>
  <si>
    <t>Submerged pressure differential devices are typically located near shore and attached to the seabed. The motion of the waves causes the sea level to rise and fall above the device, inducing a pressure differential in the device. The alternating pressure pumps fluid through a system to generate electricity.</t>
  </si>
  <si>
    <t>Bulge Wave</t>
  </si>
  <si>
    <t>Bulge wave technology consists of a rubber tube filled with water, moored to the seabed heading into the waves. The water enters through the stern and the passing wave causes pressure variations along the length of the tube, creating a ‘bulge’. As the bulge travels through the tube it grows, gathering energy which can be used to drive a standard low-head turbine located at the bow, where the water then returns to the sea</t>
  </si>
  <si>
    <t>Rotating Mass</t>
  </si>
  <si>
    <t>Two forms of rotation are used to capture energy by the movement of the device heaving and swaying in the waves. This motion drives either an eccentric weight or a gyroscope causes precession. In both cases the movement is attached to an electric generator inside the device.</t>
  </si>
  <si>
    <t>WEC Type/Classification (Based on EMEC definitions, http://www.emec.org.uk/marine-energy/wave-devices/)</t>
  </si>
  <si>
    <t>TEC Classification (Based on EMEC definitions, http://www.emec.org.uk/marine-energy/tidal-devices/)</t>
  </si>
  <si>
    <t>Horizontal axis turbines extract energy from moving water in much the same way as wind turbines extract energy from moving air. The tidal stream causes the rotors to rotate around the horizontal axis and generate power.</t>
  </si>
  <si>
    <t>Vertical Axis Turbine</t>
  </si>
  <si>
    <t>Vertical axis turbines extract energy from the tides in a similar manner to that above, however the turbine is mounted on a vertical axis. The tidal stream causes the rotors to rotate around the vertical axis and generate power.</t>
  </si>
  <si>
    <t>Oscillating hydrofoil</t>
  </si>
  <si>
    <t>A hydrofoil is attached to an oscillating arm. The tidal current flowing either side of a wing results in lift. This motion then drives fluid in a hydraulic system to be converted into electricity.</t>
  </si>
  <si>
    <t>Enclosed Tips (Venturi)</t>
  </si>
  <si>
    <t>Venturi Effect devices house the device in a duct which concentrates the tidal flow passing through the turbine. The funnel-like collecting device sits submerged in the tidal current. The flow of water can drive a turbine directly or the induced pressure differential in the system can drive an air-turbine.</t>
  </si>
  <si>
    <t>The Archimedes Screw is a helical corkscrew-shaped device (a helical surface surrounding a central cylindrical shaft). The device draws power from the tidal stream as the water moves up/through the spiral turning the turbines.</t>
  </si>
  <si>
    <t>A tidal kite is tethered to the sea bed and carries a turbine below the wing. The kite ‘flies’ in the tidal stream, swooping in a figure-of-eight shape to increase the speed of the water flowing through the turbine.</t>
  </si>
  <si>
    <t>See field values tab for full list of component types: sub-category</t>
  </si>
  <si>
    <t>Device Classification</t>
  </si>
  <si>
    <t>Type of WEC and/TEC for which the component will be used.
See field values tab for full list of device classes</t>
  </si>
  <si>
    <t>Manufacturing Cost
(USD)</t>
  </si>
  <si>
    <t>Material Cost
(USD)</t>
  </si>
  <si>
    <t>Total cost of the component</t>
  </si>
  <si>
    <t>Total Cost
(USD)</t>
  </si>
  <si>
    <t>materialCost</t>
  </si>
  <si>
    <t>totalCost</t>
  </si>
  <si>
    <t>Company Name</t>
  </si>
  <si>
    <t>Component Make</t>
  </si>
  <si>
    <t>Component Model</t>
  </si>
  <si>
    <t>Date when manufacturing of the component was completed</t>
  </si>
  <si>
    <t>Target Design Performance</t>
  </si>
  <si>
    <t>maximum operating depth of the component in meters</t>
  </si>
  <si>
    <t>maximum pressure that the component operates at, in PSI</t>
  </si>
  <si>
    <t>The minimum temperature in degrees Celsius at which the component operates</t>
  </si>
  <si>
    <t>The maximum temperature in degrees Celsius at which the component operates</t>
  </si>
  <si>
    <t>Minimum Operating Temperature
(°C)</t>
  </si>
  <si>
    <t>Maximum Operating Temperature
(°C)</t>
  </si>
  <si>
    <t>minOperatingTemperature</t>
  </si>
  <si>
    <t>maxOperatingTemperature</t>
  </si>
  <si>
    <r>
      <t xml:space="preserve">Target </t>
    </r>
    <r>
      <rPr>
        <sz val="12"/>
        <color theme="1"/>
        <rFont val="Calibri"/>
        <family val="2"/>
        <scheme val="minor"/>
      </rPr>
      <t>Availability</t>
    </r>
    <r>
      <rPr>
        <sz val="12"/>
        <color theme="1"/>
        <rFont val="Calibri"/>
        <family val="2"/>
        <scheme val="minor"/>
      </rPr>
      <t xml:space="preserve">
(% uptime)</t>
    </r>
  </si>
  <si>
    <r>
      <t xml:space="preserve">Estimate the target uptime for this component, including anticipated downtime due to scheduled maintenance and failure rates.
</t>
    </r>
    <r>
      <rPr>
        <i/>
        <sz val="11"/>
        <color theme="1"/>
        <rFont val="Calibri"/>
        <family val="2"/>
        <scheme val="minor"/>
      </rPr>
      <t>Ex.:  0.999986</t>
    </r>
  </si>
  <si>
    <t>capitalCostGoal</t>
  </si>
  <si>
    <t>targetAvailability</t>
  </si>
  <si>
    <t>annualRoutineMaintenaceEstimate</t>
  </si>
  <si>
    <t>Estimate the number of hours per year of routine maintenance necessary to keep this component operational.</t>
  </si>
  <si>
    <r>
      <t>Annual Routine M</t>
    </r>
    <r>
      <rPr>
        <sz val="12"/>
        <color theme="1"/>
        <rFont val="Calibri"/>
        <family val="2"/>
        <scheme val="minor"/>
      </rPr>
      <t xml:space="preserve">aintenance </t>
    </r>
    <r>
      <rPr>
        <sz val="12"/>
        <color theme="1"/>
        <rFont val="Calibri"/>
        <family val="2"/>
        <scheme val="minor"/>
      </rPr>
      <t>Estimate
(number of hours)</t>
    </r>
  </si>
  <si>
    <t>effectOnSystemCost</t>
  </si>
  <si>
    <t>componentsNovelty</t>
  </si>
  <si>
    <t>Components Novelty
(text)</t>
  </si>
  <si>
    <t>component</t>
  </si>
  <si>
    <t>Component</t>
  </si>
  <si>
    <t>http://en.openei.org/wiki/Marine_and_Hydrokinetic_Technology_Readiness_Level</t>
  </si>
  <si>
    <t>Detailed info</t>
  </si>
  <si>
    <t>Technology Readiness Level (DOE TRL classification)</t>
  </si>
  <si>
    <t>Scientific research begins to be translated into applied research and development where basic principles are observed and reported. Technology concepts and applications are formulated and investigated through analytic studies and in-depth investigations of principal design considerations. This level is characterized by paper studies, concept exploration, and planning.</t>
  </si>
  <si>
    <t>Scientific research begins</t>
  </si>
  <si>
    <t>At this level, active research is initiated, including engineering studies and laboratory studies to physically validate analytical predictions of separate elements of the technology.</t>
  </si>
  <si>
    <t>Proof of Concept; early stage proof-of-concept system or component development, testing, and concept validation. In this stage, critical technology elements are developed and tested in a laboratory environment. It is envisioned that scale models will be at a 1:10 scale or smaller.</t>
  </si>
  <si>
    <t>System Integration and Technology Laboratory Demonstration; basic technological components are fabricated at a scale relevant to full-scale and integrated to establish and verify subsystem and system-level functionality and preparation for testing in a simulated environment.</t>
  </si>
  <si>
    <t>System Integration and Technology Laboratory Demonstration; a representative model or prototype system at a scale relevant to full-scale, which is beyond that of TRL 5, is tested in a relevant environment. This level represents a major step up in a technology's demonstrated readiness and risk mitigation leading to open water testing.</t>
  </si>
  <si>
    <t>Open Water System Testing, Demonstration, and Operation; the prototype scale components and subsystems are fabricated and integrated to establish and verify subsystem and system level functionality and preparation for testing in an open water operational environment to verify expected operation and fine tune the design prior to deployment in an operational demonstration project.</t>
  </si>
  <si>
    <t>Open Water System Testing, Demonstration, and Operation; the prototype in its final form (at or near full scale) is to be tested and qualified in an open water environment under all expected operating conditions to demonstrate readiness for commercial deployment in a demonstration project. Testing should include extreme conditions.</t>
  </si>
  <si>
    <t>Commercial-Scale Production / Application; the actual, commercial-scale system is proven through successful mission operations, whereby it is fielded and being used in commercial application.</t>
  </si>
  <si>
    <t>Delivered Price Goal
(USD)</t>
  </si>
  <si>
    <t>The estimated price of the component when delivered to WEC/CEC assembly area, including material, fabrication, labor, overhead, margin, transportation, etc.</t>
  </si>
  <si>
    <t>Effect on System Cost
(+/- USD)</t>
  </si>
  <si>
    <r>
      <t xml:space="preserve">The effect (delta), if any, of this component on overall system cost, in + or - current USD.
</t>
    </r>
    <r>
      <rPr>
        <i/>
        <sz val="11"/>
        <color theme="1"/>
        <rFont val="Calibri"/>
        <family val="2"/>
        <scheme val="minor"/>
      </rPr>
      <t>Ex. 10</t>
    </r>
    <r>
      <rPr>
        <sz val="11"/>
        <color theme="1"/>
        <rFont val="Calibri"/>
        <family val="2"/>
        <scheme val="minor"/>
      </rPr>
      <t xml:space="preserve"> or </t>
    </r>
    <r>
      <rPr>
        <i/>
        <sz val="11"/>
        <color theme="1"/>
        <rFont val="Calibri"/>
        <family val="2"/>
        <scheme val="minor"/>
      </rPr>
      <t>-20</t>
    </r>
  </si>
  <si>
    <t>The Component Content Model provides data submitters with an easy and consistent means of uploading data and associated meta data about a component that is currently under development.  The data fields include generic information about the component, technology classifications, current costs and performance, proposed target goals, and the environment that the component is operated in. These data are important to DOE and will be used to develop data products that provide quantitative information to guide and support programmatic decisions. Data will also be used by DOE in general assessments of MHK component readiness, performance, costs, and proposed plans. The ultimate goal is to use these data to perform research and tailor programs to best benefit the industry.</t>
  </si>
  <si>
    <t>Name of the component line/type as specified by the manufacturer/developer (as applicable)</t>
  </si>
  <si>
    <t>Name of the technology manufacturer/developer (as applicable)</t>
  </si>
  <si>
    <t>Notes</t>
  </si>
  <si>
    <t>Enter any relevant notes to help understand the data in the content model</t>
  </si>
  <si>
    <t>Device type, chose one of WEC, CEC, or WEC/CEC</t>
  </si>
  <si>
    <t>resourceType</t>
  </si>
  <si>
    <t>Resource Type
(text)</t>
  </si>
  <si>
    <t>Notes:
Please complete as many fields as possible for each individual component.
All monetary fields in current U.S. dollars (USD) at the time of data collection.
Required Accompanying Files to be uploaded to the DOE MHKDR
      1) For the component, please provide the following CAD drawings that use a STEP format for solid models and use a pdf format for 2D line drawings: a) three orthogonal views of the component and at least one isometric view, and b) an exploded assembly drawing.  The drawings should be sufficiently labeled to define the major dimensions of all major parts and relative distances between bodies, etc.</t>
  </si>
  <si>
    <t>Self assessed technology readiness level based on DOE classification (1-9)</t>
  </si>
  <si>
    <t>Self-Assessed Technology Performance Level based on DOE definitions (1-9)</t>
  </si>
  <si>
    <t>technologyReadinessLevelStart</t>
  </si>
  <si>
    <t>technologyPerformanceLevelStart</t>
  </si>
  <si>
    <t>technologyReadinessLevelEnd</t>
  </si>
  <si>
    <t>technologyPerformanceLevelEnd</t>
  </si>
  <si>
    <t>Technology Readiness Level at the Start of the Project
(integer)</t>
  </si>
  <si>
    <t>Technology Performance Level at the Start of the Project
(integer)</t>
  </si>
  <si>
    <t>Technology Readiness Level at the End of the Project
(integer)</t>
  </si>
  <si>
    <t>Technology Performance Level at the End of the Project
(integer)</t>
  </si>
  <si>
    <t>deviceScale</t>
  </si>
  <si>
    <t>Scale of component relative to full scale (ratio), i.e. 1:2  based on expected initial commercial deployments sites or initial target market</t>
  </si>
  <si>
    <t>Component Scale 
(ratio)</t>
  </si>
  <si>
    <t xml:space="preserve"> Operating Environment
(text, list)</t>
  </si>
  <si>
    <t xml:space="preserve">Expect manufacturing cost of the component </t>
  </si>
  <si>
    <t>Expected cost of all materials and parts used in the components</t>
  </si>
  <si>
    <t>Width of the component in centimeters</t>
  </si>
  <si>
    <t>Component function
(text)</t>
  </si>
  <si>
    <t>Description of the component being developed</t>
  </si>
  <si>
    <t>Describe how the component improves the state-of-the-art</t>
  </si>
  <si>
    <t>Height of the component in centimeters</t>
  </si>
  <si>
    <t>Depth of the component in centimeters</t>
  </si>
  <si>
    <t>Choose one or more of the following, using a ; to separate multiple values:
external: above water; external: below water; external: splash zone; Internal: dry; Internal: wet</t>
  </si>
  <si>
    <t>Horizontal Axis Turbine</t>
  </si>
  <si>
    <t>Tidal Kite</t>
  </si>
  <si>
    <t>Horizontal Axis Cross-Flow Rotor</t>
  </si>
  <si>
    <t>Data</t>
  </si>
  <si>
    <t>Integrated Development and Comprehensive IO&amp;M Testing at RITE of a KHPS TriFrame Mount</t>
  </si>
  <si>
    <t xml:space="preserve">Verdant Power, Inc. </t>
  </si>
  <si>
    <t>DE-EE0007349</t>
  </si>
  <si>
    <t>Verdant Power TriFrame™ - 5m</t>
  </si>
  <si>
    <t>TF 001 5m</t>
  </si>
  <si>
    <t>TF-5-900-001</t>
  </si>
  <si>
    <t>CEC</t>
  </si>
  <si>
    <t>1:1 (Full Scale 5m)</t>
  </si>
  <si>
    <t xml:space="preserve">The TriFrame mount is the proprietary mounting system for 3 KHPS Gen5 turbines </t>
  </si>
  <si>
    <t xml:space="preserve">Height </t>
    <phoneticPr fontId="0" type="noConversion"/>
  </si>
  <si>
    <t xml:space="preserve">Width </t>
    <phoneticPr fontId="0" type="noConversion"/>
  </si>
  <si>
    <t xml:space="preserve">Depth </t>
    <phoneticPr fontId="0" type="noConversion"/>
  </si>
  <si>
    <t xml:space="preserve">The TriFrame component acts as the foundation system for 3 Gen5 KHPS turbines </t>
  </si>
  <si>
    <t>The Verdant Power TriFrame is unique to the KHPS and provides a cost-effective solution to mounting three 5m KHPS turbines and associated IO&amp;M</t>
  </si>
  <si>
    <t xml:space="preserve">Verdant Power 5m TriFrame™ </t>
  </si>
  <si>
    <t>1569 cm</t>
  </si>
  <si>
    <t>1770 cm</t>
  </si>
  <si>
    <t>Verdant Power, Inc 
(through subcontractors)</t>
  </si>
  <si>
    <t>External: below water</t>
  </si>
  <si>
    <t>N/A</t>
  </si>
  <si>
    <t xml:space="preserve"> 03/31/2020</t>
  </si>
  <si>
    <t>490 cm</t>
  </si>
  <si>
    <t>Award Number</t>
  </si>
  <si>
    <t xml:space="preserve">The Verdant Power 5m TriFrame™ (TF) is designed specifically for application at the RITE Project (FERC No. P-12611) site. The TF is the foundation component of the system, which installs 3 Gen5 KHPS Turbines (see 'TriFrame Graphic' tab). TF includes the Gen5 Inner Pylon, which is welded to the TF and concrete ballast per specification.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</si>
</sst>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
      <b/>
      <sz val="14"/>
      <color theme="1"/>
      <name val="Calibri"/>
      <family val="2"/>
      <scheme val="minor"/>
    </font>
    <font>
      <sz val="11"/>
      <color theme="0" tint="-0.499984740745262"/>
      <name val="Calibri"/>
      <family val="2"/>
      <scheme val="minor"/>
    </font>
    <font>
      <sz val="22"/>
      <color theme="0" tint="-0.499984740745262"/>
      <name val="Calibri"/>
      <family val="2"/>
      <scheme val="minor"/>
    </font>
    <font>
      <sz val="22"/>
      <color rgb="FF808080"/>
      <name val="Calibri"/>
      <family val="2"/>
      <scheme val="minor"/>
    </font>
    <font>
      <sz val="9"/>
      <color theme="0" tint="-0.499984740745262"/>
      <name val="Calibri"/>
      <family val="2"/>
      <scheme val="minor"/>
    </font>
    <font>
      <i/>
      <sz val="11"/>
      <color theme="1"/>
      <name val="Calibri"/>
      <family val="2"/>
      <scheme val="minor"/>
    </font>
    <font>
      <sz val="11"/>
      <color indexed="8"/>
      <name val="Calibri"/>
      <family val="2"/>
    </font>
    <font>
      <u/>
      <sz val="11"/>
      <color theme="1"/>
      <name val="Calibri"/>
      <family val="2"/>
      <scheme val="minor"/>
    </font>
    <font>
      <sz val="11"/>
      <color rgb="FFFF0000"/>
      <name val="Calibri"/>
      <family val="2"/>
      <scheme val="minor"/>
    </font>
    <font>
      <b/>
      <i/>
      <u/>
      <sz val="11"/>
      <color theme="1"/>
      <name val="Calibri"/>
      <family val="2"/>
      <scheme val="minor"/>
    </font>
    <font>
      <b/>
      <i/>
      <sz val="11"/>
      <color theme="1"/>
      <name val="Calibri"/>
      <family val="2"/>
      <scheme val="minor"/>
    </font>
  </fonts>
  <fills count="10">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rgb="FFF3F7B9"/>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68">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97">
    <xf numFmtId="0" fontId="0" fillId="0" borderId="0" xfId="0"/>
    <xf numFmtId="0" fontId="0" fillId="0" borderId="0" xfId="0" applyAlignment="1">
      <alignment wrapText="1"/>
    </xf>
    <xf numFmtId="0" fontId="0" fillId="0" borderId="1" xfId="0" applyBorder="1"/>
    <xf numFmtId="0" fontId="0" fillId="0" borderId="0" xfId="0"/>
    <xf numFmtId="0" fontId="0" fillId="0" borderId="1" xfId="0" applyBorder="1" applyAlignment="1">
      <alignment wrapText="1"/>
    </xf>
    <xf numFmtId="0" fontId="0" fillId="0" borderId="1" xfId="0" applyBorder="1" applyAlignment="1">
      <alignment horizontal="left" vertical="top" wrapText="1"/>
    </xf>
    <xf numFmtId="0" fontId="0" fillId="0" borderId="6" xfId="0" applyBorder="1"/>
    <xf numFmtId="0" fontId="7" fillId="0" borderId="7" xfId="0" applyFont="1" applyBorder="1" applyAlignment="1">
      <alignment wrapText="1"/>
    </xf>
    <xf numFmtId="0" fontId="0" fillId="0" borderId="9" xfId="0" applyBorder="1"/>
    <xf numFmtId="0" fontId="0" fillId="0" borderId="9" xfId="0" applyBorder="1" applyAlignment="1">
      <alignment vertical="top"/>
    </xf>
    <xf numFmtId="0" fontId="0" fillId="0" borderId="11" xfId="0" applyBorder="1"/>
    <xf numFmtId="0" fontId="0" fillId="0" borderId="12" xfId="0" applyBorder="1" applyAlignment="1">
      <alignment wrapText="1"/>
    </xf>
    <xf numFmtId="0" fontId="0" fillId="5" borderId="0" xfId="0" applyFill="1"/>
    <xf numFmtId="0" fontId="9" fillId="5" borderId="0" xfId="0" applyFont="1" applyFill="1"/>
    <xf numFmtId="0" fontId="9" fillId="0" borderId="8" xfId="0" applyFont="1" applyBorder="1" applyAlignment="1">
      <alignment wrapText="1"/>
    </xf>
    <xf numFmtId="0" fontId="9" fillId="0" borderId="10" xfId="0" applyFont="1" applyBorder="1" applyAlignment="1">
      <alignment wrapText="1"/>
    </xf>
    <xf numFmtId="0" fontId="9" fillId="0" borderId="10" xfId="0" applyFont="1" applyBorder="1" applyAlignment="1">
      <alignment horizontal="left" vertical="top" wrapText="1"/>
    </xf>
    <xf numFmtId="0" fontId="9" fillId="0" borderId="13" xfId="0" applyFont="1" applyBorder="1" applyAlignment="1">
      <alignment wrapText="1"/>
    </xf>
    <xf numFmtId="0" fontId="0" fillId="0" borderId="14" xfId="0" applyBorder="1"/>
    <xf numFmtId="0" fontId="0" fillId="0" borderId="5" xfId="0" applyBorder="1" applyAlignment="1">
      <alignment wrapText="1"/>
    </xf>
    <xf numFmtId="0" fontId="9" fillId="0" borderId="15" xfId="0" applyFont="1" applyBorder="1" applyAlignment="1">
      <alignment wrapText="1"/>
    </xf>
    <xf numFmtId="0" fontId="0" fillId="7" borderId="1" xfId="0" applyFill="1" applyBorder="1" applyAlignment="1">
      <alignment wrapText="1"/>
    </xf>
    <xf numFmtId="0" fontId="4" fillId="7" borderId="1" xfId="0" applyFont="1" applyFill="1" applyBorder="1" applyAlignment="1">
      <alignment wrapText="1"/>
    </xf>
    <xf numFmtId="0" fontId="12" fillId="5" borderId="1" xfId="0" applyFont="1" applyFill="1" applyBorder="1" applyAlignment="1"/>
    <xf numFmtId="0" fontId="12" fillId="0" borderId="0" xfId="0" applyFont="1" applyFill="1" applyAlignment="1"/>
    <xf numFmtId="0" fontId="0" fillId="8" borderId="5" xfId="0" applyFill="1" applyBorder="1" applyAlignment="1">
      <alignment horizontal="center" vertical="center" wrapText="1"/>
    </xf>
    <xf numFmtId="0" fontId="0" fillId="8" borderId="5" xfId="0" applyFill="1" applyBorder="1" applyAlignment="1">
      <alignment horizontal="center" vertical="center" wrapText="1"/>
    </xf>
    <xf numFmtId="0" fontId="0" fillId="3" borderId="5" xfId="0" applyFill="1" applyBorder="1" applyAlignment="1">
      <alignment horizontal="center" vertical="center" wrapText="1"/>
    </xf>
    <xf numFmtId="0" fontId="4" fillId="3" borderId="5"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top" wrapText="1"/>
    </xf>
    <xf numFmtId="0" fontId="0" fillId="2" borderId="17" xfId="0" applyFill="1" applyBorder="1" applyAlignment="1">
      <alignment horizontal="center" vertical="center" wrapText="1"/>
    </xf>
    <xf numFmtId="0" fontId="0" fillId="0" borderId="1" xfId="0" applyFont="1" applyBorder="1" applyAlignment="1">
      <alignment wrapText="1"/>
    </xf>
    <xf numFmtId="0" fontId="3" fillId="9" borderId="1" xfId="0" applyFont="1" applyFill="1" applyBorder="1" applyAlignment="1">
      <alignment horizontal="center" vertical="center" wrapText="1"/>
    </xf>
    <xf numFmtId="0" fontId="5" fillId="0" borderId="1" xfId="63" applyBorder="1" applyAlignment="1">
      <alignment wrapText="1"/>
    </xf>
    <xf numFmtId="0" fontId="0" fillId="0" borderId="0" xfId="0" applyBorder="1" applyAlignment="1">
      <alignment horizontal="center" vertical="center"/>
    </xf>
    <xf numFmtId="0" fontId="0" fillId="0" borderId="0" xfId="0" applyBorder="1"/>
    <xf numFmtId="0" fontId="0" fillId="0" borderId="1" xfId="0" applyBorder="1" applyAlignment="1">
      <alignment horizontal="left" vertical="top"/>
    </xf>
    <xf numFmtId="0" fontId="0" fillId="0" borderId="1" xfId="0" applyFill="1" applyBorder="1" applyAlignment="1">
      <alignment wrapText="1"/>
    </xf>
    <xf numFmtId="0" fontId="2" fillId="9" borderId="1" xfId="0" applyFont="1" applyFill="1" applyBorder="1" applyAlignment="1">
      <alignment horizontal="center" vertical="center" wrapText="1"/>
    </xf>
    <xf numFmtId="0" fontId="0" fillId="7" borderId="1" xfId="0" applyFill="1" applyBorder="1" applyAlignment="1">
      <alignment horizontal="left" vertical="top" wrapText="1"/>
    </xf>
    <xf numFmtId="0" fontId="0" fillId="8" borderId="1" xfId="0" applyFill="1" applyBorder="1" applyAlignment="1">
      <alignment wrapText="1"/>
    </xf>
    <xf numFmtId="0" fontId="0" fillId="2" borderId="1" xfId="0" applyFill="1" applyBorder="1" applyAlignment="1">
      <alignment wrapText="1"/>
    </xf>
    <xf numFmtId="0" fontId="12" fillId="5" borderId="1" xfId="0" applyFont="1" applyFill="1" applyBorder="1" applyAlignment="1">
      <alignment wrapText="1"/>
    </xf>
    <xf numFmtId="0" fontId="0" fillId="0" borderId="0" xfId="0" applyAlignment="1">
      <alignment wrapText="1"/>
    </xf>
    <xf numFmtId="0" fontId="12" fillId="5" borderId="1" xfId="0" applyFont="1" applyFill="1" applyBorder="1" applyAlignment="1"/>
    <xf numFmtId="0" fontId="0" fillId="8" borderId="5" xfId="0" applyFill="1" applyBorder="1" applyAlignment="1">
      <alignment horizontal="center" vertical="center" wrapText="1"/>
    </xf>
    <xf numFmtId="0" fontId="0" fillId="0" borderId="0" xfId="0" applyAlignment="1">
      <alignment wrapText="1"/>
    </xf>
    <xf numFmtId="0" fontId="12" fillId="5" borderId="1" xfId="0" applyFont="1" applyFill="1" applyBorder="1" applyAlignment="1">
      <alignment wrapText="1"/>
    </xf>
    <xf numFmtId="0" fontId="0" fillId="8" borderId="1" xfId="0" applyFill="1" applyBorder="1" applyAlignment="1">
      <alignment horizontal="left" wrapText="1"/>
    </xf>
    <xf numFmtId="0" fontId="0" fillId="3" borderId="1" xfId="0" applyFill="1" applyBorder="1" applyAlignment="1">
      <alignment horizontal="left" wrapText="1"/>
    </xf>
    <xf numFmtId="0" fontId="0" fillId="9" borderId="1" xfId="0" applyFill="1" applyBorder="1" applyAlignment="1">
      <alignment horizontal="left" wrapText="1"/>
    </xf>
    <xf numFmtId="0" fontId="12" fillId="5" borderId="1" xfId="0" applyFont="1" applyFill="1" applyBorder="1" applyAlignment="1">
      <alignment wrapText="1"/>
    </xf>
    <xf numFmtId="0" fontId="0" fillId="2" borderId="1" xfId="0" applyFill="1" applyBorder="1" applyAlignment="1">
      <alignment wrapText="1"/>
    </xf>
    <xf numFmtId="0" fontId="7" fillId="0" borderId="1" xfId="0" applyNumberFormat="1" applyFont="1" applyBorder="1" applyAlignment="1">
      <alignment horizontal="left" wrapText="1"/>
    </xf>
    <xf numFmtId="0" fontId="14" fillId="0" borderId="0" xfId="0" applyFont="1"/>
    <xf numFmtId="0" fontId="0" fillId="0" borderId="0" xfId="0" applyAlignment="1">
      <alignment horizontal="right"/>
    </xf>
    <xf numFmtId="0" fontId="15" fillId="0" borderId="0" xfId="0" applyFont="1"/>
    <xf numFmtId="0" fontId="7" fillId="0" borderId="0" xfId="0" applyFont="1"/>
    <xf numFmtId="0" fontId="16" fillId="0" borderId="0" xfId="0" applyFont="1" applyAlignment="1">
      <alignment wrapText="1"/>
    </xf>
    <xf numFmtId="0" fontId="16" fillId="0" borderId="0" xfId="0" applyFont="1" applyAlignment="1">
      <alignment horizontal="right" wrapText="1"/>
    </xf>
    <xf numFmtId="0" fontId="17" fillId="0" borderId="0" xfId="0" applyFont="1" applyAlignment="1">
      <alignment horizontal="left"/>
    </xf>
    <xf numFmtId="0" fontId="18" fillId="0" borderId="0" xfId="0" applyFont="1" applyAlignment="1">
      <alignment horizontal="left"/>
    </xf>
    <xf numFmtId="0" fontId="0" fillId="6" borderId="2" xfId="0" applyFont="1" applyFill="1" applyBorder="1" applyAlignment="1">
      <alignment horizontal="left" vertical="top" wrapText="1"/>
    </xf>
    <xf numFmtId="0" fontId="0" fillId="6" borderId="3" xfId="0" applyFont="1" applyFill="1" applyBorder="1" applyAlignment="1">
      <alignment horizontal="left" vertical="top" wrapText="1"/>
    </xf>
    <xf numFmtId="0" fontId="0" fillId="6" borderId="4" xfId="0" applyFont="1" applyFill="1" applyBorder="1" applyAlignment="1">
      <alignment horizontal="left" vertical="top" wrapText="1"/>
    </xf>
    <xf numFmtId="0" fontId="0" fillId="6" borderId="2" xfId="0" applyFont="1" applyFill="1" applyBorder="1" applyAlignment="1">
      <alignment horizontal="left" wrapText="1"/>
    </xf>
    <xf numFmtId="0" fontId="0" fillId="6" borderId="3" xfId="0" applyFont="1" applyFill="1" applyBorder="1" applyAlignment="1">
      <alignment horizontal="left" wrapText="1"/>
    </xf>
    <xf numFmtId="0" fontId="0" fillId="6" borderId="4" xfId="0" applyFont="1" applyFill="1"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11" fillId="0" borderId="0" xfId="0" applyFont="1" applyAlignment="1">
      <alignment horizontal="left" vertical="center"/>
    </xf>
    <xf numFmtId="14" fontId="0" fillId="6" borderId="2" xfId="0" applyNumberFormat="1" applyFont="1" applyFill="1" applyBorder="1" applyAlignment="1">
      <alignment horizontal="left"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9" borderId="2" xfId="0" applyFill="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7" fillId="4" borderId="20" xfId="0" applyFont="1" applyFill="1" applyBorder="1" applyAlignment="1">
      <alignment horizontal="left" vertical="top" wrapText="1"/>
    </xf>
    <xf numFmtId="0" fontId="7" fillId="4" borderId="21" xfId="0" applyFont="1" applyFill="1" applyBorder="1" applyAlignment="1">
      <alignment horizontal="left" vertical="top" wrapText="1"/>
    </xf>
    <xf numFmtId="0" fontId="0" fillId="0" borderId="21" xfId="0" applyBorder="1" applyAlignment="1">
      <alignment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3" xfId="0" applyBorder="1" applyAlignment="1">
      <alignment wrapText="1"/>
    </xf>
    <xf numFmtId="0" fontId="0" fillId="0" borderId="4" xfId="0" applyBorder="1" applyAlignment="1">
      <alignment wrapText="1"/>
    </xf>
    <xf numFmtId="0" fontId="0" fillId="8" borderId="2" xfId="0" applyFill="1" applyBorder="1" applyAlignment="1">
      <alignment horizontal="center" wrapText="1"/>
    </xf>
    <xf numFmtId="0" fontId="0" fillId="8" borderId="3" xfId="0" applyFill="1" applyBorder="1" applyAlignment="1">
      <alignment horizontal="center" wrapText="1"/>
    </xf>
    <xf numFmtId="0" fontId="8" fillId="0" borderId="0" xfId="0" applyFont="1" applyAlignment="1">
      <alignment horizontal="left"/>
    </xf>
    <xf numFmtId="0" fontId="0" fillId="0" borderId="5"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8" fillId="0" borderId="0" xfId="0" applyFont="1" applyBorder="1" applyAlignment="1">
      <alignment horizontal="left"/>
    </xf>
    <xf numFmtId="0" fontId="8" fillId="0" borderId="16" xfId="0" applyFont="1" applyBorder="1" applyAlignment="1">
      <alignment horizontal="left"/>
    </xf>
    <xf numFmtId="0" fontId="10" fillId="0" borderId="0" xfId="0" applyFont="1" applyAlignment="1">
      <alignment horizontal="left" vertical="center"/>
    </xf>
    <xf numFmtId="0" fontId="0" fillId="0" borderId="1" xfId="0" applyBorder="1" applyAlignment="1">
      <alignment horizontal="center" vertical="center"/>
    </xf>
  </cellXfs>
  <cellStyles count="6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5" builtinId="9" hidden="1"/>
    <cellStyle name="Followed Hyperlink" xfId="66" builtinId="9" hidden="1"/>
    <cellStyle name="Followed Hyperlink" xfId="67"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cellStyle name="Normal" xfId="0" builtinId="0"/>
  </cellStyles>
  <dxfs count="0"/>
  <tableStyles count="0" defaultTableStyle="TableStyleMedium2" defaultPivotStyle="PivotStyleLight16"/>
  <colors>
    <mruColors>
      <color rgb="FFF3F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0</xdr:col>
      <xdr:colOff>787400</xdr:colOff>
      <xdr:row>8</xdr:row>
      <xdr:rowOff>109636</xdr:rowOff>
    </xdr:from>
    <xdr:to>
      <xdr:col>9</xdr:col>
      <xdr:colOff>736599</xdr:colOff>
      <xdr:row>32</xdr:row>
      <xdr:rowOff>114299</xdr:rowOff>
    </xdr:to>
    <xdr:pic>
      <xdr:nvPicPr>
        <xdr:cNvPr id="3" name="Picture 2">
          <a:extLst>
            <a:ext uri="{FF2B5EF4-FFF2-40B4-BE49-F238E27FC236}">
              <a16:creationId xmlns:a16="http://schemas.microsoft.com/office/drawing/2014/main" id="{7110F9C7-8814-F04C-BDEE-BEE6F5D3DB33}"/>
            </a:ext>
          </a:extLst>
        </xdr:cNvPr>
        <xdr:cNvPicPr>
          <a:picLocks noChangeAspect="1"/>
        </xdr:cNvPicPr>
      </xdr:nvPicPr>
      <xdr:blipFill>
        <a:blip xmlns:r="http://schemas.openxmlformats.org/officeDocument/2006/relationships" r:embed="rId1"/>
        <a:stretch>
          <a:fillRect/>
        </a:stretch>
      </xdr:blipFill>
      <xdr:spPr>
        <a:xfrm>
          <a:off x="787400" y="2395636"/>
          <a:ext cx="7696199" cy="45766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en.openei.org/wiki/Marine_and_Hydrokinetic_Technology_Readiness_Leve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59999389629810485"/>
  </sheetPr>
  <dimension ref="A1:F12"/>
  <sheetViews>
    <sheetView tabSelected="1" workbookViewId="0">
      <selection activeCell="A3" sqref="A3"/>
    </sheetView>
  </sheetViews>
  <sheetFormatPr baseColWidth="10" defaultColWidth="11.5" defaultRowHeight="15" x14ac:dyDescent="0.2"/>
  <cols>
    <col min="1" max="1" width="16.5" customWidth="1"/>
    <col min="4" max="4" width="19.83203125" customWidth="1"/>
    <col min="5" max="5" width="56.1640625" customWidth="1"/>
  </cols>
  <sheetData>
    <row r="1" spans="1:6" s="3" customFormat="1" ht="14" customHeight="1" x14ac:dyDescent="0.2">
      <c r="A1" s="72" t="s">
        <v>27</v>
      </c>
      <c r="B1" s="72"/>
      <c r="C1" s="72"/>
      <c r="D1" s="72"/>
      <c r="E1" s="72"/>
      <c r="F1" s="72"/>
    </row>
    <row r="2" spans="1:6" s="3" customFormat="1" ht="14" customHeight="1" x14ac:dyDescent="0.2">
      <c r="A2" s="72"/>
      <c r="B2" s="72"/>
      <c r="C2" s="72"/>
      <c r="D2" s="72"/>
      <c r="E2" s="72"/>
      <c r="F2" s="72"/>
    </row>
    <row r="3" spans="1:6" s="3" customFormat="1" ht="41" customHeight="1" x14ac:dyDescent="0.2">
      <c r="A3" s="21" t="s">
        <v>20</v>
      </c>
      <c r="B3" s="67" t="s">
        <v>222</v>
      </c>
      <c r="C3" s="68"/>
      <c r="D3" s="69"/>
      <c r="E3" s="21" t="s">
        <v>21</v>
      </c>
      <c r="F3" s="12"/>
    </row>
    <row r="4" spans="1:6" s="3" customFormat="1" ht="14" customHeight="1" x14ac:dyDescent="0.2">
      <c r="A4" s="21" t="s">
        <v>145</v>
      </c>
      <c r="B4" s="67" t="s">
        <v>223</v>
      </c>
      <c r="C4" s="70"/>
      <c r="D4" s="71"/>
      <c r="E4" s="21" t="s">
        <v>145</v>
      </c>
      <c r="F4" s="12"/>
    </row>
    <row r="5" spans="1:6" s="3" customFormat="1" ht="14" customHeight="1" x14ac:dyDescent="0.2">
      <c r="A5" s="21" t="s">
        <v>244</v>
      </c>
      <c r="B5" s="67" t="s">
        <v>224</v>
      </c>
      <c r="C5" s="68"/>
      <c r="D5" s="69"/>
      <c r="E5" s="21" t="s">
        <v>22</v>
      </c>
      <c r="F5" s="12"/>
    </row>
    <row r="6" spans="1:6" s="3" customFormat="1" ht="14" customHeight="1" x14ac:dyDescent="0.2">
      <c r="A6" s="22" t="s">
        <v>23</v>
      </c>
      <c r="B6" s="73">
        <v>42496</v>
      </c>
      <c r="C6" s="68"/>
      <c r="D6" s="69"/>
      <c r="E6" s="22" t="s">
        <v>26</v>
      </c>
      <c r="F6" s="12"/>
    </row>
    <row r="7" spans="1:6" s="3" customFormat="1" ht="16" x14ac:dyDescent="0.2">
      <c r="A7" s="21" t="s">
        <v>24</v>
      </c>
      <c r="B7" s="73">
        <v>44196</v>
      </c>
      <c r="C7" s="68"/>
      <c r="D7" s="69"/>
      <c r="E7" s="21" t="s">
        <v>25</v>
      </c>
      <c r="F7" s="12"/>
    </row>
    <row r="8" spans="1:6" s="3" customFormat="1" ht="16" x14ac:dyDescent="0.2">
      <c r="A8" s="21" t="s">
        <v>146</v>
      </c>
      <c r="B8" s="67" t="s">
        <v>225</v>
      </c>
      <c r="C8" s="68"/>
      <c r="D8" s="69"/>
      <c r="E8" s="21" t="s">
        <v>188</v>
      </c>
      <c r="F8" s="12"/>
    </row>
    <row r="9" spans="1:6" s="3" customFormat="1" ht="32" x14ac:dyDescent="0.2">
      <c r="A9" s="21" t="s">
        <v>147</v>
      </c>
      <c r="B9" s="67" t="s">
        <v>226</v>
      </c>
      <c r="C9" s="68"/>
      <c r="D9" s="69"/>
      <c r="E9" s="21" t="s">
        <v>187</v>
      </c>
      <c r="F9" s="12"/>
    </row>
    <row r="10" spans="1:6" s="3" customFormat="1" ht="48" x14ac:dyDescent="0.2">
      <c r="A10" s="21" t="s">
        <v>36</v>
      </c>
      <c r="B10" s="67" t="s">
        <v>242</v>
      </c>
      <c r="C10" s="68"/>
      <c r="D10" s="69"/>
      <c r="E10" s="21" t="s">
        <v>148</v>
      </c>
      <c r="F10" s="12"/>
    </row>
    <row r="11" spans="1:6" ht="107" customHeight="1" x14ac:dyDescent="0.2">
      <c r="A11" s="41" t="s">
        <v>189</v>
      </c>
      <c r="B11" s="64" t="s">
        <v>245</v>
      </c>
      <c r="C11" s="65"/>
      <c r="D11" s="66"/>
      <c r="E11" s="41" t="s">
        <v>190</v>
      </c>
      <c r="F11" s="12"/>
    </row>
    <row r="12" spans="1:6" x14ac:dyDescent="0.2">
      <c r="A12" s="12"/>
      <c r="B12" s="12"/>
      <c r="C12" s="12"/>
      <c r="D12" s="12"/>
      <c r="E12" s="12"/>
      <c r="F12" s="12"/>
    </row>
  </sheetData>
  <mergeCells count="10">
    <mergeCell ref="B11:D11"/>
    <mergeCell ref="B3:D3"/>
    <mergeCell ref="B4:D4"/>
    <mergeCell ref="A1:F2"/>
    <mergeCell ref="B6:D6"/>
    <mergeCell ref="B5:D5"/>
    <mergeCell ref="B10:D10"/>
    <mergeCell ref="B7:D7"/>
    <mergeCell ref="B8:D8"/>
    <mergeCell ref="B9:D9"/>
  </mergeCell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38C"/>
  </sheetPr>
  <dimension ref="A1:AE9"/>
  <sheetViews>
    <sheetView workbookViewId="0">
      <selection sqref="A1:AE1"/>
    </sheetView>
  </sheetViews>
  <sheetFormatPr baseColWidth="10" defaultColWidth="8.6640625" defaultRowHeight="15" x14ac:dyDescent="0.2"/>
  <cols>
    <col min="1" max="4" width="30.6640625" style="1" customWidth="1"/>
    <col min="5" max="5" width="30.6640625" style="48" customWidth="1"/>
    <col min="6" max="8" width="27.6640625" style="1" customWidth="1"/>
    <col min="9" max="10" width="27.6640625" style="45" customWidth="1"/>
    <col min="11" max="13" width="27.6640625" style="1" customWidth="1"/>
    <col min="14" max="14" width="51.5" style="1" customWidth="1"/>
    <col min="15" max="15" width="51.6640625" style="1" customWidth="1"/>
    <col min="16" max="31" width="25.6640625" style="1" customWidth="1"/>
    <col min="32" max="32" width="15.5" style="1" customWidth="1"/>
    <col min="33" max="33" width="53.6640625" style="1" customWidth="1"/>
    <col min="34" max="36" width="13.1640625" style="1" customWidth="1"/>
    <col min="37" max="37" width="8.1640625" style="1" customWidth="1"/>
    <col min="38" max="38" width="7" style="1" customWidth="1"/>
    <col min="39" max="39" width="8.33203125" style="1" customWidth="1"/>
    <col min="40" max="40" width="12.5" style="1" customWidth="1"/>
    <col min="41" max="41" width="8.33203125" style="1" customWidth="1"/>
    <col min="42" max="42" width="7.1640625" style="1" customWidth="1"/>
    <col min="43" max="43" width="7.5" style="1" customWidth="1"/>
    <col min="44" max="44" width="13.1640625" style="1" customWidth="1"/>
    <col min="45" max="45" width="9.6640625" style="1" customWidth="1"/>
    <col min="46" max="46" width="17.1640625" style="1" customWidth="1"/>
    <col min="47" max="47" width="15.5" style="1" customWidth="1"/>
    <col min="48" max="48" width="17" style="1" customWidth="1"/>
    <col min="49" max="51" width="14.1640625" style="1" customWidth="1"/>
    <col min="52" max="52" width="16.1640625" style="1" customWidth="1"/>
    <col min="53" max="53" width="16.5" style="1" customWidth="1"/>
    <col min="54" max="54" width="12" style="1" bestFit="1" customWidth="1"/>
    <col min="55" max="56" width="12.5" style="1" customWidth="1"/>
    <col min="57" max="57" width="9.5" style="1" customWidth="1"/>
    <col min="58" max="16384" width="8.6640625" style="1"/>
  </cols>
  <sheetData>
    <row r="1" spans="1:31" ht="111" customHeight="1" x14ac:dyDescent="0.2">
      <c r="A1" s="80" t="s">
        <v>194</v>
      </c>
      <c r="B1" s="81"/>
      <c r="C1" s="81"/>
      <c r="D1" s="81"/>
      <c r="E1" s="81"/>
      <c r="F1" s="81"/>
      <c r="G1" s="81"/>
      <c r="H1" s="81"/>
      <c r="I1" s="81"/>
      <c r="J1" s="81"/>
      <c r="K1" s="81"/>
      <c r="L1" s="81"/>
      <c r="M1" s="81"/>
      <c r="N1" s="81"/>
      <c r="O1" s="81"/>
      <c r="P1" s="81"/>
      <c r="Q1" s="81"/>
      <c r="R1" s="81"/>
      <c r="S1" s="81"/>
      <c r="T1" s="81"/>
      <c r="U1" s="81"/>
      <c r="V1" s="81"/>
      <c r="W1" s="81"/>
      <c r="X1" s="81"/>
      <c r="Y1" s="82"/>
      <c r="Z1" s="82"/>
      <c r="AA1" s="82"/>
      <c r="AB1" s="82"/>
      <c r="AC1" s="82"/>
      <c r="AD1" s="82"/>
      <c r="AE1" s="82"/>
    </row>
    <row r="2" spans="1:31" ht="14" customHeight="1" x14ac:dyDescent="0.2">
      <c r="A2" s="74" t="s">
        <v>61</v>
      </c>
      <c r="B2" s="75"/>
      <c r="C2" s="75"/>
      <c r="D2" s="75"/>
      <c r="E2" s="76"/>
      <c r="F2" s="87" t="s">
        <v>35</v>
      </c>
      <c r="G2" s="88"/>
      <c r="H2" s="88"/>
      <c r="I2" s="88"/>
      <c r="J2" s="88"/>
      <c r="K2" s="88"/>
      <c r="L2" s="88"/>
      <c r="M2" s="88"/>
      <c r="N2" s="88"/>
      <c r="O2" s="88"/>
      <c r="P2" s="88"/>
      <c r="Q2" s="88"/>
      <c r="R2" s="88"/>
      <c r="S2" s="88"/>
      <c r="T2" s="88"/>
      <c r="U2" s="88"/>
      <c r="V2" s="79"/>
      <c r="W2" s="83" t="s">
        <v>30</v>
      </c>
      <c r="X2" s="84"/>
      <c r="Y2" s="85"/>
      <c r="Z2" s="85"/>
      <c r="AA2" s="86"/>
      <c r="AB2" s="77" t="s">
        <v>149</v>
      </c>
      <c r="AC2" s="78"/>
      <c r="AD2" s="78"/>
      <c r="AE2" s="79"/>
    </row>
    <row r="3" spans="1:31" ht="59.25" customHeight="1" x14ac:dyDescent="0.2">
      <c r="A3" s="29" t="s">
        <v>18</v>
      </c>
      <c r="B3" s="30" t="s">
        <v>37</v>
      </c>
      <c r="C3" s="30" t="s">
        <v>38</v>
      </c>
      <c r="D3" s="32" t="s">
        <v>193</v>
      </c>
      <c r="E3" s="32" t="s">
        <v>207</v>
      </c>
      <c r="F3" s="26" t="s">
        <v>82</v>
      </c>
      <c r="G3" s="26" t="s">
        <v>83</v>
      </c>
      <c r="H3" s="26" t="s">
        <v>201</v>
      </c>
      <c r="I3" s="47" t="s">
        <v>202</v>
      </c>
      <c r="J3" s="47" t="s">
        <v>203</v>
      </c>
      <c r="K3" s="26" t="s">
        <v>204</v>
      </c>
      <c r="L3" s="25" t="s">
        <v>3</v>
      </c>
      <c r="M3" s="25" t="s">
        <v>137</v>
      </c>
      <c r="N3" s="26" t="s">
        <v>212</v>
      </c>
      <c r="O3" s="26" t="s">
        <v>167</v>
      </c>
      <c r="P3" s="25" t="s">
        <v>67</v>
      </c>
      <c r="Q3" s="25" t="s">
        <v>64</v>
      </c>
      <c r="R3" s="25" t="s">
        <v>65</v>
      </c>
      <c r="S3" s="25" t="s">
        <v>66</v>
      </c>
      <c r="T3" s="26" t="s">
        <v>140</v>
      </c>
      <c r="U3" s="26" t="s">
        <v>139</v>
      </c>
      <c r="V3" s="26" t="s">
        <v>142</v>
      </c>
      <c r="W3" s="28" t="s">
        <v>208</v>
      </c>
      <c r="X3" s="27" t="s">
        <v>29</v>
      </c>
      <c r="Y3" s="27" t="s">
        <v>78</v>
      </c>
      <c r="Z3" s="27" t="s">
        <v>154</v>
      </c>
      <c r="AA3" s="27" t="s">
        <v>155</v>
      </c>
      <c r="AB3" s="40" t="s">
        <v>182</v>
      </c>
      <c r="AC3" s="34" t="s">
        <v>158</v>
      </c>
      <c r="AD3" s="34" t="s">
        <v>164</v>
      </c>
      <c r="AE3" s="40" t="s">
        <v>184</v>
      </c>
    </row>
    <row r="4" spans="1:31" ht="96" x14ac:dyDescent="0.2">
      <c r="A4" s="31" t="s">
        <v>40</v>
      </c>
      <c r="B4" s="31" t="s">
        <v>19</v>
      </c>
      <c r="C4" s="31" t="s">
        <v>39</v>
      </c>
      <c r="D4" s="43" t="s">
        <v>191</v>
      </c>
      <c r="E4" s="54" t="s">
        <v>206</v>
      </c>
      <c r="F4" s="50" t="s">
        <v>108</v>
      </c>
      <c r="G4" s="50" t="s">
        <v>136</v>
      </c>
      <c r="H4" s="42" t="s">
        <v>195</v>
      </c>
      <c r="I4" s="42" t="s">
        <v>196</v>
      </c>
      <c r="J4" s="42" t="s">
        <v>195</v>
      </c>
      <c r="K4" s="42" t="s">
        <v>196</v>
      </c>
      <c r="L4" s="50" t="s">
        <v>213</v>
      </c>
      <c r="M4" s="50" t="s">
        <v>138</v>
      </c>
      <c r="N4" s="50" t="s">
        <v>76</v>
      </c>
      <c r="O4" s="50" t="s">
        <v>214</v>
      </c>
      <c r="P4" s="50" t="s">
        <v>68</v>
      </c>
      <c r="Q4" s="50" t="s">
        <v>215</v>
      </c>
      <c r="R4" s="50" t="s">
        <v>211</v>
      </c>
      <c r="S4" s="50" t="s">
        <v>216</v>
      </c>
      <c r="T4" s="50" t="s">
        <v>210</v>
      </c>
      <c r="U4" s="50" t="s">
        <v>209</v>
      </c>
      <c r="V4" s="50" t="s">
        <v>141</v>
      </c>
      <c r="W4" s="51" t="s">
        <v>217</v>
      </c>
      <c r="X4" s="51" t="s">
        <v>150</v>
      </c>
      <c r="Y4" s="51" t="s">
        <v>151</v>
      </c>
      <c r="Z4" s="51" t="s">
        <v>152</v>
      </c>
      <c r="AA4" s="51" t="s">
        <v>153</v>
      </c>
      <c r="AB4" s="52" t="s">
        <v>183</v>
      </c>
      <c r="AC4" s="52" t="s">
        <v>159</v>
      </c>
      <c r="AD4" s="52" t="s">
        <v>163</v>
      </c>
      <c r="AE4" s="52" t="s">
        <v>185</v>
      </c>
    </row>
    <row r="5" spans="1:31" s="24" customFormat="1" ht="12" customHeight="1" x14ac:dyDescent="0.15">
      <c r="A5" s="23" t="s">
        <v>58</v>
      </c>
      <c r="B5" s="23" t="s">
        <v>59</v>
      </c>
      <c r="C5" s="23" t="s">
        <v>60</v>
      </c>
      <c r="D5" s="44" t="s">
        <v>192</v>
      </c>
      <c r="E5" s="53" t="s">
        <v>205</v>
      </c>
      <c r="F5" s="23" t="s">
        <v>31</v>
      </c>
      <c r="G5" s="23" t="s">
        <v>74</v>
      </c>
      <c r="H5" s="49" t="s">
        <v>197</v>
      </c>
      <c r="I5" s="49" t="s">
        <v>198</v>
      </c>
      <c r="J5" s="49" t="s">
        <v>199</v>
      </c>
      <c r="K5" s="49" t="s">
        <v>200</v>
      </c>
      <c r="L5" s="46" t="s">
        <v>62</v>
      </c>
      <c r="M5" s="23" t="s">
        <v>75</v>
      </c>
      <c r="N5" s="23" t="s">
        <v>77</v>
      </c>
      <c r="O5" s="23" t="s">
        <v>166</v>
      </c>
      <c r="P5" s="23" t="s">
        <v>63</v>
      </c>
      <c r="Q5" s="23" t="s">
        <v>69</v>
      </c>
      <c r="R5" s="23" t="s">
        <v>70</v>
      </c>
      <c r="S5" s="23" t="s">
        <v>71</v>
      </c>
      <c r="T5" s="23" t="s">
        <v>143</v>
      </c>
      <c r="U5" s="23" t="s">
        <v>72</v>
      </c>
      <c r="V5" s="23" t="s">
        <v>144</v>
      </c>
      <c r="W5" s="23" t="s">
        <v>28</v>
      </c>
      <c r="X5" s="23" t="s">
        <v>79</v>
      </c>
      <c r="Y5" s="23" t="s">
        <v>80</v>
      </c>
      <c r="Z5" s="23" t="s">
        <v>156</v>
      </c>
      <c r="AA5" s="23" t="s">
        <v>157</v>
      </c>
      <c r="AB5" s="23" t="s">
        <v>160</v>
      </c>
      <c r="AC5" s="23" t="s">
        <v>161</v>
      </c>
      <c r="AD5" s="23" t="s">
        <v>162</v>
      </c>
      <c r="AE5" s="23" t="s">
        <v>165</v>
      </c>
    </row>
    <row r="6" spans="1:31" ht="48" x14ac:dyDescent="0.2">
      <c r="A6" s="1" t="s">
        <v>236</v>
      </c>
      <c r="B6" s="1" t="s">
        <v>239</v>
      </c>
      <c r="C6" s="1" t="s">
        <v>227</v>
      </c>
      <c r="D6" s="1" t="s">
        <v>228</v>
      </c>
      <c r="E6" s="48" t="s">
        <v>229</v>
      </c>
      <c r="F6" s="1" t="s">
        <v>85</v>
      </c>
      <c r="G6" s="1" t="s">
        <v>46</v>
      </c>
      <c r="H6" s="1">
        <v>3</v>
      </c>
      <c r="I6" s="45">
        <v>4</v>
      </c>
      <c r="J6" s="45">
        <v>8</v>
      </c>
      <c r="K6" s="1">
        <v>6</v>
      </c>
      <c r="L6" s="48" t="s">
        <v>230</v>
      </c>
      <c r="M6" s="1" t="s">
        <v>218</v>
      </c>
      <c r="N6" s="48" t="s">
        <v>234</v>
      </c>
      <c r="O6" s="1" t="s">
        <v>235</v>
      </c>
      <c r="P6" s="1">
        <v>76950</v>
      </c>
      <c r="Q6" s="1">
        <v>490</v>
      </c>
      <c r="R6" s="1">
        <v>1569</v>
      </c>
      <c r="S6" s="1">
        <v>1779</v>
      </c>
      <c r="T6" s="1">
        <v>110000</v>
      </c>
      <c r="U6" s="1">
        <v>77000</v>
      </c>
      <c r="V6" s="1">
        <f>SUM(T6:U6)</f>
        <v>187000</v>
      </c>
      <c r="W6" s="1" t="s">
        <v>240</v>
      </c>
      <c r="X6" s="1">
        <v>10</v>
      </c>
      <c r="Y6" s="1">
        <v>29</v>
      </c>
      <c r="Z6" s="1">
        <v>0</v>
      </c>
      <c r="AA6" s="1">
        <v>28</v>
      </c>
      <c r="AB6" s="1">
        <v>391000</v>
      </c>
      <c r="AC6" s="1">
        <v>0.997</v>
      </c>
      <c r="AD6" s="1">
        <v>28</v>
      </c>
      <c r="AE6" s="1" t="s">
        <v>241</v>
      </c>
    </row>
    <row r="9" spans="1:31" x14ac:dyDescent="0.2">
      <c r="O9" s="61"/>
      <c r="P9" s="60"/>
      <c r="S9" s="60"/>
      <c r="T9" s="60"/>
      <c r="U9" s="60"/>
      <c r="V9" s="60"/>
      <c r="AB9" s="60"/>
    </row>
  </sheetData>
  <mergeCells count="5">
    <mergeCell ref="A2:E2"/>
    <mergeCell ref="AB2:AE2"/>
    <mergeCell ref="A1:AE1"/>
    <mergeCell ref="W2:AA2"/>
    <mergeCell ref="F2:V2"/>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39997558519241921"/>
  </sheetPr>
  <dimension ref="A1:C82"/>
  <sheetViews>
    <sheetView workbookViewId="0">
      <selection sqref="A1:C2"/>
    </sheetView>
  </sheetViews>
  <sheetFormatPr baseColWidth="10" defaultColWidth="8.6640625" defaultRowHeight="15" x14ac:dyDescent="0.2"/>
  <cols>
    <col min="1" max="1" width="5.33203125" customWidth="1"/>
    <col min="2" max="2" width="28.5" customWidth="1"/>
    <col min="3" max="3" width="119.6640625" customWidth="1"/>
  </cols>
  <sheetData>
    <row r="1" spans="1:3" x14ac:dyDescent="0.2">
      <c r="A1" s="95" t="s">
        <v>15</v>
      </c>
      <c r="B1" s="95"/>
      <c r="C1" s="95"/>
    </row>
    <row r="2" spans="1:3" x14ac:dyDescent="0.2">
      <c r="A2" s="95"/>
      <c r="B2" s="95"/>
      <c r="C2" s="95"/>
    </row>
    <row r="3" spans="1:3" ht="19" x14ac:dyDescent="0.25">
      <c r="A3" s="94" t="s">
        <v>84</v>
      </c>
      <c r="B3" s="94"/>
      <c r="C3" s="94"/>
    </row>
    <row r="4" spans="1:3" ht="16" x14ac:dyDescent="0.2">
      <c r="A4" s="3"/>
      <c r="B4" s="2" t="s">
        <v>85</v>
      </c>
      <c r="C4" s="33" t="s">
        <v>88</v>
      </c>
    </row>
    <row r="5" spans="1:3" s="3" customFormat="1" ht="16" x14ac:dyDescent="0.2">
      <c r="B5" s="2" t="s">
        <v>96</v>
      </c>
      <c r="C5" s="33" t="s">
        <v>97</v>
      </c>
    </row>
    <row r="6" spans="1:3" ht="16" x14ac:dyDescent="0.2">
      <c r="A6" s="3"/>
      <c r="B6" s="2" t="s">
        <v>86</v>
      </c>
      <c r="C6" s="33" t="s">
        <v>87</v>
      </c>
    </row>
    <row r="7" spans="1:3" ht="16" x14ac:dyDescent="0.2">
      <c r="A7" s="3"/>
      <c r="B7" s="2" t="s">
        <v>89</v>
      </c>
      <c r="C7" s="33" t="s">
        <v>91</v>
      </c>
    </row>
    <row r="8" spans="1:3" ht="16" x14ac:dyDescent="0.2">
      <c r="A8" s="3"/>
      <c r="B8" s="2" t="s">
        <v>90</v>
      </c>
      <c r="C8" s="33" t="s">
        <v>92</v>
      </c>
    </row>
    <row r="9" spans="1:3" x14ac:dyDescent="0.2">
      <c r="A9" s="3"/>
      <c r="B9" s="2" t="s">
        <v>104</v>
      </c>
      <c r="C9" s="33"/>
    </row>
    <row r="12" spans="1:3" ht="19" x14ac:dyDescent="0.25">
      <c r="A12" s="94" t="s">
        <v>93</v>
      </c>
      <c r="B12" s="94"/>
      <c r="C12" s="94"/>
    </row>
    <row r="13" spans="1:3" x14ac:dyDescent="0.2">
      <c r="B13" s="96" t="s">
        <v>85</v>
      </c>
      <c r="C13" s="2" t="s">
        <v>94</v>
      </c>
    </row>
    <row r="14" spans="1:3" s="3" customFormat="1" x14ac:dyDescent="0.2">
      <c r="B14" s="96"/>
      <c r="C14" s="2" t="s">
        <v>46</v>
      </c>
    </row>
    <row r="15" spans="1:3" s="3" customFormat="1" x14ac:dyDescent="0.2">
      <c r="B15" s="96"/>
      <c r="C15" s="2" t="s">
        <v>33</v>
      </c>
    </row>
    <row r="16" spans="1:3" s="3" customFormat="1" x14ac:dyDescent="0.2">
      <c r="B16" s="96"/>
      <c r="C16" s="2" t="s">
        <v>51</v>
      </c>
    </row>
    <row r="17" spans="2:3" s="3" customFormat="1" x14ac:dyDescent="0.2">
      <c r="B17" s="96"/>
      <c r="C17" s="2" t="s">
        <v>55</v>
      </c>
    </row>
    <row r="18" spans="2:3" s="3" customFormat="1" x14ac:dyDescent="0.2">
      <c r="B18" s="96"/>
      <c r="C18" s="2" t="s">
        <v>95</v>
      </c>
    </row>
    <row r="19" spans="2:3" s="3" customFormat="1" x14ac:dyDescent="0.2">
      <c r="B19" s="90" t="s">
        <v>96</v>
      </c>
      <c r="C19" s="2" t="s">
        <v>32</v>
      </c>
    </row>
    <row r="20" spans="2:3" s="3" customFormat="1" x14ac:dyDescent="0.2">
      <c r="B20" s="91"/>
      <c r="C20" s="2" t="s">
        <v>50</v>
      </c>
    </row>
    <row r="21" spans="2:3" s="3" customFormat="1" x14ac:dyDescent="0.2">
      <c r="B21" s="91"/>
      <c r="C21" s="2" t="s">
        <v>47</v>
      </c>
    </row>
    <row r="22" spans="2:3" s="3" customFormat="1" x14ac:dyDescent="0.2">
      <c r="B22" s="91"/>
      <c r="C22" s="2" t="s">
        <v>53</v>
      </c>
    </row>
    <row r="23" spans="2:3" s="3" customFormat="1" x14ac:dyDescent="0.2">
      <c r="B23" s="91"/>
      <c r="C23" s="2" t="s">
        <v>220</v>
      </c>
    </row>
    <row r="24" spans="2:3" s="3" customFormat="1" x14ac:dyDescent="0.2">
      <c r="B24" s="91"/>
      <c r="C24" s="2" t="s">
        <v>52</v>
      </c>
    </row>
    <row r="25" spans="2:3" s="3" customFormat="1" x14ac:dyDescent="0.2">
      <c r="B25" s="91"/>
      <c r="C25" s="2" t="s">
        <v>54</v>
      </c>
    </row>
    <row r="26" spans="2:3" s="3" customFormat="1" x14ac:dyDescent="0.2">
      <c r="B26" s="91"/>
      <c r="C26" s="2" t="s">
        <v>56</v>
      </c>
    </row>
    <row r="27" spans="2:3" s="3" customFormat="1" x14ac:dyDescent="0.2">
      <c r="B27" s="91"/>
      <c r="C27" s="2" t="s">
        <v>57</v>
      </c>
    </row>
    <row r="28" spans="2:3" s="3" customFormat="1" x14ac:dyDescent="0.2">
      <c r="B28" s="92"/>
      <c r="C28" s="2" t="s">
        <v>95</v>
      </c>
    </row>
    <row r="29" spans="2:3" s="3" customFormat="1" x14ac:dyDescent="0.2">
      <c r="B29" s="90" t="s">
        <v>86</v>
      </c>
      <c r="C29" s="2" t="s">
        <v>41</v>
      </c>
    </row>
    <row r="30" spans="2:3" s="3" customFormat="1" x14ac:dyDescent="0.2">
      <c r="B30" s="91"/>
      <c r="C30" s="2" t="s">
        <v>43</v>
      </c>
    </row>
    <row r="31" spans="2:3" s="3" customFormat="1" x14ac:dyDescent="0.2">
      <c r="B31" s="91"/>
      <c r="C31" s="2" t="s">
        <v>42</v>
      </c>
    </row>
    <row r="32" spans="2:3" s="3" customFormat="1" x14ac:dyDescent="0.2">
      <c r="B32" s="91"/>
      <c r="C32" s="2" t="s">
        <v>43</v>
      </c>
    </row>
    <row r="33" spans="2:3" s="3" customFormat="1" x14ac:dyDescent="0.2">
      <c r="B33" s="91"/>
      <c r="C33" s="2" t="s">
        <v>44</v>
      </c>
    </row>
    <row r="34" spans="2:3" s="3" customFormat="1" x14ac:dyDescent="0.2">
      <c r="B34" s="91"/>
      <c r="C34" s="2" t="s">
        <v>45</v>
      </c>
    </row>
    <row r="35" spans="2:3" s="3" customFormat="1" x14ac:dyDescent="0.2">
      <c r="B35" s="92"/>
      <c r="C35" s="2" t="s">
        <v>95</v>
      </c>
    </row>
    <row r="36" spans="2:3" s="3" customFormat="1" x14ac:dyDescent="0.2">
      <c r="B36" s="90" t="s">
        <v>89</v>
      </c>
      <c r="C36" s="2" t="s">
        <v>48</v>
      </c>
    </row>
    <row r="37" spans="2:3" s="3" customFormat="1" x14ac:dyDescent="0.2">
      <c r="B37" s="91"/>
      <c r="C37" s="2" t="s">
        <v>49</v>
      </c>
    </row>
    <row r="38" spans="2:3" s="3" customFormat="1" x14ac:dyDescent="0.2">
      <c r="B38" s="91"/>
      <c r="C38" s="2" t="s">
        <v>98</v>
      </c>
    </row>
    <row r="39" spans="2:3" s="3" customFormat="1" x14ac:dyDescent="0.2">
      <c r="B39" s="91"/>
      <c r="C39" s="2" t="s">
        <v>99</v>
      </c>
    </row>
    <row r="40" spans="2:3" s="3" customFormat="1" x14ac:dyDescent="0.2">
      <c r="B40" s="91"/>
      <c r="C40" s="2" t="s">
        <v>101</v>
      </c>
    </row>
    <row r="41" spans="2:3" s="3" customFormat="1" x14ac:dyDescent="0.2">
      <c r="B41" s="91"/>
      <c r="C41" s="2" t="s">
        <v>100</v>
      </c>
    </row>
    <row r="42" spans="2:3" s="3" customFormat="1" x14ac:dyDescent="0.2">
      <c r="B42" s="92"/>
      <c r="C42" s="2" t="s">
        <v>95</v>
      </c>
    </row>
    <row r="43" spans="2:3" s="3" customFormat="1" x14ac:dyDescent="0.2">
      <c r="B43" s="90" t="s">
        <v>90</v>
      </c>
      <c r="C43" s="2" t="s">
        <v>102</v>
      </c>
    </row>
    <row r="44" spans="2:3" s="3" customFormat="1" x14ac:dyDescent="0.2">
      <c r="B44" s="91"/>
      <c r="C44" s="2" t="s">
        <v>81</v>
      </c>
    </row>
    <row r="45" spans="2:3" s="3" customFormat="1" x14ac:dyDescent="0.2">
      <c r="B45" s="91"/>
      <c r="C45" s="2" t="s">
        <v>105</v>
      </c>
    </row>
    <row r="46" spans="2:3" s="3" customFormat="1" x14ac:dyDescent="0.2">
      <c r="B46" s="92"/>
      <c r="C46" s="2" t="s">
        <v>95</v>
      </c>
    </row>
    <row r="47" spans="2:3" x14ac:dyDescent="0.2">
      <c r="B47" s="90" t="s">
        <v>103</v>
      </c>
      <c r="C47" s="2" t="s">
        <v>106</v>
      </c>
    </row>
    <row r="48" spans="2:3" s="3" customFormat="1" x14ac:dyDescent="0.2">
      <c r="B48" s="91"/>
      <c r="C48" s="2" t="s">
        <v>107</v>
      </c>
    </row>
    <row r="49" spans="1:3" s="3" customFormat="1" x14ac:dyDescent="0.2">
      <c r="B49" s="92"/>
      <c r="C49" s="2" t="s">
        <v>95</v>
      </c>
    </row>
    <row r="50" spans="1:3" s="3" customFormat="1" x14ac:dyDescent="0.2">
      <c r="B50" s="36"/>
      <c r="C50" s="37"/>
    </row>
    <row r="51" spans="1:3" s="3" customFormat="1" ht="19" x14ac:dyDescent="0.25">
      <c r="A51" s="93" t="s">
        <v>172</v>
      </c>
      <c r="B51" s="93"/>
      <c r="C51" s="93"/>
    </row>
    <row r="52" spans="1:3" s="3" customFormat="1" ht="16" x14ac:dyDescent="0.2">
      <c r="B52" s="38" t="s">
        <v>171</v>
      </c>
      <c r="C52" s="35" t="s">
        <v>170</v>
      </c>
    </row>
    <row r="53" spans="1:3" s="3" customFormat="1" ht="16" x14ac:dyDescent="0.2">
      <c r="B53" s="38">
        <v>1</v>
      </c>
      <c r="C53" s="39" t="s">
        <v>174</v>
      </c>
    </row>
    <row r="54" spans="1:3" ht="48" x14ac:dyDescent="0.2">
      <c r="B54" s="38">
        <v>2</v>
      </c>
      <c r="C54" s="4" t="s">
        <v>173</v>
      </c>
    </row>
    <row r="55" spans="1:3" s="3" customFormat="1" ht="32" x14ac:dyDescent="0.2">
      <c r="B55" s="38">
        <v>3</v>
      </c>
      <c r="C55" s="4" t="s">
        <v>175</v>
      </c>
    </row>
    <row r="56" spans="1:3" s="3" customFormat="1" ht="32" x14ac:dyDescent="0.2">
      <c r="B56" s="38">
        <v>4</v>
      </c>
      <c r="C56" s="4" t="s">
        <v>176</v>
      </c>
    </row>
    <row r="57" spans="1:3" s="3" customFormat="1" ht="32" x14ac:dyDescent="0.2">
      <c r="B57" s="38">
        <v>5</v>
      </c>
      <c r="C57" s="4" t="s">
        <v>177</v>
      </c>
    </row>
    <row r="58" spans="1:3" s="3" customFormat="1" ht="48" x14ac:dyDescent="0.2">
      <c r="B58" s="38">
        <v>6</v>
      </c>
      <c r="C58" s="4" t="s">
        <v>178</v>
      </c>
    </row>
    <row r="59" spans="1:3" s="3" customFormat="1" ht="48" x14ac:dyDescent="0.2">
      <c r="B59" s="38">
        <v>7</v>
      </c>
      <c r="C59" s="4" t="s">
        <v>179</v>
      </c>
    </row>
    <row r="60" spans="1:3" s="3" customFormat="1" ht="48" x14ac:dyDescent="0.2">
      <c r="B60" s="38">
        <v>8</v>
      </c>
      <c r="C60" s="4" t="s">
        <v>180</v>
      </c>
    </row>
    <row r="61" spans="1:3" s="3" customFormat="1" ht="32" x14ac:dyDescent="0.2">
      <c r="B61" s="38">
        <v>9</v>
      </c>
      <c r="C61" s="4" t="s">
        <v>181</v>
      </c>
    </row>
    <row r="62" spans="1:3" s="3" customFormat="1" x14ac:dyDescent="0.2"/>
    <row r="64" spans="1:3" ht="19" x14ac:dyDescent="0.25">
      <c r="A64" s="89" t="s">
        <v>125</v>
      </c>
      <c r="B64" s="89"/>
      <c r="C64" s="89"/>
    </row>
    <row r="65" spans="1:3" ht="32" x14ac:dyDescent="0.2">
      <c r="A65" s="3"/>
      <c r="B65" s="2" t="s">
        <v>109</v>
      </c>
      <c r="C65" s="4" t="s">
        <v>110</v>
      </c>
    </row>
    <row r="66" spans="1:3" ht="48" x14ac:dyDescent="0.2">
      <c r="B66" s="2" t="s">
        <v>111</v>
      </c>
      <c r="C66" s="4" t="s">
        <v>112</v>
      </c>
    </row>
    <row r="67" spans="1:3" ht="32" x14ac:dyDescent="0.2">
      <c r="B67" s="2" t="s">
        <v>113</v>
      </c>
      <c r="C67" s="4" t="s">
        <v>114</v>
      </c>
    </row>
    <row r="68" spans="1:3" ht="64" x14ac:dyDescent="0.2">
      <c r="B68" s="2" t="s">
        <v>115</v>
      </c>
      <c r="C68" s="4" t="s">
        <v>116</v>
      </c>
    </row>
    <row r="69" spans="1:3" ht="32" x14ac:dyDescent="0.2">
      <c r="B69" s="2" t="s">
        <v>117</v>
      </c>
      <c r="C69" s="4" t="s">
        <v>118</v>
      </c>
    </row>
    <row r="70" spans="1:3" ht="32" x14ac:dyDescent="0.2">
      <c r="B70" s="2" t="s">
        <v>119</v>
      </c>
      <c r="C70" s="4" t="s">
        <v>120</v>
      </c>
    </row>
    <row r="71" spans="1:3" ht="48" x14ac:dyDescent="0.2">
      <c r="B71" s="2" t="s">
        <v>121</v>
      </c>
      <c r="C71" s="4" t="s">
        <v>122</v>
      </c>
    </row>
    <row r="72" spans="1:3" ht="32" x14ac:dyDescent="0.2">
      <c r="B72" s="2" t="s">
        <v>123</v>
      </c>
      <c r="C72" s="4" t="s">
        <v>124</v>
      </c>
    </row>
    <row r="73" spans="1:3" x14ac:dyDescent="0.2">
      <c r="B73" s="2" t="s">
        <v>0</v>
      </c>
      <c r="C73" s="4"/>
    </row>
    <row r="75" spans="1:3" ht="19" x14ac:dyDescent="0.25">
      <c r="A75" s="89" t="s">
        <v>126</v>
      </c>
      <c r="B75" s="89"/>
      <c r="C75" s="89"/>
    </row>
    <row r="76" spans="1:3" ht="32" x14ac:dyDescent="0.2">
      <c r="A76" s="3"/>
      <c r="B76" s="2" t="s">
        <v>218</v>
      </c>
      <c r="C76" s="4" t="s">
        <v>127</v>
      </c>
    </row>
    <row r="77" spans="1:3" ht="32" x14ac:dyDescent="0.2">
      <c r="A77" s="3"/>
      <c r="B77" s="2" t="s">
        <v>128</v>
      </c>
      <c r="C77" s="4" t="s">
        <v>129</v>
      </c>
    </row>
    <row r="78" spans="1:3" ht="32" x14ac:dyDescent="0.2">
      <c r="A78" s="3"/>
      <c r="B78" s="2" t="s">
        <v>130</v>
      </c>
      <c r="C78" s="4" t="s">
        <v>131</v>
      </c>
    </row>
    <row r="79" spans="1:3" ht="32" x14ac:dyDescent="0.2">
      <c r="A79" s="3"/>
      <c r="B79" s="2" t="s">
        <v>132</v>
      </c>
      <c r="C79" s="4" t="s">
        <v>133</v>
      </c>
    </row>
    <row r="80" spans="1:3" ht="32" x14ac:dyDescent="0.2">
      <c r="A80" s="3"/>
      <c r="B80" s="2" t="s">
        <v>56</v>
      </c>
      <c r="C80" s="4" t="s">
        <v>134</v>
      </c>
    </row>
    <row r="81" spans="1:3" ht="32" x14ac:dyDescent="0.2">
      <c r="A81" s="3"/>
      <c r="B81" s="2" t="s">
        <v>219</v>
      </c>
      <c r="C81" s="4" t="s">
        <v>135</v>
      </c>
    </row>
    <row r="82" spans="1:3" x14ac:dyDescent="0.2">
      <c r="A82" s="3"/>
      <c r="B82" s="2" t="s">
        <v>0</v>
      </c>
      <c r="C82" s="4"/>
    </row>
  </sheetData>
  <mergeCells count="12">
    <mergeCell ref="A12:C12"/>
    <mergeCell ref="A1:C2"/>
    <mergeCell ref="A3:C3"/>
    <mergeCell ref="B13:B18"/>
    <mergeCell ref="B19:B28"/>
    <mergeCell ref="A75:C75"/>
    <mergeCell ref="B29:B35"/>
    <mergeCell ref="B36:B42"/>
    <mergeCell ref="B43:B46"/>
    <mergeCell ref="B47:B49"/>
    <mergeCell ref="A64:C64"/>
    <mergeCell ref="A51:C51"/>
  </mergeCells>
  <hyperlinks>
    <hyperlink ref="C52" r:id="rId1" xr:uid="{00000000-0004-0000-0200-000000000000}"/>
  </hyperlinks>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10"/>
  <sheetViews>
    <sheetView workbookViewId="0"/>
  </sheetViews>
  <sheetFormatPr baseColWidth="10" defaultColWidth="11.5" defaultRowHeight="15" x14ac:dyDescent="0.2"/>
  <cols>
    <col min="2" max="2" width="66.1640625" customWidth="1"/>
    <col min="3" max="3" width="27.6640625" customWidth="1"/>
  </cols>
  <sheetData>
    <row r="1" spans="1:4" s="3" customFormat="1" ht="16" thickBot="1" x14ac:dyDescent="0.25">
      <c r="A1" s="13" t="s">
        <v>13</v>
      </c>
      <c r="B1" s="13" t="s">
        <v>168</v>
      </c>
      <c r="C1" s="13" t="s">
        <v>14</v>
      </c>
      <c r="D1" s="12"/>
    </row>
    <row r="2" spans="1:4" ht="16" x14ac:dyDescent="0.2">
      <c r="A2" s="6" t="s">
        <v>1</v>
      </c>
      <c r="B2" s="7" t="s">
        <v>169</v>
      </c>
      <c r="C2" s="14" t="s">
        <v>7</v>
      </c>
      <c r="D2" s="12"/>
    </row>
    <row r="3" spans="1:4" ht="16" x14ac:dyDescent="0.2">
      <c r="A3" s="8" t="s">
        <v>2</v>
      </c>
      <c r="B3" s="55">
        <v>2.1</v>
      </c>
      <c r="C3" s="15" t="s">
        <v>8</v>
      </c>
      <c r="D3" s="12"/>
    </row>
    <row r="4" spans="1:4" ht="149" customHeight="1" x14ac:dyDescent="0.2">
      <c r="A4" s="9" t="s">
        <v>3</v>
      </c>
      <c r="B4" s="5" t="s">
        <v>186</v>
      </c>
      <c r="C4" s="16" t="s">
        <v>11</v>
      </c>
      <c r="D4" s="12"/>
    </row>
    <row r="5" spans="1:4" ht="32" x14ac:dyDescent="0.2">
      <c r="A5" s="8" t="s">
        <v>4</v>
      </c>
      <c r="B5" s="3" t="str">
        <f>"https://mhkdr.openei.org/models/Component%20Content%20Model%20v"&amp;B3&amp;".xlsx"</f>
        <v>https://mhkdr.openei.org/models/Component%20Content%20Model%20v2.1.xlsx</v>
      </c>
      <c r="C5" s="15" t="s">
        <v>6</v>
      </c>
      <c r="D5" s="12"/>
    </row>
    <row r="6" spans="1:4" ht="32" x14ac:dyDescent="0.2">
      <c r="A6" s="8" t="s">
        <v>5</v>
      </c>
      <c r="B6" s="4" t="s">
        <v>221</v>
      </c>
      <c r="C6" s="15" t="s">
        <v>9</v>
      </c>
      <c r="D6" s="12"/>
    </row>
    <row r="7" spans="1:4" s="3" customFormat="1" ht="16" x14ac:dyDescent="0.2">
      <c r="A7" s="18" t="s">
        <v>16</v>
      </c>
      <c r="B7" s="19" t="s">
        <v>73</v>
      </c>
      <c r="C7" s="20" t="s">
        <v>17</v>
      </c>
      <c r="D7" s="12"/>
    </row>
    <row r="8" spans="1:4" ht="33" thickBot="1" x14ac:dyDescent="0.25">
      <c r="A8" s="10" t="s">
        <v>10</v>
      </c>
      <c r="B8" s="11" t="s">
        <v>34</v>
      </c>
      <c r="C8" s="17" t="s">
        <v>12</v>
      </c>
      <c r="D8" s="12"/>
    </row>
    <row r="9" spans="1:4" x14ac:dyDescent="0.2">
      <c r="A9" s="12"/>
      <c r="B9" s="12"/>
      <c r="C9" s="12"/>
      <c r="D9" s="12"/>
    </row>
    <row r="10" spans="1:4" x14ac:dyDescent="0.2">
      <c r="A10" s="12"/>
      <c r="B10" s="12"/>
      <c r="C10" s="12"/>
      <c r="D10" s="12"/>
    </row>
  </sheetData>
  <sheetProtection password="C46C" sheet="1" objects="1" scenarios="1"/>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heetViews>
  <sheetFormatPr baseColWidth="10" defaultRowHeight="15" x14ac:dyDescent="0.2"/>
  <cols>
    <col min="1" max="1" width="13.33203125" customWidth="1"/>
    <col min="2" max="2" width="12.5" customWidth="1"/>
  </cols>
  <sheetData>
    <row r="1" spans="1:4" x14ac:dyDescent="0.2">
      <c r="A1" s="59"/>
      <c r="B1" s="58"/>
      <c r="C1" s="58"/>
      <c r="D1" s="58"/>
    </row>
    <row r="2" spans="1:4" x14ac:dyDescent="0.2">
      <c r="A2" s="59" t="s">
        <v>236</v>
      </c>
      <c r="B2" s="56"/>
      <c r="C2" s="56"/>
      <c r="D2" s="56"/>
    </row>
    <row r="3" spans="1:4" ht="24" customHeight="1" x14ac:dyDescent="0.2">
      <c r="A3" s="62" t="s">
        <v>231</v>
      </c>
      <c r="B3" s="62" t="s">
        <v>232</v>
      </c>
      <c r="C3" s="62" t="s">
        <v>233</v>
      </c>
    </row>
    <row r="4" spans="1:4" x14ac:dyDescent="0.2">
      <c r="A4" s="63" t="s">
        <v>243</v>
      </c>
      <c r="B4" s="63" t="s">
        <v>237</v>
      </c>
      <c r="C4" s="63" t="s">
        <v>238</v>
      </c>
    </row>
    <row r="5" spans="1:4" x14ac:dyDescent="0.2">
      <c r="A5" s="3"/>
      <c r="B5" s="57"/>
      <c r="C5" s="57"/>
      <c r="D5" s="57"/>
    </row>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Data</vt:lpstr>
      <vt:lpstr>Field Values</vt:lpstr>
      <vt:lpstr>About</vt:lpstr>
      <vt:lpstr>TriFrame Graphic</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Driscoll</dc:creator>
  <cp:lastModifiedBy>Microsoft Office User</cp:lastModifiedBy>
  <dcterms:created xsi:type="dcterms:W3CDTF">2015-05-28T14:50:57Z</dcterms:created>
  <dcterms:modified xsi:type="dcterms:W3CDTF">2020-03-31T19:06:51Z</dcterms:modified>
</cp:coreProperties>
</file>