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M S I\Desktop\project\excel project\"/>
    </mc:Choice>
  </mc:AlternateContent>
  <xr:revisionPtr revIDLastSave="0" documentId="13_ncr:1_{80793387-312E-4E58-B7B4-E703B50EB4DC}" xr6:coauthVersionLast="47" xr6:coauthVersionMax="47" xr10:uidLastSave="{00000000-0000-0000-0000-000000000000}"/>
  <bookViews>
    <workbookView xWindow="-108" yWindow="-108" windowWidth="23256" windowHeight="13176" xr2:uid="{00000000-000D-0000-FFFF-FFFF00000000}"/>
  </bookViews>
  <sheets>
    <sheet name="Dashboard" sheetId="22" r:id="rId1"/>
    <sheet name="orders" sheetId="17" r:id="rId2"/>
    <sheet name="customers" sheetId="13" r:id="rId3"/>
    <sheet name="products" sheetId="2" r:id="rId4"/>
    <sheet name="Total sales" sheetId="18" r:id="rId5"/>
    <sheet name="Bar chart by country" sheetId="20" r:id="rId6"/>
    <sheet name="Top Customers" sheetId="21" r:id="rId7"/>
  </sheets>
  <definedNames>
    <definedName name="_xlnm._FilterDatabase" localSheetId="1" hidden="1">orders!$A$1:$M$1001</definedName>
    <definedName name="_xlnm._FilterDatabase" localSheetId="3" hidden="1">products!$A$1:$G$49</definedName>
    <definedName name="NativeTimeline_Order_Date">#N/A</definedName>
    <definedName name="Slicer_Loyalty">#N/A</definedName>
    <definedName name="Slicer_Roast_type_name">#N/A</definedName>
    <definedName name="Slicer_Size">#N/A</definedName>
  </definedNames>
  <calcPr calcId="191028"/>
  <pivotCaches>
    <pivotCache cacheId="3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3" i="17"/>
  <c r="O4" i="17"/>
  <c r="O20" i="17"/>
  <c r="O39" i="17"/>
  <c r="O40" i="17"/>
  <c r="O75" i="17"/>
  <c r="O76" i="17"/>
  <c r="O92" i="17"/>
  <c r="O111" i="17"/>
  <c r="O112" i="17"/>
  <c r="O147" i="17"/>
  <c r="O148" i="17"/>
  <c r="O164" i="17"/>
  <c r="O183" i="17"/>
  <c r="O184" i="17"/>
  <c r="O219" i="17"/>
  <c r="O220" i="17"/>
  <c r="O236" i="17"/>
  <c r="O247" i="17"/>
  <c r="O255" i="17"/>
  <c r="O281" i="17"/>
  <c r="O292" i="17"/>
  <c r="O297" i="17"/>
  <c r="O315" i="17"/>
  <c r="O344" i="17"/>
  <c r="O363" i="17"/>
  <c r="O375" i="17"/>
  <c r="O423" i="17"/>
  <c r="O436" i="17"/>
  <c r="O438" i="17"/>
  <c r="O471" i="17"/>
  <c r="O483" i="17"/>
  <c r="O497" i="17"/>
  <c r="O498" i="17"/>
  <c r="O544" i="17"/>
  <c r="O546" i="17"/>
  <c r="O559" i="17"/>
  <c r="O560" i="17"/>
  <c r="O606" i="17"/>
  <c r="O619" i="17"/>
  <c r="O621" i="17"/>
  <c r="O652" i="17"/>
  <c r="O668" i="17"/>
  <c r="O679" i="17"/>
  <c r="O687" i="17"/>
  <c r="O713" i="17"/>
  <c r="O729" i="17"/>
  <c r="O747" i="17"/>
  <c r="O795" i="17"/>
  <c r="O807" i="17"/>
  <c r="O855" i="17"/>
  <c r="O868" i="17"/>
  <c r="O870" i="17"/>
  <c r="O915" i="17"/>
  <c r="O929" i="17"/>
  <c r="O991" i="17"/>
  <c r="O992" i="17"/>
  <c r="N37" i="17"/>
  <c r="N48" i="17"/>
  <c r="N50" i="17"/>
  <c r="N73" i="17"/>
  <c r="N96" i="17"/>
  <c r="N100" i="17"/>
  <c r="N131" i="17"/>
  <c r="N136" i="17"/>
  <c r="N148" i="17"/>
  <c r="N186" i="17"/>
  <c r="N196" i="17"/>
  <c r="N233" i="17"/>
  <c r="N234" i="17"/>
  <c r="N245" i="17"/>
  <c r="N247" i="17"/>
  <c r="N281" i="17"/>
  <c r="N282" i="17"/>
  <c r="N294" i="17"/>
  <c r="N295" i="17"/>
  <c r="N335" i="17"/>
  <c r="N347" i="17"/>
  <c r="N377" i="17"/>
  <c r="N383" i="17"/>
  <c r="N396" i="17"/>
  <c r="N419" i="17"/>
  <c r="N425" i="17"/>
  <c r="N433" i="17"/>
  <c r="N439" i="17"/>
  <c r="N475" i="17"/>
  <c r="N484" i="17"/>
  <c r="N527" i="17"/>
  <c r="N528" i="17"/>
  <c r="N551" i="17"/>
  <c r="N563" i="17"/>
  <c r="N569" i="17"/>
  <c r="N570" i="17"/>
  <c r="N593" i="17"/>
  <c r="N629" i="17"/>
  <c r="N665" i="17"/>
  <c r="N701" i="17"/>
  <c r="N737" i="17"/>
  <c r="N773" i="17"/>
  <c r="N809" i="17"/>
  <c r="N845" i="17"/>
  <c r="N881" i="17"/>
  <c r="N917" i="17"/>
  <c r="N953" i="17"/>
  <c r="N989" i="17"/>
  <c r="M5" i="17"/>
  <c r="M6" i="17"/>
  <c r="M25" i="17"/>
  <c r="M26" i="17"/>
  <c r="M30" i="17"/>
  <c r="M34" i="17"/>
  <c r="M35" i="17"/>
  <c r="M41" i="17"/>
  <c r="M42" i="17"/>
  <c r="M52" i="17"/>
  <c r="M66" i="17"/>
  <c r="M70" i="17"/>
  <c r="M71" i="17"/>
  <c r="M78" i="17"/>
  <c r="M87" i="17"/>
  <c r="M97" i="17"/>
  <c r="M100" i="17"/>
  <c r="M102" i="17"/>
  <c r="M106" i="17"/>
  <c r="M114" i="17"/>
  <c r="M130" i="17"/>
  <c r="M133" i="17"/>
  <c r="M135" i="17"/>
  <c r="M136" i="17"/>
  <c r="M166" i="17"/>
  <c r="M167" i="17"/>
  <c r="M192" i="17"/>
  <c r="M193" i="17"/>
  <c r="M194" i="17"/>
  <c r="M202" i="17"/>
  <c r="M214" i="17"/>
  <c r="M215" i="17"/>
  <c r="M216" i="17"/>
  <c r="M240" i="17"/>
  <c r="M241" i="17"/>
  <c r="M242" i="17"/>
  <c r="M250" i="17"/>
  <c r="M262" i="17"/>
  <c r="M263" i="17"/>
  <c r="M264" i="17"/>
  <c r="M288" i="17"/>
  <c r="M289" i="17"/>
  <c r="M290" i="17"/>
  <c r="M298" i="17"/>
  <c r="M310" i="17"/>
  <c r="M311" i="17"/>
  <c r="M312" i="17"/>
  <c r="M336" i="17"/>
  <c r="M337" i="17"/>
  <c r="M338" i="17"/>
  <c r="M346" i="17"/>
  <c r="M357" i="17"/>
  <c r="M358" i="17"/>
  <c r="M359" i="17"/>
  <c r="M370" i="17"/>
  <c r="M371" i="17"/>
  <c r="M374" i="17"/>
  <c r="M381" i="17"/>
  <c r="M382" i="17"/>
  <c r="M383" i="17"/>
  <c r="M388" i="17"/>
  <c r="M395" i="17"/>
  <c r="M398" i="17"/>
  <c r="M399" i="17"/>
  <c r="M400" i="17"/>
  <c r="M412" i="17"/>
  <c r="M417" i="17"/>
  <c r="M418" i="17"/>
  <c r="M423" i="17"/>
  <c r="M424" i="17"/>
  <c r="M425" i="17"/>
  <c r="M441" i="17"/>
  <c r="M442" i="17"/>
  <c r="M443" i="17"/>
  <c r="M444" i="17"/>
  <c r="M445" i="17"/>
  <c r="M467" i="17"/>
  <c r="M468" i="17"/>
  <c r="M469" i="17"/>
  <c r="M496" i="17"/>
  <c r="M500" i="17"/>
  <c r="M505" i="17"/>
  <c r="M506" i="17"/>
  <c r="M507" i="17"/>
  <c r="M512" i="17"/>
  <c r="M532" i="17"/>
  <c r="M536" i="17"/>
  <c r="M541" i="17"/>
  <c r="M542" i="17"/>
  <c r="M543" i="17"/>
  <c r="M548" i="17"/>
  <c r="M558" i="17"/>
  <c r="M559" i="17"/>
  <c r="M568" i="17"/>
  <c r="M572" i="17"/>
  <c r="M577" i="17"/>
  <c r="M578" i="17"/>
  <c r="M579" i="17"/>
  <c r="M584" i="17"/>
  <c r="M604" i="17"/>
  <c r="M608" i="17"/>
  <c r="M613" i="17"/>
  <c r="M614" i="17"/>
  <c r="M615" i="17"/>
  <c r="M620" i="17"/>
  <c r="M640" i="17"/>
  <c r="M644" i="17"/>
  <c r="M649" i="17"/>
  <c r="M650" i="17"/>
  <c r="M651" i="17"/>
  <c r="M656" i="17"/>
  <c r="M665" i="17"/>
  <c r="M676" i="17"/>
  <c r="M680" i="17"/>
  <c r="M685" i="17"/>
  <c r="M686" i="17"/>
  <c r="M687" i="17"/>
  <c r="M692" i="17"/>
  <c r="M703" i="17"/>
  <c r="M712" i="17"/>
  <c r="M716" i="17"/>
  <c r="M721" i="17"/>
  <c r="M722" i="17"/>
  <c r="M723" i="17"/>
  <c r="M728" i="17"/>
  <c r="M748" i="17"/>
  <c r="M752" i="17"/>
  <c r="M757" i="17"/>
  <c r="M758" i="17"/>
  <c r="M759" i="17"/>
  <c r="M764" i="17"/>
  <c r="M784" i="17"/>
  <c r="M788" i="17"/>
  <c r="M793" i="17"/>
  <c r="M794" i="17"/>
  <c r="M795" i="17"/>
  <c r="M800" i="17"/>
  <c r="M809" i="17"/>
  <c r="M820" i="17"/>
  <c r="M824" i="17"/>
  <c r="M829" i="17"/>
  <c r="M830" i="17"/>
  <c r="M831" i="17"/>
  <c r="M836" i="17"/>
  <c r="M847" i="17"/>
  <c r="M856" i="17"/>
  <c r="M860" i="17"/>
  <c r="M865" i="17"/>
  <c r="M866" i="17"/>
  <c r="M867" i="17"/>
  <c r="M872" i="17"/>
  <c r="M892" i="17"/>
  <c r="M896" i="17"/>
  <c r="M901" i="17"/>
  <c r="M902" i="17"/>
  <c r="M903" i="17"/>
  <c r="M908" i="17"/>
  <c r="M928" i="17"/>
  <c r="M932" i="17"/>
  <c r="M937" i="17"/>
  <c r="M938" i="17"/>
  <c r="M939" i="17"/>
  <c r="M944" i="17"/>
  <c r="M953" i="17"/>
  <c r="M964" i="17"/>
  <c r="M968" i="17"/>
  <c r="M973" i="17"/>
  <c r="M974" i="17"/>
  <c r="M975" i="17"/>
  <c r="M980" i="17"/>
  <c r="M991" i="17"/>
  <c r="M1000" i="17"/>
  <c r="L3" i="17"/>
  <c r="M3" i="17" s="1"/>
  <c r="L4" i="17"/>
  <c r="M4" i="17" s="1"/>
  <c r="L5" i="17"/>
  <c r="L6" i="17"/>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L26" i="17"/>
  <c r="L27" i="17"/>
  <c r="M27" i="17" s="1"/>
  <c r="L28" i="17"/>
  <c r="M28" i="17" s="1"/>
  <c r="L29" i="17"/>
  <c r="M29" i="17" s="1"/>
  <c r="L30" i="17"/>
  <c r="L31" i="17"/>
  <c r="M31" i="17" s="1"/>
  <c r="L32" i="17"/>
  <c r="M32" i="17" s="1"/>
  <c r="L33" i="17"/>
  <c r="M33" i="17" s="1"/>
  <c r="L34" i="17"/>
  <c r="L35" i="17"/>
  <c r="L36" i="17"/>
  <c r="M36" i="17" s="1"/>
  <c r="L37" i="17"/>
  <c r="M37" i="17" s="1"/>
  <c r="L38" i="17"/>
  <c r="M38" i="17" s="1"/>
  <c r="L39" i="17"/>
  <c r="M39" i="17" s="1"/>
  <c r="L40" i="17"/>
  <c r="M40" i="17" s="1"/>
  <c r="L41" i="17"/>
  <c r="L42" i="17"/>
  <c r="L43" i="17"/>
  <c r="M43" i="17" s="1"/>
  <c r="L44" i="17"/>
  <c r="M44" i="17" s="1"/>
  <c r="L45" i="17"/>
  <c r="M45" i="17" s="1"/>
  <c r="L46" i="17"/>
  <c r="M46" i="17" s="1"/>
  <c r="L47" i="17"/>
  <c r="M47" i="17" s="1"/>
  <c r="L48" i="17"/>
  <c r="M48" i="17" s="1"/>
  <c r="L49" i="17"/>
  <c r="M49" i="17" s="1"/>
  <c r="L50" i="17"/>
  <c r="M50" i="17" s="1"/>
  <c r="L51" i="17"/>
  <c r="M51" i="17" s="1"/>
  <c r="L52" i="17"/>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L67" i="17"/>
  <c r="M67" i="17" s="1"/>
  <c r="L68" i="17"/>
  <c r="M68" i="17" s="1"/>
  <c r="L69" i="17"/>
  <c r="M69" i="17" s="1"/>
  <c r="L70" i="17"/>
  <c r="L71" i="17"/>
  <c r="L72" i="17"/>
  <c r="M72" i="17" s="1"/>
  <c r="L73" i="17"/>
  <c r="M73" i="17" s="1"/>
  <c r="L74" i="17"/>
  <c r="M74" i="17" s="1"/>
  <c r="L75" i="17"/>
  <c r="M75" i="17" s="1"/>
  <c r="L76" i="17"/>
  <c r="M76" i="17" s="1"/>
  <c r="L77" i="17"/>
  <c r="M77" i="17" s="1"/>
  <c r="L78" i="17"/>
  <c r="L79" i="17"/>
  <c r="M79" i="17" s="1"/>
  <c r="L80" i="17"/>
  <c r="M80" i="17" s="1"/>
  <c r="L81" i="17"/>
  <c r="M81" i="17" s="1"/>
  <c r="L82" i="17"/>
  <c r="M82" i="17" s="1"/>
  <c r="L83" i="17"/>
  <c r="M83" i="17" s="1"/>
  <c r="L84" i="17"/>
  <c r="M84" i="17" s="1"/>
  <c r="L85" i="17"/>
  <c r="M85" i="17" s="1"/>
  <c r="L86" i="17"/>
  <c r="M86" i="17" s="1"/>
  <c r="L87" i="17"/>
  <c r="L88" i="17"/>
  <c r="M88" i="17" s="1"/>
  <c r="L89" i="17"/>
  <c r="M89" i="17" s="1"/>
  <c r="L90" i="17"/>
  <c r="M90" i="17" s="1"/>
  <c r="L91" i="17"/>
  <c r="M91" i="17" s="1"/>
  <c r="L92" i="17"/>
  <c r="M92" i="17" s="1"/>
  <c r="L93" i="17"/>
  <c r="M93" i="17" s="1"/>
  <c r="L94" i="17"/>
  <c r="M94" i="17" s="1"/>
  <c r="L95" i="17"/>
  <c r="M95" i="17" s="1"/>
  <c r="L96" i="17"/>
  <c r="M96" i="17" s="1"/>
  <c r="L97" i="17"/>
  <c r="L98" i="17"/>
  <c r="M98" i="17" s="1"/>
  <c r="L99" i="17"/>
  <c r="M99" i="17" s="1"/>
  <c r="L100" i="17"/>
  <c r="L101" i="17"/>
  <c r="M101" i="17" s="1"/>
  <c r="L102" i="17"/>
  <c r="L103" i="17"/>
  <c r="M103" i="17" s="1"/>
  <c r="L104" i="17"/>
  <c r="M104" i="17" s="1"/>
  <c r="L105" i="17"/>
  <c r="M105" i="17" s="1"/>
  <c r="L106" i="17"/>
  <c r="L107" i="17"/>
  <c r="M107" i="17" s="1"/>
  <c r="L108" i="17"/>
  <c r="M108" i="17" s="1"/>
  <c r="L109" i="17"/>
  <c r="M109" i="17" s="1"/>
  <c r="L110" i="17"/>
  <c r="M110" i="17" s="1"/>
  <c r="L111" i="17"/>
  <c r="M111" i="17" s="1"/>
  <c r="L112" i="17"/>
  <c r="M112" i="17" s="1"/>
  <c r="L113" i="17"/>
  <c r="M113" i="17" s="1"/>
  <c r="L114" i="17"/>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L131" i="17"/>
  <c r="M131" i="17" s="1"/>
  <c r="L132" i="17"/>
  <c r="M132" i="17" s="1"/>
  <c r="L133" i="17"/>
  <c r="L134" i="17"/>
  <c r="M134" i="17" s="1"/>
  <c r="L135" i="17"/>
  <c r="L136" i="17"/>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L167" i="17"/>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L193" i="17"/>
  <c r="L194" i="17"/>
  <c r="L195" i="17"/>
  <c r="M195" i="17" s="1"/>
  <c r="L196" i="17"/>
  <c r="M196" i="17" s="1"/>
  <c r="L197" i="17"/>
  <c r="M197" i="17" s="1"/>
  <c r="L198" i="17"/>
  <c r="M198" i="17" s="1"/>
  <c r="L199" i="17"/>
  <c r="M199" i="17" s="1"/>
  <c r="L200" i="17"/>
  <c r="M200" i="17" s="1"/>
  <c r="L201" i="17"/>
  <c r="M201" i="17" s="1"/>
  <c r="L202" i="17"/>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L215" i="17"/>
  <c r="L216" i="17"/>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L241" i="17"/>
  <c r="L242" i="17"/>
  <c r="L243" i="17"/>
  <c r="M243" i="17" s="1"/>
  <c r="L244" i="17"/>
  <c r="M244" i="17" s="1"/>
  <c r="L245" i="17"/>
  <c r="M245" i="17" s="1"/>
  <c r="L246" i="17"/>
  <c r="M246" i="17" s="1"/>
  <c r="L247" i="17"/>
  <c r="M247" i="17" s="1"/>
  <c r="L248" i="17"/>
  <c r="M248" i="17" s="1"/>
  <c r="L249" i="17"/>
  <c r="M249" i="17" s="1"/>
  <c r="L250" i="17"/>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L263" i="17"/>
  <c r="L264" i="17"/>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L289" i="17"/>
  <c r="L290" i="17"/>
  <c r="L291" i="17"/>
  <c r="M291" i="17" s="1"/>
  <c r="L292" i="17"/>
  <c r="M292" i="17" s="1"/>
  <c r="L293" i="17"/>
  <c r="M293" i="17" s="1"/>
  <c r="L294" i="17"/>
  <c r="M294" i="17" s="1"/>
  <c r="L295" i="17"/>
  <c r="M295" i="17" s="1"/>
  <c r="L296" i="17"/>
  <c r="M296" i="17" s="1"/>
  <c r="L297" i="17"/>
  <c r="M297" i="17" s="1"/>
  <c r="L298" i="17"/>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L311" i="17"/>
  <c r="L312" i="17"/>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L337" i="17"/>
  <c r="L338" i="17"/>
  <c r="L339" i="17"/>
  <c r="M339" i="17" s="1"/>
  <c r="L340" i="17"/>
  <c r="M340" i="17" s="1"/>
  <c r="L341" i="17"/>
  <c r="M341" i="17" s="1"/>
  <c r="L342" i="17"/>
  <c r="M342" i="17" s="1"/>
  <c r="L343" i="17"/>
  <c r="M343" i="17" s="1"/>
  <c r="L344" i="17"/>
  <c r="M344" i="17" s="1"/>
  <c r="L345" i="17"/>
  <c r="M345" i="17" s="1"/>
  <c r="L346" i="17"/>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L358" i="17"/>
  <c r="L359" i="17"/>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L371" i="17"/>
  <c r="L372" i="17"/>
  <c r="M372" i="17" s="1"/>
  <c r="L373" i="17"/>
  <c r="M373" i="17" s="1"/>
  <c r="L374" i="17"/>
  <c r="L375" i="17"/>
  <c r="M375" i="17" s="1"/>
  <c r="L376" i="17"/>
  <c r="M376" i="17" s="1"/>
  <c r="L377" i="17"/>
  <c r="M377" i="17" s="1"/>
  <c r="L378" i="17"/>
  <c r="M378" i="17" s="1"/>
  <c r="L379" i="17"/>
  <c r="M379" i="17" s="1"/>
  <c r="L380" i="17"/>
  <c r="M380" i="17" s="1"/>
  <c r="L381" i="17"/>
  <c r="L382" i="17"/>
  <c r="L383" i="17"/>
  <c r="L384" i="17"/>
  <c r="M384" i="17" s="1"/>
  <c r="L385" i="17"/>
  <c r="M385" i="17" s="1"/>
  <c r="L386" i="17"/>
  <c r="M386" i="17" s="1"/>
  <c r="L387" i="17"/>
  <c r="M387" i="17" s="1"/>
  <c r="L388" i="17"/>
  <c r="L389" i="17"/>
  <c r="M389" i="17" s="1"/>
  <c r="L390" i="17"/>
  <c r="M390" i="17" s="1"/>
  <c r="L391" i="17"/>
  <c r="M391" i="17" s="1"/>
  <c r="L392" i="17"/>
  <c r="M392" i="17" s="1"/>
  <c r="L393" i="17"/>
  <c r="M393" i="17" s="1"/>
  <c r="L394" i="17"/>
  <c r="M394" i="17" s="1"/>
  <c r="L395" i="17"/>
  <c r="L396" i="17"/>
  <c r="M396" i="17" s="1"/>
  <c r="L397" i="17"/>
  <c r="M397" i="17" s="1"/>
  <c r="L398" i="17"/>
  <c r="L399" i="17"/>
  <c r="L400" i="17"/>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L413" i="17"/>
  <c r="M413" i="17" s="1"/>
  <c r="L414" i="17"/>
  <c r="M414" i="17" s="1"/>
  <c r="L415" i="17"/>
  <c r="M415" i="17" s="1"/>
  <c r="L416" i="17"/>
  <c r="M416" i="17" s="1"/>
  <c r="L417" i="17"/>
  <c r="L418" i="17"/>
  <c r="L419" i="17"/>
  <c r="M419" i="17" s="1"/>
  <c r="L420" i="17"/>
  <c r="M420" i="17" s="1"/>
  <c r="L421" i="17"/>
  <c r="M421" i="17" s="1"/>
  <c r="L422" i="17"/>
  <c r="M422" i="17" s="1"/>
  <c r="L423" i="17"/>
  <c r="L424" i="17"/>
  <c r="L425" i="17"/>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L442" i="17"/>
  <c r="L443" i="17"/>
  <c r="L444" i="17"/>
  <c r="L445" i="17"/>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L468" i="17"/>
  <c r="L469" i="17"/>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L497" i="17"/>
  <c r="M497" i="17" s="1"/>
  <c r="L498" i="17"/>
  <c r="M498" i="17" s="1"/>
  <c r="L499" i="17"/>
  <c r="M499" i="17" s="1"/>
  <c r="L500" i="17"/>
  <c r="L501" i="17"/>
  <c r="M501" i="17" s="1"/>
  <c r="L502" i="17"/>
  <c r="M502" i="17" s="1"/>
  <c r="L503" i="17"/>
  <c r="M503" i="17" s="1"/>
  <c r="L504" i="17"/>
  <c r="M504" i="17" s="1"/>
  <c r="L505" i="17"/>
  <c r="L506" i="17"/>
  <c r="L507" i="17"/>
  <c r="L508" i="17"/>
  <c r="M508" i="17" s="1"/>
  <c r="L509" i="17"/>
  <c r="M509" i="17" s="1"/>
  <c r="L510" i="17"/>
  <c r="M510" i="17" s="1"/>
  <c r="L511" i="17"/>
  <c r="M511" i="17" s="1"/>
  <c r="L512" i="17"/>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L533" i="17"/>
  <c r="M533" i="17" s="1"/>
  <c r="L534" i="17"/>
  <c r="M534" i="17" s="1"/>
  <c r="L535" i="17"/>
  <c r="M535" i="17" s="1"/>
  <c r="L536" i="17"/>
  <c r="L537" i="17"/>
  <c r="M537" i="17" s="1"/>
  <c r="L538" i="17"/>
  <c r="M538" i="17" s="1"/>
  <c r="L539" i="17"/>
  <c r="M539" i="17" s="1"/>
  <c r="L540" i="17"/>
  <c r="M540" i="17" s="1"/>
  <c r="L541" i="17"/>
  <c r="L542" i="17"/>
  <c r="L543" i="17"/>
  <c r="L544" i="17"/>
  <c r="M544" i="17" s="1"/>
  <c r="L545" i="17"/>
  <c r="M545" i="17" s="1"/>
  <c r="L546" i="17"/>
  <c r="M546" i="17" s="1"/>
  <c r="L547" i="17"/>
  <c r="M547" i="17" s="1"/>
  <c r="L548" i="17"/>
  <c r="L549" i="17"/>
  <c r="M549" i="17" s="1"/>
  <c r="L550" i="17"/>
  <c r="M550" i="17" s="1"/>
  <c r="L551" i="17"/>
  <c r="M551" i="17" s="1"/>
  <c r="L552" i="17"/>
  <c r="M552" i="17" s="1"/>
  <c r="L553" i="17"/>
  <c r="M553" i="17" s="1"/>
  <c r="L554" i="17"/>
  <c r="M554" i="17" s="1"/>
  <c r="L555" i="17"/>
  <c r="M555" i="17" s="1"/>
  <c r="L556" i="17"/>
  <c r="M556" i="17" s="1"/>
  <c r="L557" i="17"/>
  <c r="M557" i="17" s="1"/>
  <c r="L558" i="17"/>
  <c r="L559" i="17"/>
  <c r="L560" i="17"/>
  <c r="M560" i="17" s="1"/>
  <c r="L561" i="17"/>
  <c r="M561" i="17" s="1"/>
  <c r="L562" i="17"/>
  <c r="M562" i="17" s="1"/>
  <c r="L563" i="17"/>
  <c r="M563" i="17" s="1"/>
  <c r="L564" i="17"/>
  <c r="M564" i="17" s="1"/>
  <c r="L565" i="17"/>
  <c r="M565" i="17" s="1"/>
  <c r="L566" i="17"/>
  <c r="M566" i="17" s="1"/>
  <c r="L567" i="17"/>
  <c r="M567" i="17" s="1"/>
  <c r="L568" i="17"/>
  <c r="L569" i="17"/>
  <c r="M569" i="17" s="1"/>
  <c r="L570" i="17"/>
  <c r="M570" i="17" s="1"/>
  <c r="L571" i="17"/>
  <c r="M571" i="17" s="1"/>
  <c r="L572" i="17"/>
  <c r="L573" i="17"/>
  <c r="M573" i="17" s="1"/>
  <c r="L574" i="17"/>
  <c r="M574" i="17" s="1"/>
  <c r="L575" i="17"/>
  <c r="M575" i="17" s="1"/>
  <c r="L576" i="17"/>
  <c r="M576" i="17" s="1"/>
  <c r="L577" i="17"/>
  <c r="L578" i="17"/>
  <c r="L579" i="17"/>
  <c r="L580" i="17"/>
  <c r="M580" i="17" s="1"/>
  <c r="L581" i="17"/>
  <c r="M581" i="17" s="1"/>
  <c r="L582" i="17"/>
  <c r="M582" i="17" s="1"/>
  <c r="L583" i="17"/>
  <c r="M583" i="17" s="1"/>
  <c r="L584" i="17"/>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L605" i="17"/>
  <c r="M605" i="17" s="1"/>
  <c r="L606" i="17"/>
  <c r="M606" i="17" s="1"/>
  <c r="L607" i="17"/>
  <c r="M607" i="17" s="1"/>
  <c r="L608" i="17"/>
  <c r="L609" i="17"/>
  <c r="M609" i="17" s="1"/>
  <c r="L610" i="17"/>
  <c r="M610" i="17" s="1"/>
  <c r="L611" i="17"/>
  <c r="M611" i="17" s="1"/>
  <c r="L612" i="17"/>
  <c r="M612" i="17" s="1"/>
  <c r="L613" i="17"/>
  <c r="L614" i="17"/>
  <c r="L615" i="17"/>
  <c r="L616" i="17"/>
  <c r="M616" i="17" s="1"/>
  <c r="L617" i="17"/>
  <c r="M617" i="17" s="1"/>
  <c r="L618" i="17"/>
  <c r="M618" i="17" s="1"/>
  <c r="L619" i="17"/>
  <c r="M619" i="17" s="1"/>
  <c r="L620" i="17"/>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L641" i="17"/>
  <c r="M641" i="17" s="1"/>
  <c r="L642" i="17"/>
  <c r="M642" i="17" s="1"/>
  <c r="L643" i="17"/>
  <c r="M643" i="17" s="1"/>
  <c r="L644" i="17"/>
  <c r="L645" i="17"/>
  <c r="M645" i="17" s="1"/>
  <c r="L646" i="17"/>
  <c r="M646" i="17" s="1"/>
  <c r="L647" i="17"/>
  <c r="M647" i="17" s="1"/>
  <c r="L648" i="17"/>
  <c r="M648" i="17" s="1"/>
  <c r="L649" i="17"/>
  <c r="L650" i="17"/>
  <c r="L651" i="17"/>
  <c r="L652" i="17"/>
  <c r="M652" i="17" s="1"/>
  <c r="L653" i="17"/>
  <c r="M653" i="17" s="1"/>
  <c r="L654" i="17"/>
  <c r="M654" i="17" s="1"/>
  <c r="L655" i="17"/>
  <c r="M655" i="17" s="1"/>
  <c r="L656" i="17"/>
  <c r="L657" i="17"/>
  <c r="M657" i="17" s="1"/>
  <c r="L658" i="17"/>
  <c r="M658" i="17" s="1"/>
  <c r="L659" i="17"/>
  <c r="M659" i="17" s="1"/>
  <c r="L660" i="17"/>
  <c r="M660" i="17" s="1"/>
  <c r="L661" i="17"/>
  <c r="M661" i="17" s="1"/>
  <c r="L662" i="17"/>
  <c r="M662" i="17" s="1"/>
  <c r="L663" i="17"/>
  <c r="M663" i="17" s="1"/>
  <c r="L664" i="17"/>
  <c r="M664" i="17" s="1"/>
  <c r="L665" i="17"/>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L677" i="17"/>
  <c r="M677" i="17" s="1"/>
  <c r="L678" i="17"/>
  <c r="M678" i="17" s="1"/>
  <c r="L679" i="17"/>
  <c r="M679" i="17" s="1"/>
  <c r="L680" i="17"/>
  <c r="L681" i="17"/>
  <c r="M681" i="17" s="1"/>
  <c r="L682" i="17"/>
  <c r="M682" i="17" s="1"/>
  <c r="L683" i="17"/>
  <c r="M683" i="17" s="1"/>
  <c r="L684" i="17"/>
  <c r="M684" i="17" s="1"/>
  <c r="L685" i="17"/>
  <c r="L686" i="17"/>
  <c r="L687" i="17"/>
  <c r="L688" i="17"/>
  <c r="M688" i="17" s="1"/>
  <c r="L689" i="17"/>
  <c r="M689" i="17" s="1"/>
  <c r="L690" i="17"/>
  <c r="M690" i="17" s="1"/>
  <c r="L691" i="17"/>
  <c r="M691" i="17" s="1"/>
  <c r="L692" i="17"/>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L704" i="17"/>
  <c r="M704" i="17" s="1"/>
  <c r="L705" i="17"/>
  <c r="M705" i="17" s="1"/>
  <c r="L706" i="17"/>
  <c r="M706" i="17" s="1"/>
  <c r="L707" i="17"/>
  <c r="M707" i="17" s="1"/>
  <c r="L708" i="17"/>
  <c r="M708" i="17" s="1"/>
  <c r="L709" i="17"/>
  <c r="M709" i="17" s="1"/>
  <c r="L710" i="17"/>
  <c r="M710" i="17" s="1"/>
  <c r="L711" i="17"/>
  <c r="M711" i="17" s="1"/>
  <c r="L712" i="17"/>
  <c r="L713" i="17"/>
  <c r="M713" i="17" s="1"/>
  <c r="L714" i="17"/>
  <c r="M714" i="17" s="1"/>
  <c r="L715" i="17"/>
  <c r="M715" i="17" s="1"/>
  <c r="L716" i="17"/>
  <c r="L717" i="17"/>
  <c r="M717" i="17" s="1"/>
  <c r="L718" i="17"/>
  <c r="M718" i="17" s="1"/>
  <c r="L719" i="17"/>
  <c r="M719" i="17" s="1"/>
  <c r="L720" i="17"/>
  <c r="M720" i="17" s="1"/>
  <c r="L721" i="17"/>
  <c r="L722" i="17"/>
  <c r="L723" i="17"/>
  <c r="L724" i="17"/>
  <c r="M724" i="17" s="1"/>
  <c r="L725" i="17"/>
  <c r="M725" i="17" s="1"/>
  <c r="L726" i="17"/>
  <c r="M726" i="17" s="1"/>
  <c r="L727" i="17"/>
  <c r="M727" i="17" s="1"/>
  <c r="L728" i="17"/>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L749" i="17"/>
  <c r="M749" i="17" s="1"/>
  <c r="L750" i="17"/>
  <c r="M750" i="17" s="1"/>
  <c r="L751" i="17"/>
  <c r="M751" i="17" s="1"/>
  <c r="L752" i="17"/>
  <c r="L753" i="17"/>
  <c r="M753" i="17" s="1"/>
  <c r="L754" i="17"/>
  <c r="M754" i="17" s="1"/>
  <c r="L755" i="17"/>
  <c r="M755" i="17" s="1"/>
  <c r="L756" i="17"/>
  <c r="M756" i="17" s="1"/>
  <c r="L757" i="17"/>
  <c r="L758" i="17"/>
  <c r="L759" i="17"/>
  <c r="L760" i="17"/>
  <c r="M760" i="17" s="1"/>
  <c r="L761" i="17"/>
  <c r="M761" i="17" s="1"/>
  <c r="L762" i="17"/>
  <c r="M762" i="17" s="1"/>
  <c r="L763" i="17"/>
  <c r="M763" i="17" s="1"/>
  <c r="L764" i="17"/>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L785" i="17"/>
  <c r="M785" i="17" s="1"/>
  <c r="L786" i="17"/>
  <c r="M786" i="17" s="1"/>
  <c r="L787" i="17"/>
  <c r="M787" i="17" s="1"/>
  <c r="L788" i="17"/>
  <c r="L789" i="17"/>
  <c r="M789" i="17" s="1"/>
  <c r="L790" i="17"/>
  <c r="M790" i="17" s="1"/>
  <c r="L791" i="17"/>
  <c r="M791" i="17" s="1"/>
  <c r="L792" i="17"/>
  <c r="M792" i="17" s="1"/>
  <c r="L793" i="17"/>
  <c r="L794" i="17"/>
  <c r="L795" i="17"/>
  <c r="L796" i="17"/>
  <c r="M796" i="17" s="1"/>
  <c r="L797" i="17"/>
  <c r="M797" i="17" s="1"/>
  <c r="L798" i="17"/>
  <c r="M798" i="17" s="1"/>
  <c r="L799" i="17"/>
  <c r="M799" i="17" s="1"/>
  <c r="L800" i="17"/>
  <c r="L801" i="17"/>
  <c r="M801" i="17" s="1"/>
  <c r="L802" i="17"/>
  <c r="M802" i="17" s="1"/>
  <c r="L803" i="17"/>
  <c r="M803" i="17" s="1"/>
  <c r="L804" i="17"/>
  <c r="M804" i="17" s="1"/>
  <c r="L805" i="17"/>
  <c r="M805" i="17" s="1"/>
  <c r="L806" i="17"/>
  <c r="M806" i="17" s="1"/>
  <c r="L807" i="17"/>
  <c r="M807" i="17" s="1"/>
  <c r="L808" i="17"/>
  <c r="M808" i="17" s="1"/>
  <c r="L809" i="17"/>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L821" i="17"/>
  <c r="M821" i="17" s="1"/>
  <c r="L822" i="17"/>
  <c r="M822" i="17" s="1"/>
  <c r="L823" i="17"/>
  <c r="M823" i="17" s="1"/>
  <c r="L824" i="17"/>
  <c r="L825" i="17"/>
  <c r="M825" i="17" s="1"/>
  <c r="L826" i="17"/>
  <c r="M826" i="17" s="1"/>
  <c r="L827" i="17"/>
  <c r="M827" i="17" s="1"/>
  <c r="L828" i="17"/>
  <c r="M828" i="17" s="1"/>
  <c r="L829" i="17"/>
  <c r="L830" i="17"/>
  <c r="L831" i="17"/>
  <c r="L832" i="17"/>
  <c r="M832" i="17" s="1"/>
  <c r="L833" i="17"/>
  <c r="M833" i="17" s="1"/>
  <c r="L834" i="17"/>
  <c r="M834" i="17" s="1"/>
  <c r="L835" i="17"/>
  <c r="M835" i="17" s="1"/>
  <c r="L836" i="17"/>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L848" i="17"/>
  <c r="M848" i="17" s="1"/>
  <c r="L849" i="17"/>
  <c r="M849" i="17" s="1"/>
  <c r="L850" i="17"/>
  <c r="M850" i="17" s="1"/>
  <c r="L851" i="17"/>
  <c r="M851" i="17" s="1"/>
  <c r="L852" i="17"/>
  <c r="M852" i="17" s="1"/>
  <c r="L853" i="17"/>
  <c r="M853" i="17" s="1"/>
  <c r="L854" i="17"/>
  <c r="M854" i="17" s="1"/>
  <c r="L855" i="17"/>
  <c r="M855" i="17" s="1"/>
  <c r="L856" i="17"/>
  <c r="L857" i="17"/>
  <c r="M857" i="17" s="1"/>
  <c r="L858" i="17"/>
  <c r="M858" i="17" s="1"/>
  <c r="L859" i="17"/>
  <c r="M859" i="17" s="1"/>
  <c r="L860" i="17"/>
  <c r="L861" i="17"/>
  <c r="M861" i="17" s="1"/>
  <c r="L862" i="17"/>
  <c r="M862" i="17" s="1"/>
  <c r="L863" i="17"/>
  <c r="M863" i="17" s="1"/>
  <c r="L864" i="17"/>
  <c r="M864" i="17" s="1"/>
  <c r="L865" i="17"/>
  <c r="L866" i="17"/>
  <c r="L867" i="17"/>
  <c r="L868" i="17"/>
  <c r="M868" i="17" s="1"/>
  <c r="L869" i="17"/>
  <c r="M869" i="17" s="1"/>
  <c r="L870" i="17"/>
  <c r="M870" i="17" s="1"/>
  <c r="L871" i="17"/>
  <c r="M871" i="17" s="1"/>
  <c r="L872" i="17"/>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L893" i="17"/>
  <c r="M893" i="17" s="1"/>
  <c r="L894" i="17"/>
  <c r="M894" i="17" s="1"/>
  <c r="L895" i="17"/>
  <c r="M895" i="17" s="1"/>
  <c r="L896" i="17"/>
  <c r="L897" i="17"/>
  <c r="M897" i="17" s="1"/>
  <c r="L898" i="17"/>
  <c r="M898" i="17" s="1"/>
  <c r="L899" i="17"/>
  <c r="M899" i="17" s="1"/>
  <c r="L900" i="17"/>
  <c r="M900" i="17" s="1"/>
  <c r="L901" i="17"/>
  <c r="L902" i="17"/>
  <c r="L903" i="17"/>
  <c r="L904" i="17"/>
  <c r="M904" i="17" s="1"/>
  <c r="L905" i="17"/>
  <c r="M905" i="17" s="1"/>
  <c r="L906" i="17"/>
  <c r="M906" i="17" s="1"/>
  <c r="L907" i="17"/>
  <c r="M907" i="17" s="1"/>
  <c r="L908" i="17"/>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L929" i="17"/>
  <c r="M929" i="17" s="1"/>
  <c r="L930" i="17"/>
  <c r="M930" i="17" s="1"/>
  <c r="L931" i="17"/>
  <c r="M931" i="17" s="1"/>
  <c r="L932" i="17"/>
  <c r="L933" i="17"/>
  <c r="M933" i="17" s="1"/>
  <c r="L934" i="17"/>
  <c r="M934" i="17" s="1"/>
  <c r="L935" i="17"/>
  <c r="M935" i="17" s="1"/>
  <c r="L936" i="17"/>
  <c r="M936" i="17" s="1"/>
  <c r="L937" i="17"/>
  <c r="L938" i="17"/>
  <c r="L939" i="17"/>
  <c r="L940" i="17"/>
  <c r="M940" i="17" s="1"/>
  <c r="L941" i="17"/>
  <c r="M941" i="17" s="1"/>
  <c r="L942" i="17"/>
  <c r="M942" i="17" s="1"/>
  <c r="L943" i="17"/>
  <c r="M943" i="17" s="1"/>
  <c r="L944" i="17"/>
  <c r="L945" i="17"/>
  <c r="M945" i="17" s="1"/>
  <c r="L946" i="17"/>
  <c r="M946" i="17" s="1"/>
  <c r="L947" i="17"/>
  <c r="M947" i="17" s="1"/>
  <c r="L948" i="17"/>
  <c r="M948" i="17" s="1"/>
  <c r="L949" i="17"/>
  <c r="M949" i="17" s="1"/>
  <c r="L950" i="17"/>
  <c r="M950" i="17" s="1"/>
  <c r="L951" i="17"/>
  <c r="M951" i="17" s="1"/>
  <c r="L952" i="17"/>
  <c r="M952" i="17" s="1"/>
  <c r="L953" i="17"/>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L965" i="17"/>
  <c r="M965" i="17" s="1"/>
  <c r="L966" i="17"/>
  <c r="M966" i="17" s="1"/>
  <c r="L967" i="17"/>
  <c r="M967" i="17" s="1"/>
  <c r="L968" i="17"/>
  <c r="L969" i="17"/>
  <c r="M969" i="17" s="1"/>
  <c r="L970" i="17"/>
  <c r="M970" i="17" s="1"/>
  <c r="L971" i="17"/>
  <c r="M971" i="17" s="1"/>
  <c r="L972" i="17"/>
  <c r="M972" i="17" s="1"/>
  <c r="L973" i="17"/>
  <c r="L974" i="17"/>
  <c r="L975" i="17"/>
  <c r="L976" i="17"/>
  <c r="M976" i="17" s="1"/>
  <c r="L977" i="17"/>
  <c r="M977" i="17" s="1"/>
  <c r="L978" i="17"/>
  <c r="M978" i="17" s="1"/>
  <c r="L979" i="17"/>
  <c r="M979" i="17" s="1"/>
  <c r="L980" i="17"/>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L992" i="17"/>
  <c r="M992" i="17" s="1"/>
  <c r="L993" i="17"/>
  <c r="M993" i="17" s="1"/>
  <c r="L994" i="17"/>
  <c r="M994" i="17" s="1"/>
  <c r="L995" i="17"/>
  <c r="M995" i="17" s="1"/>
  <c r="L996" i="17"/>
  <c r="M996" i="17" s="1"/>
  <c r="L997" i="17"/>
  <c r="M997" i="17" s="1"/>
  <c r="L998" i="17"/>
  <c r="M998" i="17" s="1"/>
  <c r="L999" i="17"/>
  <c r="M999" i="17" s="1"/>
  <c r="L1000" i="17"/>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J4" i="17"/>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J40" i="17"/>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J76" i="17"/>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J112" i="17"/>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J148" i="17"/>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J184" i="17"/>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J220" i="17"/>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J248" i="17"/>
  <c r="O248" i="17" s="1"/>
  <c r="J249" i="17"/>
  <c r="O249" i="17" s="1"/>
  <c r="J250" i="17"/>
  <c r="O250" i="17" s="1"/>
  <c r="J251" i="17"/>
  <c r="O251" i="17" s="1"/>
  <c r="J252" i="17"/>
  <c r="O252" i="17" s="1"/>
  <c r="J253" i="17"/>
  <c r="O253" i="17" s="1"/>
  <c r="J254" i="17"/>
  <c r="O254" i="17" s="1"/>
  <c r="J255" i="17"/>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J293" i="17"/>
  <c r="O293" i="17" s="1"/>
  <c r="J294" i="17"/>
  <c r="O294" i="17" s="1"/>
  <c r="J295" i="17"/>
  <c r="O295" i="17" s="1"/>
  <c r="J296" i="17"/>
  <c r="O296" i="17" s="1"/>
  <c r="J297" i="17"/>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J437" i="17"/>
  <c r="O437" i="17" s="1"/>
  <c r="J438" i="17"/>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J498" i="17"/>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J545" i="17"/>
  <c r="O545" i="17" s="1"/>
  <c r="J546" i="17"/>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J560" i="17"/>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J620" i="17"/>
  <c r="O620" i="17" s="1"/>
  <c r="J621" i="17"/>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J680" i="17"/>
  <c r="O680" i="17" s="1"/>
  <c r="J681" i="17"/>
  <c r="O681" i="17" s="1"/>
  <c r="J682" i="17"/>
  <c r="O682" i="17" s="1"/>
  <c r="J683" i="17"/>
  <c r="O683" i="17" s="1"/>
  <c r="J684" i="17"/>
  <c r="O684" i="17" s="1"/>
  <c r="J685" i="17"/>
  <c r="O685" i="17" s="1"/>
  <c r="J686" i="17"/>
  <c r="O686" i="17" s="1"/>
  <c r="J687" i="17"/>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J869" i="17"/>
  <c r="O869" i="17" s="1"/>
  <c r="J870" i="17"/>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J992" i="17"/>
  <c r="J993" i="17"/>
  <c r="O993" i="17" s="1"/>
  <c r="J994" i="17"/>
  <c r="O994" i="17" s="1"/>
  <c r="J995" i="17"/>
  <c r="O995" i="17" s="1"/>
  <c r="J996" i="17"/>
  <c r="O996" i="17" s="1"/>
  <c r="J997" i="17"/>
  <c r="O997" i="17" s="1"/>
  <c r="J998" i="17"/>
  <c r="O998" i="17" s="1"/>
  <c r="J999" i="17"/>
  <c r="O999" i="17" s="1"/>
  <c r="J1000" i="17"/>
  <c r="O1000" i="17" s="1"/>
  <c r="J1001" i="17"/>
  <c r="O1001"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I38" i="17"/>
  <c r="N38" i="17" s="1"/>
  <c r="I39" i="17"/>
  <c r="N39" i="17" s="1"/>
  <c r="I40" i="17"/>
  <c r="N40" i="17" s="1"/>
  <c r="I41" i="17"/>
  <c r="N41" i="17" s="1"/>
  <c r="I42" i="17"/>
  <c r="N42" i="17" s="1"/>
  <c r="I43" i="17"/>
  <c r="N43" i="17" s="1"/>
  <c r="I44" i="17"/>
  <c r="N44" i="17" s="1"/>
  <c r="I45" i="17"/>
  <c r="N45" i="17" s="1"/>
  <c r="I46" i="17"/>
  <c r="N46" i="17" s="1"/>
  <c r="I47" i="17"/>
  <c r="N47" i="17" s="1"/>
  <c r="I48" i="17"/>
  <c r="I49" i="17"/>
  <c r="N49" i="17" s="1"/>
  <c r="I50" i="17"/>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I97" i="17"/>
  <c r="N97" i="17" s="1"/>
  <c r="I98" i="17"/>
  <c r="N98" i="17" s="1"/>
  <c r="I99" i="17"/>
  <c r="N99" i="17" s="1"/>
  <c r="I100" i="17"/>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I132" i="17"/>
  <c r="N132" i="17" s="1"/>
  <c r="I133" i="17"/>
  <c r="N133" i="17" s="1"/>
  <c r="I134" i="17"/>
  <c r="N134" i="17" s="1"/>
  <c r="I135" i="17"/>
  <c r="N135" i="17" s="1"/>
  <c r="I136" i="17"/>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I187" i="17"/>
  <c r="N187" i="17" s="1"/>
  <c r="I188" i="17"/>
  <c r="N188" i="17" s="1"/>
  <c r="I189" i="17"/>
  <c r="N189" i="17" s="1"/>
  <c r="I190" i="17"/>
  <c r="N190" i="17" s="1"/>
  <c r="I191" i="17"/>
  <c r="N191" i="17" s="1"/>
  <c r="I192" i="17"/>
  <c r="N192" i="17" s="1"/>
  <c r="I193" i="17"/>
  <c r="N193" i="17" s="1"/>
  <c r="I194" i="17"/>
  <c r="N194" i="17" s="1"/>
  <c r="I195" i="17"/>
  <c r="N195" i="17" s="1"/>
  <c r="I196" i="17"/>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I234" i="17"/>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I246" i="17"/>
  <c r="N246" i="17" s="1"/>
  <c r="I247" i="17"/>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I282" i="17"/>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I295" i="17"/>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I378" i="17"/>
  <c r="N378" i="17" s="1"/>
  <c r="I379" i="17"/>
  <c r="N379" i="17" s="1"/>
  <c r="I380" i="17"/>
  <c r="N380" i="17" s="1"/>
  <c r="I381" i="17"/>
  <c r="N381" i="17" s="1"/>
  <c r="I382" i="17"/>
  <c r="N382" i="17" s="1"/>
  <c r="I383" i="17"/>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I420" i="17"/>
  <c r="N420" i="17" s="1"/>
  <c r="I421" i="17"/>
  <c r="N421" i="17" s="1"/>
  <c r="I422" i="17"/>
  <c r="N422" i="17" s="1"/>
  <c r="I423" i="17"/>
  <c r="N423" i="17" s="1"/>
  <c r="I424" i="17"/>
  <c r="N424" i="17" s="1"/>
  <c r="I425" i="17"/>
  <c r="I426" i="17"/>
  <c r="N426" i="17" s="1"/>
  <c r="I427" i="17"/>
  <c r="N427" i="17" s="1"/>
  <c r="I428" i="17"/>
  <c r="N428" i="17" s="1"/>
  <c r="I429" i="17"/>
  <c r="N429" i="17" s="1"/>
  <c r="I430" i="17"/>
  <c r="N430" i="17" s="1"/>
  <c r="I431" i="17"/>
  <c r="N431" i="17" s="1"/>
  <c r="I432" i="17"/>
  <c r="N432" i="17" s="1"/>
  <c r="I433" i="17"/>
  <c r="I434" i="17"/>
  <c r="N434" i="17" s="1"/>
  <c r="I435" i="17"/>
  <c r="N435" i="17" s="1"/>
  <c r="I436" i="17"/>
  <c r="N436" i="17" s="1"/>
  <c r="I437" i="17"/>
  <c r="N437" i="17" s="1"/>
  <c r="I438" i="17"/>
  <c r="N438" i="17" s="1"/>
  <c r="I439" i="17"/>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I476" i="17"/>
  <c r="N476" i="17" s="1"/>
  <c r="I477" i="17"/>
  <c r="N477" i="17" s="1"/>
  <c r="I478" i="17"/>
  <c r="N478" i="17" s="1"/>
  <c r="I479" i="17"/>
  <c r="N479" i="17" s="1"/>
  <c r="I480" i="17"/>
  <c r="N480" i="17" s="1"/>
  <c r="I481" i="17"/>
  <c r="N481" i="17" s="1"/>
  <c r="I482" i="17"/>
  <c r="N482" i="17" s="1"/>
  <c r="I483" i="17"/>
  <c r="N483" i="17" s="1"/>
  <c r="I484" i="17"/>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I528" i="17"/>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I564" i="17"/>
  <c r="N564" i="17" s="1"/>
  <c r="I565" i="17"/>
  <c r="N565" i="17" s="1"/>
  <c r="I566" i="17"/>
  <c r="N566" i="17" s="1"/>
  <c r="I567" i="17"/>
  <c r="N567" i="17" s="1"/>
  <c r="I568" i="17"/>
  <c r="N568" i="17" s="1"/>
  <c r="I569" i="17"/>
  <c r="I570" i="17"/>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<sst xmlns="http://schemas.openxmlformats.org/spreadsheetml/2006/main" count="11128" uniqueCount="6222">
  <si>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</si>
  <si>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</si>
  <si>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</si>
  <si>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</si>
  <si>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</si>
  <si>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</si>
  <si>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</si>
  <si>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</si>
  <si>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</si>
  <si>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</si>
  <si>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</si>
  <si>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</si>
  <si>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</si>
  <si>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</si>
  <si>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</si>
  <si>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</si>
  <si>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</si>
  <si>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</si>
  <si>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</si>
  <si>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</si>
  <si>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</si>
  <si>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</si>
  <si>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</si>
  <si>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</si>
  <si>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</si>
  <si>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</si>
  <si>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</si>
  <si>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</si>
  <si>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</si>
  <si>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</si>
  <si>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</si>
  <si>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</si>
  <si>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</si>
  <si>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</si>
  <si>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</si>
  <si>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</si>
  <si>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</si>
  <si>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</si>
  <si>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</si>
  <si>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</si>
  <si>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</si>
  <si>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</si>
  <si>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</si>
  <si>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</si>
  <si>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</si>
  <si>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</si>
  <si>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</si>
  <si>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</si>
  <si>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</si>
  <si>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</si>
  <si>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</si>
  <si>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</si>
  <si>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</si>
  <si>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</si>
  <si>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</si>
  <si>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</si>
  <si>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</si>
  <si>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</si>
  <si>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</si>
  <si>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</si>
  <si>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</si>
  <si>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</si>
  <si>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</si>
  <si>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</si>
  <si>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</si>
  <si>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</si>
  <si>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</si>
  <si>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</si>
  <si>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</si>
  <si>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</si>
  <si>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</si>
  <si>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</si>
  <si>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</si>
  <si>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</si>
  <si>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</si>
  <si>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</si>
  <si>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</si>
  <si>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</si>
  <si>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</si>
  <si>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</si>
  <si>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</si>
  <si>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</si>
  <si>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</si>
  <si>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</si>
  <si>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</si>
  <si>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</si>
  <si>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</si>
  <si>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</si>
  <si>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</si>
  <si>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</si>
  <si>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</si>
  <si>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</si>
  <si>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</si>
  <si>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</si>
  <si>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</si>
  <si>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</si>
  <si>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</si>
  <si>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</si>
  <si>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</si>
  <si>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</si>
  <si>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</si>
  <si>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</si>
  <si>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</si>
  <si>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</si>
  <si>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</si>
  <si>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</si>
  <si>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</si>
  <si>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</si>
  <si>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</si>
  <si>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</si>
  <si>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</si>
  <si>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</si>
  <si>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</si>
  <si>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</si>
  <si>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</si>
  <si>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</si>
  <si>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</si>
  <si>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</si>
  <si>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</si>
  <si>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</si>
  <si>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</si>
  <si>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</si>
  <si>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</si>
  <si>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</si>
  <si>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</si>
  <si>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</si>
  <si>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</si>
  <si>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</si>
  <si>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</si>
  <si>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</si>
  <si>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</si>
  <si>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</si>
  <si>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</si>
  <si>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</si>
  <si>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</si>
  <si>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</si>
  <si>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</si>
  <si>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</si>
  <si>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</si>
  <si>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</si>
  <si>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</si>
  <si>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</si>
  <si>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</si>
  <si>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</si>
  <si>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</si>
  <si>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</si>
  <si>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</si>
  <si>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</si>
  <si>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</si>
  <si>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</si>
  <si>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</si>
  <si>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</si>
  <si>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</si>
  <si>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</si>
  <si>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</si>
  <si>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</si>
  <si>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</si>
  <si>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</si>
  <si>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</si>
  <si>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</si>
  <si>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</si>
  <si>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</si>
  <si>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</si>
  <si>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</si>
  <si>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</si>
  <si>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</si>
  <si>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</si>
  <si>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</si>
  <si>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</si>
  <si>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</si>
  <si>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</si>
  <si>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</si>
  <si>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</si>
  <si>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</si>
  <si>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</si>
  <si>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</si>
  <si>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</si>
  <si>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</si>
  <si>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</si>
  <si>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</si>
  <si>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</si>
  <si>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</si>
  <si>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</si>
  <si>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</si>
  <si>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</si>
  <si>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</si>
  <si>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</si>
  <si>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</si>
  <si>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</si>
  <si>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</si>
  <si>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</si>
  <si>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</si>
  <si>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</si>
  <si>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</si>
  <si>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</si>
  <si>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</si>
  <si>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</si>
  <si>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</si>
  <si>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</si>
  <si>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</si>
  <si>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</si>
  <si>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</si>
  <si>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</si>
  <si>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</si>
  <si>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</si>
  <si>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</si>
  <si>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</si>
  <si>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</si>
  <si>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</si>
  <si>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</si>
  <si>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</si>
  <si>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</si>
  <si>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</si>
  <si>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</si>
  <si>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</si>
  <si>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</si>
  <si>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</si>
  <si>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</si>
  <si>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</si>
  <si>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</si>
  <si>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</si>
  <si>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</si>
  <si>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</si>
  <si>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</si>
  <si>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</si>
  <si>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</si>
  <si>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</si>
  <si>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</si>
  <si>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</si>
  <si>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</si>
  <si>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</si>
  <si>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</si>
  <si>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</si>
  <si>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</si>
  <si>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</si>
  <si>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</si>
  <si>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</si>
  <si>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</si>
  <si>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</si>
  <si>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</si>
  <si>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</si>
  <si>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</si>
  <si>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</si>
  <si>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</si>
  <si>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</si>
  <si>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</si>
  <si>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</si>
  <si>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</si>
  <si>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</si>
  <si>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</si>
  <si>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</si>
  <si>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</si>
  <si>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</si>
  <si>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</si>
  <si>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</si>
  <si>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</si>
  <si>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</si>
  <si>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</si>
  <si>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</si>
  <si>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</si>
  <si>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</si>
  <si>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</si>
  <si>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</si>
  <si>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</si>
  <si>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</si>
  <si>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</si>
  <si>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</si>
  <si>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</si>
  <si>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</si>
  <si>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</si>
  <si>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</si>
  <si>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</si>
  <si>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</si>
  <si>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</si>
  <si>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</si>
  <si>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</si>
  <si>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</si>
  <si>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</si>
  <si>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</si>
  <si>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</si>
  <si>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</si>
  <si>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</si>
  <si>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</si>
  <si>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</si>
  <si>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</si>
  <si>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</si>
  <si>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</si>
  <si>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</si>
  <si>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</si>
  <si>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</si>
  <si>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</si>
  <si>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</si>
  <si>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</si>
  <si>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</si>
  <si>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</si>
  <si>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</si>
  <si>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</si>
  <si>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</si>
  <si>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</si>
  <si>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</si>
  <si>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</si>
  <si>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</si>
  <si>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</si>
  <si>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</si>
  <si>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</si>
  <si>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</si>
  <si>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</si>
  <si>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</si>
  <si>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</si>
  <si>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</si>
  <si>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</si>
  <si>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</si>
  <si>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</si>
  <si>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</si>
  <si>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</si>
  <si>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</si>
  <si>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</si>
  <si>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</si>
  <si>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</si>
  <si>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</si>
  <si>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</si>
  <si>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</si>
  <si>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</si>
  <si>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</si>
  <si>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</si>
  <si>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</si>
  <si>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</si>
  <si>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</si>
  <si>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</si>
  <si>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</si>
  <si>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</si>
  <si>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</si>
  <si>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</si>
  <si>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</si>
  <si>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</si>
  <si>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</si>
  <si>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</si>
  <si>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</si>
  <si>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</si>
  <si>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</si>
  <si>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</si>
  <si>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</si>
  <si>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</si>
  <si>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</si>
  <si>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</si>
  <si>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</si>
  <si>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</si>
  <si>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</si>
  <si>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</si>
  <si>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</si>
  <si>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</si>
  <si>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</si>
  <si>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</si>
  <si>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</si>
  <si>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</si>
  <si>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</si>
  <si>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</si>
  <si>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</si>
  <si>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</si>
  <si>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</si>
  <si>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</si>
  <si>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</si>
  <si>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</si>
  <si>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</si>
  <si>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</si>
  <si>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</si>
  <si>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</si>
  <si>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</si>
  <si>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</si>
  <si>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</si>
  <si>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</si>
  <si>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</si>
  <si>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</si>
  <si>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</si>
  <si>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</si>
  <si>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</si>
  <si>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</si>
  <si>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</si>
  <si>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</si>
  <si>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</si>
  <si>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</si>
  <si>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</si>
  <si>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</si>
  <si>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</si>
  <si>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</si>
  <si>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</si>
  <si>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</si>
  <si>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</si>
  <si>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</si>
  <si>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</si>
  <si>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</si>
  <si>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</si>
  <si>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</si>
  <si>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</si>
  <si>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</si>
  <si>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</si>
  <si>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</si>
  <si>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</si>
  <si>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</si>
  <si>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</si>
  <si>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</si>
  <si>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</si>
  <si>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</si>
  <si>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</si>
  <si>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</si>
  <si>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</si>
  <si>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</si>
  <si>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</si>
  <si>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</si>
  <si>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</si>
  <si>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</si>
  <si>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</si>
  <si>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</si>
  <si>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</si>
  <si>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</si>
  <si>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</si>
  <si>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</si>
  <si>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</si>
  <si>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</si>
  <si>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</si>
  <si>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</si>
  <si>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</si>
  <si>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</si>
  <si>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</si>
  <si>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</si>
  <si>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</si>
  <si>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</si>
  <si>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</si>
  <si>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</si>
  <si>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</si>
  <si>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</si>
  <si>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</si>
  <si>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</si>
  <si>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</si>
  <si>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</si>
  <si>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</si>
  <si>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</si>
  <si>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</si>
  <si>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</si>
  <si>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</si>
  <si>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</si>
  <si>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</si>
  <si>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</si>
  <si>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</si>
  <si>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</si>
  <si>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</si>
  <si>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</si>
  <si>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</si>
  <si>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</si>
  <si>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</si>
  <si>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</si>
  <si>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</si>
  <si>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</si>
  <si>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</si>
  <si>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</si>
  <si>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</si>
  <si>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</si>
  <si>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</si>
  <si>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</si>
  <si>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</si>
  <si>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</si>
  <si>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</si>
  <si>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</si>
  <si>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</si>
  <si>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</si>
  <si>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</si>
  <si>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</si>
  <si>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</si>
  <si>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</si>
  <si>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</si>
  <si>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</si>
  <si>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</si>
  <si>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</si>
  <si>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</si>
  <si>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</si>
  <si>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</si>
  <si>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</si>
  <si>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</si>
  <si>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</si>
  <si>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</si>
  <si>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</si>
  <si>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</si>
  <si>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</si>
  <si>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</si>
  <si>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</si>
  <si>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</si>
  <si>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</si>
  <si>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</si>
  <si>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</si>
  <si>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</si>
  <si>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</si>
  <si>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</si>
  <si>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</si>
  <si>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</si>
  <si>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</si>
  <si>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</si>
  <si>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</si>
  <si>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</si>
  <si>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</si>
  <si>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</si>
  <si>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</si>
  <si>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</si>
  <si>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</si>
  <si>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</si>
  <si>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</si>
  <si>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</si>
  <si>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</si>
  <si>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</si>
  <si>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</si>
  <si>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</si>
  <si>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</si>
  <si>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</si>
  <si>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</si>
  <si>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</si>
  <si>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</si>
  <si>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</si>
  <si>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</si>
  <si>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</si>
  <si>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</si>
  <si>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</si>
  <si>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</si>
  <si>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</si>
  <si>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</si>
  <si>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</si>
  <si>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</si>
  <si>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</si>
  <si>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</si>
  <si>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</si>
  <si>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</si>
  <si>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</si>
  <si>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</si>
  <si>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</si>
  <si>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</si>
  <si>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</si>
  <si>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</si>
  <si>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</si>
  <si>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</si>
  <si>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</si>
  <si>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</si>
  <si>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</si>
  <si>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</si>
  <si>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</si>
  <si>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</si>
  <si>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</si>
  <si>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</si>
  <si>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</si>
  <si>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</si>
  <si>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</si>
  <si>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</si>
  <si>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</si>
  <si>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</si>
  <si>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</si>
  <si>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</si>
  <si>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</si>
  <si>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</si>
  <si>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</si>
  <si>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</si>
  <si>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</si>
  <si>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</si>
  <si>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</si>
  <si>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</si>
  <si>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</si>
  <si>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</si>
  <si>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</si>
  <si>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</si>
  <si>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</si>
  <si>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</si>
  <si>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</si>
  <si>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</si>
  <si>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</si>
  <si>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</si>
  <si>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</si>
  <si>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</si>
  <si>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</si>
  <si>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</si>
  <si>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</si>
  <si>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</si>
  <si>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</si>
  <si>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</si>
  <si>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</si>
  <si>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</si>
  <si>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</si>
  <si>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</si>
  <si>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</si>
  <si>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</si>
  <si>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</si>
  <si>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</si>
  <si>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</si>
  <si>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</si>
  <si>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</si>
  <si>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</si>
  <si>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</si>
  <si>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</si>
  <si>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</si>
  <si>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</si>
  <si>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</si>
  <si>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</si>
  <si>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</si>
  <si>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</si>
  <si>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</si>
  <si>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</si>
  <si>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</si>
  <si>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</si>
  <si>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</si>
  <si>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</si>
  <si>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</si>
  <si>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</si>
  <si>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</si>
  <si>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</si>
  <si>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</si>
  <si>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</si>
  <si>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</si>
  <si>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</si>
  <si>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</si>
  <si>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</si>
  <si>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</si>
  <si>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</si>
  <si>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</si>
  <si>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</si>
  <si>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</si>
  <si>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</si>
  <si>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</si>
  <si>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</si>
  <si>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</si>
  <si>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</si>
  <si>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</si>
  <si>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</si>
  <si>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</si>
  <si>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</si>
  <si>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</si>
  <si>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</si>
  <si>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</si>
  <si>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</si>
  <si>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</si>
  <si>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</si>
  <si>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</si>
  <si>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</si>
  <si>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</si>
  <si>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</si>
  <si>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</si>
  <si>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</si>
  <si>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</si>
  <si>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</si>
  <si>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</si>
  <si>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</si>
  <si>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</si>
  <si>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</si>
  <si>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</si>
  <si>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</si>
  <si>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</si>
  <si>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</si>
  <si>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</si>
  <si>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</si>
  <si>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</si>
  <si>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</si>
  <si>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</si>
  <si>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</si>
  <si>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</si>
  <si>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</si>
  <si>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</si>
  <si>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</si>
  <si>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</si>
  <si>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</si>
  <si>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</si>
  <si>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</si>
  <si>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</si>
  <si>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</si>
  <si>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</si>
  <si>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</si>
  <si>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</si>
  <si>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</si>
  <si>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</si>
  <si>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</si>
  <si>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</si>
  <si>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</si>
  <si>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</si>
  <si>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</si>
  <si>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</si>
  <si>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</si>
  <si>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</si>
  <si>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</si>
  <si>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</si>
  <si>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</si>
  <si>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</si>
  <si>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</si>
  <si>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</si>
  <si>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</si>
  <si>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</si>
  <si>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</si>
  <si>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</si>
  <si>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</si>
  <si>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</si>
  <si>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</si>
  <si>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</si>
  <si>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</si>
  <si>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</si>
  <si>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</si>
  <si>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</si>
  <si>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</si>
  <si>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</si>
  <si>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</si>
  <si>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</si>
  <si>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</si>
  <si>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</si>
  <si>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</si>
  <si>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</si>
  <si>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</si>
  <si>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</si>
  <si>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</si>
  <si>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</si>
  <si>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</si>
  <si>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</si>
  <si>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</si>
  <si>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</si>
  <si>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</si>
  <si>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</si>
  <si>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</si>
  <si>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</si>
  <si>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</si>
  <si>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</si>
  <si>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</si>
  <si>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</si>
  <si>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</si>
  <si>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</si>
  <si>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</si>
  <si>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</si>
  <si>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</si>
  <si>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</si>
  <si>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</si>
  <si>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</si>
  <si>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</si>
  <si>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</si>
  <si>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</si>
  <si>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</si>
  <si>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</si>
  <si>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</si>
  <si>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</si>
  <si>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</si>
  <si>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</si>
  <si>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</si>
  <si>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</si>
  <si>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</si>
  <si>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</si>
  <si>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</si>
  <si>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</si>
  <si>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</si>
  <si>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</si>
  <si>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</si>
  <si>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</si>
  <si>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</si>
  <si>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</si>
  <si>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</si>
  <si>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</si>
  <si>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</si>
  <si>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</si>
  <si>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</si>
  <si>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</si>
  <si>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</si>
  <si>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</si>
  <si>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</si>
  <si>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</si>
  <si>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</si>
  <si>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</si>
  <si>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</si>
  <si>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</si>
  <si>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</si>
  <si>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</si>
  <si>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</si>
  <si>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</si>
  <si>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</si>
  <si>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</si>
  <si>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</si>
  <si>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</si>
  <si>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</si>
  <si>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</si>
  <si>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</si>
  <si>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</si>
  <si>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</si>
  <si>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</si>
  <si>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</si>
  <si>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</si>
  <si>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</si>
  <si>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</si>
  <si>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</si>
  <si>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</si>
  <si>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</si>
  <si>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</si>
  <si>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</si>
  <si>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</si>
  <si>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</si>
  <si>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</si>
  <si>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</si>
  <si>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</si>
  <si>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</si>
  <si>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</si>
  <si>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</si>
  <si>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</si>
  <si>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</si>
  <si>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</si>
  <si>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</si>
  <si>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</si>
  <si>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</si>
  <si>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</si>
  <si>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</si>
  <si>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</si>
  <si>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</si>
  <si>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</si>
  <si>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</si>
  <si>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</si>
  <si>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</si>
  <si>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</si>
  <si>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</si>
  <si>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</si>
  <si>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</si>
  <si>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</si>
  <si>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</si>
  <si>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</si>
  <si>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</si>
  <si>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</si>
  <si>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</si>
  <si>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</si>
  <si>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</si>
  <si>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</si>
  <si>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</si>
  <si>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</si>
  <si>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</si>
  <si>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</si>
  <si>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</si>
  <si>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</si>
  <si>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</si>
  <si>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</si>
  <si>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</si>
  <si>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</si>
  <si>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</si>
  <si>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</si>
  <si>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</si>
  <si>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</si>
  <si>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</si>
  <si>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</si>
  <si>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</si>
  <si>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</si>
  <si>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</si>
  <si>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</si>
  <si>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</si>
  <si>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</si>
  <si>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</si>
  <si>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</si>
  <si>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</si>
  <si>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</si>
  <si>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</si>
  <si>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</si>
  <si>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</si>
  <si>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</si>
  <si>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</si>
  <si>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</si>
  <si>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</si>
  <si>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</si>
  <si>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</si>
  <si>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</si>
  <si>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</si>
  <si>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</si>
  <si>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</si>
  <si>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</si>
  <si>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</si>
  <si>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</si>
  <si>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</si>
  <si>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</si>
  <si>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</si>
  <si>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</si>
  <si>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</si>
  <si>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</si>
  <si>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</si>
  <si>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</si>
  <si>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</si>
  <si>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</si>
  <si>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</si>
  <si>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</si>
  <si>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</si>
  <si>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</si>
  <si>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</si>
  <si>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</si>
  <si>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</si>
  <si>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</si>
  <si>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</si>
  <si>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</si>
  <si>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</si>
  <si>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</si>
  <si>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</si>
  <si>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</si>
  <si>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</si>
  <si>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</si>
  <si>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</si>
  <si>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</si>
  <si>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</si>
  <si>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</si>
  <si>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</si>
  <si>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</si>
  <si>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</si>
  <si>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</si>
  <si>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</si>
  <si>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</si>
  <si>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</si>
  <si>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</si>
  <si>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</si>
  <si>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</si>
  <si>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</si>
  <si>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</si>
  <si>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</si>
  <si>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</si>
  <si>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</si>
  <si>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</si>
  <si>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</si>
  <si>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</si>
  <si>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</si>
  <si>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</si>
  <si>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</si>
  <si>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</si>
  <si>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</si>
  <si>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</si>
  <si>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</si>
  <si>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</si>
  <si>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</si>
  <si>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</si>
  <si>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</si>
  <si>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</si>
  <si>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</si>
  <si>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</si>
  <si>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</si>
  <si>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</si>
  <si>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</si>
  <si>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</si>
  <si>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</si>
  <si>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</si>
  <si>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</si>
  <si>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</si>
  <si>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</si>
  <si>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</si>
  <si>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</si>
  <si>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</si>
  <si>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</si>
  <si>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</si>
  <si>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</si>
  <si>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</si>
  <si>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</si>
  <si>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</si>
  <si>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</si>
  <si>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</si>
  <si>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</si>
  <si>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</si>
  <si>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</si>
  <si>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</si>
  <si>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</si>
  <si>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</si>
  <si>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</si>
  <si>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</si>
  <si>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</si>
  <si>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</si>
  <si>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</si>
  <si>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</si>
  <si>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</si>
  <si>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</si>
  <si>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</si>
  <si>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</si>
  <si>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</si>
  <si>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</si>
  <si>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</si>
  <si>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</si>
  <si>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</si>
  <si>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</si>
  <si>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</si>
  <si>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</si>
  <si>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</si>
  <si>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</si>
  <si>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</si>
  <si>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</si>
  <si>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</si>
  <si>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</si>
  <si>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</si>
  <si>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</si>
  <si>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</si>
  <si>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</si>
  <si>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</si>
  <si>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</si>
  <si>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</si>
  <si>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</si>
  <si>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</si>
  <si>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</si>
  <si>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</si>
  <si>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</si>
  <si>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</si>
  <si>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</si>
  <si>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</si>
  <si>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</si>
  <si>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</si>
  <si>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</si>
  <si>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</si>
  <si>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</si>
  <si>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</si>
  <si>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</si>
  <si>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</si>
  <si>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</si>
  <si>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</si>
  <si>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</si>
  <si>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</si>
  <si>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</si>
  <si>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</si>
  <si>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</si>
  <si>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</si>
  <si>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</si>
  <si>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</si>
  <si>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</si>
  <si>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</si>
  <si>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</si>
  <si>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</si>
  <si>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</si>
  <si>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</si>
  <si>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</si>
  <si>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</si>
  <si>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</si>
  <si>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</si>
  <si>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</si>
  <si>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</si>
  <si>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</si>
  <si>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</si>
  <si>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</si>
  <si>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</si>
  <si>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</si>
  <si>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</si>
  <si>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</si>
  <si>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</si>
  <si>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</si>
  <si>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</si>
  <si>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</si>
  <si>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</si>
  <si>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</si>
  <si>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</si>
  <si>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</si>
  <si>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</si>
  <si>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</si>
  <si>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</si>
  <si>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</si>
  <si>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</si>
  <si>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</si>
  <si>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</si>
  <si>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</si>
  <si>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</si>
  <si>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</si>
  <si>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</si>
  <si>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</si>
  <si>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</si>
  <si>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</si>
  <si>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</si>
  <si>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</si>
  <si>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</si>
  <si>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</si>
  <si>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</si>
  <si>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</si>
  <si>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</si>
  <si>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</si>
  <si>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</si>
  <si>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</si>
  <si>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</si>
  <si>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</si>
  <si>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</si>
  <si>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</si>
  <si>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</si>
  <si>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</si>
  <si>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</si>
  <si>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</si>
  <si>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</si>
  <si>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</si>
  <si>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</si>
  <si>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</si>
  <si>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</si>
  <si>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</si>
  <si>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</si>
  <si>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</si>
  <si>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</si>
  <si>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</si>
  <si>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</si>
  <si>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</si>
  <si>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</si>
  <si>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</si>
  <si>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</si>
  <si>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</si>
  <si>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</si>
  <si>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</si>
  <si>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</si>
  <si>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</si>
  <si>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</si>
  <si>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</si>
  <si>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</si>
  <si>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</si>
  <si>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</si>
  <si>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</si>
  <si>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</si>
  <si>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</si>
  <si>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</si>
  <si>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</si>
  <si>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</si>
  <si>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</si>
  <si>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</si>
  <si>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</si>
  <si>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</si>
  <si>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</si>
  <si>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</si>
  <si>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</si>
  <si>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</si>
  <si>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</si>
  <si>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</si>
  <si>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</si>
  <si>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</si>
  <si>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</si>
  <si>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</si>
  <si>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</si>
  <si>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</si>
  <si>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</si>
  <si>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</si>
  <si>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</si>
  <si>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</si>
  <si>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</si>
  <si>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</si>
  <si>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</si>
  <si>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</si>
  <si>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</si>
  <si>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</si>
  <si>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</si>
  <si>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</si>
  <si>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</si>
  <si>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</si>
  <si>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</si>
  <si>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</si>
  <si>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</si>
  <si>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</si>
  <si>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</si>
  <si>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</si>
  <si>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</si>
  <si>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</si>
  <si>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</si>
  <si>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</si>
  <si>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</si>
  <si>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</si>
  <si>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</si>
  <si>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</si>
  <si>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</si>
  <si>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</si>
  <si>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</si>
  <si>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</si>
  <si>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</si>
  <si>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</si>
  <si>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</si>
  <si>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</si>
  <si>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</si>
  <si>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</si>
  <si>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</si>
  <si>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</si>
  <si>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</si>
  <si>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</si>
  <si>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</si>
  <si>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</si>
  <si>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</si>
  <si>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</si>
  <si>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</si>
  <si>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</si>
  <si>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</si>
  <si>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</si>
  <si>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</si>
  <si>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</si>
  <si>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</si>
  <si>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</si>
  <si>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</si>
  <si>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</si>
  <si>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</si>
  <si>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</si>
  <si>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</si>
  <si>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</si>
  <si>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</si>
  <si>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</si>
  <si>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</si>
  <si>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</si>
  <si>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</si>
  <si>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</si>
  <si>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</si>
  <si>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</si>
  <si>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</si>
  <si>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</si>
  <si>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</si>
  <si>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</si>
  <si>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</si>
  <si>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</si>
  <si>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</si>
  <si>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</si>
  <si>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</si>
  <si>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</si>
  <si>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</si>
  <si>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</si>
  <si>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</si>
  <si>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</si>
  <si>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</si>
  <si>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</si>
  <si>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</si>
  <si>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</si>
  <si>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</si>
  <si>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</si>
  <si>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</si>
  <si>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</si>
  <si>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</si>
  <si>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</si>
  <si>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</si>
  <si>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</si>
  <si>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</si>
  <si>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</si>
  <si>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</si>
  <si>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</si>
  <si>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</si>
  <si>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</si>
  <si>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</si>
  <si>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</si>
  <si>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</si>
  <si>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</si>
  <si>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</si>
  <si>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</si>
  <si>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</si>
  <si>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</si>
  <si>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</si>
  <si>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</si>
  <si>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</si>
  <si>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</si>
  <si>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</si>
  <si>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</si>
  <si>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</si>
  <si>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</si>
  <si>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</si>
  <si>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</si>
  <si>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</si>
  <si>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</si>
  <si>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</si>
  <si>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</si>
  <si>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</si>
  <si>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</si>
  <si>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</si>
  <si>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</si>
  <si>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</si>
  <si>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</si>
  <si>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</si>
  <si>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</si>
  <si>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</si>
  <si>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</si>
  <si>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</si>
  <si>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</si>
  <si>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</si>
  <si>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</si>
  <si>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</si>
  <si>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</si>
  <si>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</si>
  <si>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</si>
  <si>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</si>
  <si>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</si>
  <si>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</si>
  <si>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</si>
  <si>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</si>
  <si>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</si>
  <si>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</si>
  <si>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</si>
  <si>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</si>
  <si>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</si>
  <si>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</si>
  <si>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</si>
  <si>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</si>
  <si>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</si>
  <si>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</si>
  <si>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</si>
  <si>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</si>
  <si>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</si>
  <si>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</si>
  <si>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</si>
  <si>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</si>
  <si>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</si>
  <si>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</si>
  <si>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</si>
  <si>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</si>
  <si>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</si>
  <si>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</si>
  <si>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</si>
  <si>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</si>
  <si>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</si>
  <si>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</si>
  <si>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</si>
  <si>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</si>
  <si>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</si>
  <si>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</si>
  <si>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</si>
  <si>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</si>
  <si>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</si>
  <si>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</si>
  <si>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</si>
  <si>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</si>
  <si>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</si>
  <si>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</si>
  <si>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</si>
  <si>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</si>
  <si>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</si>
  <si>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</si>
  <si>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</si>
  <si>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</si>
  <si>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</si>
  <si>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</si>
  <si>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</si>
  <si>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</si>
  <si>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</si>
  <si>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</si>
  <si>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</si>
  <si>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</si>
  <si>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</si>
  <si>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</si>
  <si>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</si>
  <si>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</si>
  <si>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</si>
  <si>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</si>
  <si>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</si>
  <si>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</si>
  <si>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</si>
  <si>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</si>
  <si>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</si>
  <si>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</si>
  <si>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</si>
  <si>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</si>
  <si>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</si>
  <si>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</si>
  <si>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</si>
  <si>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</si>
  <si>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</si>
  <si>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</si>
  <si>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</si>
  <si>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</si>
  <si>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</si>
  <si>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</si>
  <si>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</si>
  <si>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</si>
  <si>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</si>
  <si>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</si>
  <si>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</si>
  <si>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</si>
  <si>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</si>
  <si>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</si>
  <si>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</si>
  <si>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</si>
  <si>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</si>
  <si>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</si>
  <si>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</si>
  <si>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</si>
  <si>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</si>
  <si>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</si>
  <si>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</si>
  <si>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</si>
  <si>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</si>
  <si>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</si>
  <si>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</si>
  <si>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</si>
  <si>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</si>
  <si>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</si>
  <si>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</si>
  <si>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</si>
  <si>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</si>
  <si>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</si>
  <si>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</si>
  <si>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</si>
  <si>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</si>
  <si>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</si>
  <si>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</si>
  <si>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</si>
  <si>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</si>
  <si>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</si>
  <si>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</si>
  <si>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</si>
  <si>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</si>
  <si>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</si>
  <si>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</si>
  <si>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</si>
  <si>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</si>
  <si>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</si>
  <si>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</si>
  <si>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</si>
  <si>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</si>
  <si>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</si>
  <si>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</si>
  <si>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</si>
  <si>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</si>
  <si>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</si>
  <si>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</si>
  <si>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</si>
  <si>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</si>
  <si>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</si>
  <si>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</si>
  <si>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</si>
  <si>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</si>
  <si>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</si>
  <si>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</si>
  <si>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</si>
  <si>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</si>
  <si>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</si>
  <si>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</si>
  <si>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</si>
  <si>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</si>
  <si>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</si>
  <si>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</si>
  <si>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</si>
  <si>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</si>
  <si>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</si>
  <si>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</si>
  <si>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</si>
  <si>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</si>
  <si>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</si>
  <si>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</si>
  <si>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</si>
  <si>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</si>
  <si>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</si>
  <si>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</si>
  <si>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</si>
  <si>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</si>
  <si>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</si>
  <si>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</si>
  <si>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</si>
  <si>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</si>
  <si>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</si>
  <si>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</si>
  <si>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</si>
  <si>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</si>
  <si>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</si>
  <si>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</si>
  <si>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</si>
  <si>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</si>
  <si>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</si>
  <si>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</si>
  <si>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</si>
  <si>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</si>
  <si>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</si>
  <si>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</si>
  <si>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</si>
  <si>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</si>
  <si>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</si>
  <si>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</si>
  <si>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</si>
  <si>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</si>
  <si>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</si>
  <si>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</si>
  <si>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</si>
  <si>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</si>
  <si>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</si>
  <si>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</si>
  <si>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</si>
  <si>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</si>
  <si>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</si>
  <si>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</si>
  <si>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</si>
  <si>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</si>
  <si>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</si>
  <si>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</si>
  <si>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</si>
  <si>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</si>
  <si>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</si>
  <si>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</si>
  <si>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</si>
  <si>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</si>
  <si>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</si>
  <si>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</si>
  <si>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</si>
  <si>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</si>
  <si>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</si>
  <si>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</si>
  <si>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</si>
  <si>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</si>
  <si>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</si>
  <si>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</si>
  <si>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</si>
  <si>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</si>
  <si>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</si>
  <si>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</si>
  <si>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</si>
  <si>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</si>
  <si>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</si>
  <si>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</si>
  <si>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</si>
  <si>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</si>
  <si>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</si>
  <si>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</si>
  <si>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</si>
  <si>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</si>
  <si>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</si>
  <si>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</si>
  <si>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</si>
  <si>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</si>
  <si>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</si>
  <si>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</si>
  <si>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</si>
  <si>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</si>
  <si>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</si>
  <si>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</si>
  <si>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</si>
  <si>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</si>
  <si>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</si>
  <si>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</si>
  <si>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</si>
  <si>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</si>
  <si>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</si>
  <si>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</si>
  <si>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</si>
  <si>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</si>
  <si>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</si>
  <si>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</si>
  <si>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</si>
  <si>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</si>
  <si>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</si>
  <si>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</si>
  <si>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</si>
  <si>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</si>
  <si>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</si>
  <si>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</si>
  <si>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</si>
  <si>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</si>
  <si>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</si>
  <si>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</si>
  <si>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</si>
  <si>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</si>
  <si>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</si>
  <si>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</si>
  <si>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</si>
  <si>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</si>
  <si>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</si>
  <si>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</si>
  <si>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</si>
  <si>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</si>
  <si>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</si>
  <si>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</si>
  <si>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</si>
  <si>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</si>
  <si>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</si>
  <si>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</si>
  <si>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</si>
  <si>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</si>
  <si>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</si>
  <si>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</si>
  <si>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</si>
  <si>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</si>
  <si>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</si>
  <si>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</si>
  <si>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</si>
  <si>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</si>
  <si>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</si>
  <si>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</si>
  <si>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</si>
  <si>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</si>
  <si>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</si>
  <si>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</si>
  <si>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</si>
  <si>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</si>
  <si>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</si>
  <si>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</si>
  <si>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</si>
  <si>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</si>
  <si>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</si>
  <si>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</si>
  <si>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</si>
  <si>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</si>
  <si>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</si>
  <si>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</si>
  <si>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</si>
  <si>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</si>
  <si>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</si>
  <si>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</si>
  <si>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</si>
  <si>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</si>
  <si>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</si>
  <si>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</si>
  <si>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</si>
  <si>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</si>
  <si>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</si>
  <si>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</si>
  <si>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</si>
  <si>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</si>
  <si>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</si>
  <si>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</si>
  <si>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</si>
  <si>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</si>
  <si>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</si>
  <si>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</si>
  <si>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</si>
  <si>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</si>
  <si>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</si>
  <si>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</si>
  <si>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</si>
  <si>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</si>
  <si>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</si>
  <si>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</si>
  <si>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</si>
  <si>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</si>
  <si>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</si>
  <si>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</si>
  <si>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</si>
  <si>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</si>
  <si>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</si>
  <si>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</si>
  <si>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</si>
  <si>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</si>
  <si>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</si>
  <si>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</si>
  <si>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</si>
  <si>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</si>
  <si>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</si>
  <si>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</si>
  <si>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</si>
  <si>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</si>
  <si>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</si>
  <si>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</si>
  <si>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</si>
  <si>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</si>
  <si>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</si>
  <si>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</si>
  <si>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</si>
  <si>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</si>
  <si>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</si>
  <si>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</si>
  <si>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</si>
  <si>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</si>
  <si>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</si>
  <si>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</si>
  <si>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</si>
  <si>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</si>
  <si>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</si>
  <si>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</si>
  <si>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</si>
  <si>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</si>
  <si>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</si>
  <si>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</si>
  <si>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</si>
  <si>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</si>
  <si>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</si>
  <si>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</si>
  <si>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</si>
  <si>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</si>
  <si>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</si>
  <si>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</si>
  <si>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</si>
  <si>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</si>
  <si>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</si>
  <si>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</si>
  <si>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</si>
  <si>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</si>
  <si>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</si>
  <si>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</si>
  <si>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</si>
  <si>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</si>
  <si>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</si>
  <si>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</si>
  <si>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</si>
  <si>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</si>
  <si>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</si>
  <si>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</si>
  <si>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</si>
  <si>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</si>
  <si>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</si>
  <si>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</si>
  <si>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</si>
  <si>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</si>
  <si>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</si>
  <si>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</si>
  <si>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</si>
  <si>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</si>
  <si>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</si>
  <si>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</si>
  <si>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</si>
  <si>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</si>
  <si>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</si>
  <si>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</si>
  <si>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</si>
  <si>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</si>
  <si>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</si>
  <si>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</si>
  <si>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</si>
  <si>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</si>
  <si>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</si>
  <si>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</si>
  <si>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</si>
  <si>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</si>
  <si>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</si>
  <si>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</si>
  <si>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</si>
  <si>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</si>
  <si>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</si>
  <si>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</si>
  <si>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</si>
  <si>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</si>
  <si>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</si>
  <si>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</si>
  <si>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</si>
  <si>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</si>
  <si>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</si>
  <si>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</si>
  <si>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</si>
  <si>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</si>
  <si>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</si>
  <si>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</si>
  <si>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</si>
  <si>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</si>
  <si>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</si>
  <si>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</si>
  <si>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</si>
  <si>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</si>
  <si>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</si>
  <si>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</si>
  <si>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</si>
  <si>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</si>
  <si>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</si>
  <si>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</si>
  <si>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</si>
  <si>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</si>
  <si>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</si>
  <si>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</si>
  <si>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</si>
  <si>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</si>
  <si>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</si>
  <si>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</si>
  <si>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</si>
  <si>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</si>
  <si>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</si>
  <si>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</si>
  <si>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</si>
  <si>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</si>
  <si>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</si>
  <si>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</si>
  <si>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</si>
  <si>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</si>
  <si>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</si>
  <si>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</si>
  <si>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</si>
  <si>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</si>
  <si>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</si>
  <si>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</si>
  <si>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</si>
  <si>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</si>
  <si>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</si>
  <si>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</si>
  <si>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</si>
  <si>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</si>
  <si>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</si>
  <si>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</si>
  <si>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</si>
  <si>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</si>
  <si>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</si>
  <si>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</si>
  <si>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</si>
  <si>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</si>
  <si>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</si>
  <si>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</si>
  <si>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</si>
  <si>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</si>
  <si>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</si>
  <si>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</si>
  <si>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</si>
  <si>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</si>
  <si>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</si>
  <si>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</si>
  <si>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</si>
  <si>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</si>
  <si>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</si>
  <si>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</si>
  <si>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</si>
  <si>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</si>
  <si>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</si>
  <si>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</si>
  <si>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</si>
  <si>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</si>
  <si>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</si>
  <si>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</si>
  <si>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</si>
  <si>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</si>
  <si>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</si>
  <si>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</si>
  <si>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</si>
  <si>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</si>
  <si>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</si>
  <si>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</si>
  <si>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</si>
  <si>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</si>
  <si>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</si>
  <si>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</si>
  <si>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</si>
  <si>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</si>
  <si>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</si>
  <si>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</si>
  <si>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</si>
  <si>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</si>
  <si>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</si>
  <si>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</si>
  <si>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</si>
  <si>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</si>
  <si>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</si>
  <si>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</si>
  <si>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</si>
  <si>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</si>
  <si>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</si>
  <si>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</si>
  <si>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</si>
  <si>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</si>
  <si>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</si>
  <si>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</si>
  <si>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</si>
  <si>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</si>
  <si>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</si>
  <si>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</si>
  <si>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</si>
  <si>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</si>
  <si>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</si>
  <si>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</si>
  <si>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</si>
  <si>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</si>
  <si>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</si>
  <si>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</si>
  <si>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</si>
  <si>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</si>
  <si>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</si>
  <si>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</si>
  <si>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</si>
  <si>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</si>
  <si>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</si>
  <si>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</si>
  <si>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</si>
  <si>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</si>
  <si>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</si>
  <si>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</si>
  <si>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</si>
  <si>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</si>
  <si>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</si>
  <si>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</si>
  <si>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</si>
  <si>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</si>
  <si>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</si>
  <si>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</si>
  <si>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</si>
  <si>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</si>
  <si>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</si>
  <si>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</si>
  <si>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</si>
  <si>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</si>
  <si>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</si>
  <si>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</si>
  <si>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</si>
  <si>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</si>
  <si>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</si>
  <si>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</si>
  <si>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</si>
  <si>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</si>
  <si>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</si>
  <si>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</si>
  <si>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</si>
  <si>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</si>
  <si>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</si>
  <si>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</si>
  <si>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</si>
  <si>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</si>
  <si>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</si>
  <si>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</si>
  <si>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</si>
  <si>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</si>
  <si>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</si>
  <si>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</si>
  <si>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</si>
  <si>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</si>
  <si>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</si>
  <si>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</si>
  <si>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</si>
  <si>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</si>
  <si>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</si>
  <si>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</si>
  <si>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</si>
  <si>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</si>
  <si>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</si>
  <si>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</si>
  <si>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</si>
  <si>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</si>
  <si>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</si>
  <si>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</si>
  <si>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</si>
  <si>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</si>
  <si>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</si>
  <si>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</si>
  <si>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</si>
  <si>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</si>
  <si>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</si>
  <si>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</si>
  <si>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</si>
  <si>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</si>
  <si>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</si>
  <si>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</si>
  <si>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</si>
  <si>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</si>
  <si>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</si>
  <si>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</si>
  <si>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</si>
  <si>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</si>
  <si>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</si>
  <si>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</si>
  <si>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</si>
  <si>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</si>
  <si>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</si>
  <si>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</si>
  <si>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</si>
  <si>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</si>
  <si>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</si>
  <si>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</si>
  <si>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</si>
  <si>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</si>
  <si>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</si>
  <si>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</si>
  <si>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</si>
  <si>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</si>
  <si>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</si>
  <si>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</si>
  <si>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</si>
  <si>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</si>
  <si>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</si>
  <si>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</si>
  <si>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</si>
  <si>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</si>
  <si>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</si>
  <si>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</si>
  <si>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</si>
  <si>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</si>
  <si>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</si>
  <si>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</si>
  <si>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</si>
  <si>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</si>
  <si>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</si>
  <si>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</si>
  <si>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</si>
  <si>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</si>
  <si>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</si>
  <si>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</si>
  <si>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</si>
  <si>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</si>
  <si>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</si>
  <si>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</si>
  <si>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</si>
  <si>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</si>
  <si>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</si>
  <si>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</si>
  <si>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</si>
  <si>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</si>
  <si>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</si>
  <si>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</si>
  <si>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</si>
  <si>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</si>
  <si>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</si>
  <si>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</si>
  <si>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</si>
  <si>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</si>
  <si>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</si>
  <si>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</si>
  <si>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</si>
  <si>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</si>
  <si>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</si>
  <si>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</si>
  <si>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</si>
  <si>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</si>
  <si>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</si>
  <si>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</si>
  <si>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</si>
  <si>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</si>
  <si>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</si>
  <si>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</si>
  <si>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</si>
  <si>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</si>
  <si>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</si>
  <si>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</si>
  <si>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</si>
  <si>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</si>
  <si>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</si>
  <si>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</si>
  <si>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</si>
  <si>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</si>
  <si>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</si>
  <si>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</si>
  <si>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</si>
  <si>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</si>
  <si>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</si>
  <si>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</si>
  <si>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</si>
  <si>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</si>
  <si>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</si>
  <si>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</si>
  <si>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</si>
  <si>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</si>
  <si>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</si>
  <si>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</si>
  <si>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</si>
  <si>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</si>
  <si>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</si>
  <si>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</si>
  <si>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</si>
  <si>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</si>
  <si>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</si>
  <si>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</si>
  <si>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</si>
  <si>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</si>
  <si>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</si>
  <si>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</si>
  <si>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</si>
  <si>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</si>
  <si>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</si>
  <si>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</si>
  <si>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</si>
  <si>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</si>
  <si>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</si>
  <si>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</si>
  <si>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</si>
  <si>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</si>
  <si>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</si>
  <si>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</si>
  <si>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</si>
  <si>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</si>
  <si>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</si>
  <si>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</si>
  <si>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</si>
  <si>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</si>
  <si>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</si>
  <si>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</si>
  <si>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</si>
  <si>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</si>
  <si>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</si>
  <si>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</si>
  <si>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</si>
  <si>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</si>
  <si>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</si>
  <si>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</si>
  <si>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</si>
  <si>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</si>
  <si>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</si>
  <si>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</si>
  <si>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</si>
  <si>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</si>
  <si>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</si>
  <si>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</si>
  <si>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</si>
  <si>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</si>
  <si>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</si>
  <si>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</si>
  <si>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</si>
  <si>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</si>
  <si>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</si>
  <si>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</si>
  <si>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</si>
  <si>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</si>
  <si>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</si>
  <si>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</si>
  <si>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</si>
  <si>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</si>
  <si>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</si>
  <si>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</si>
  <si>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</si>
  <si>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</si>
  <si>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</si>
  <si>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</si>
  <si>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</si>
  <si>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</si>
  <si>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</si>
  <si>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</si>
  <si>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</si>
  <si>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</si>
  <si>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</si>
  <si>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</si>
  <si>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</si>
  <si>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</si>
  <si>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</si>
  <si>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</si>
  <si>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</si>
  <si>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</si>
  <si>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</si>
  <si>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</si>
  <si>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</si>
  <si>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</si>
  <si>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</si>
  <si>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</si>
  <si>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</si>
  <si>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</si>
  <si>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</si>
  <si>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</si>
  <si>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</si>
  <si>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</si>
  <si>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</si>
  <si>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</si>
  <si>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</si>
  <si>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</si>
  <si>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</si>
  <si>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</si>
  <si>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</si>
  <si>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</si>
  <si>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</si>
  <si>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</si>
  <si>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</si>
  <si>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</si>
  <si>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</si>
  <si>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</si>
  <si>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</si>
  <si>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</si>
  <si>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</si>
  <si>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</si>
  <si>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</si>
  <si>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</si>
  <si>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</si>
  <si>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</si>
  <si>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</si>
  <si>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</si>
  <si>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</si>
  <si>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</si>
  <si>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</si>
  <si>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</si>
  <si>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</si>
  <si>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</si>
  <si>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</si>
  <si>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</si>
  <si>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</si>
  <si>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</si>
  <si>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</si>
  <si>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</si>
  <si>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</si>
  <si>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</si>
  <si>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</si>
  <si>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</si>
  <si>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</si>
  <si>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</si>
  <si>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</si>
  <si>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</si>
  <si>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</si>
  <si>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</si>
  <si>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</si>
  <si>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</si>
  <si>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</si>
  <si>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</si>
  <si>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</si>
  <si>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</si>
  <si>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</si>
  <si>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</si>
  <si>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</si>
  <si>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</si>
  <si>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</si>
  <si>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</si>
  <si>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</si>
  <si>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</si>
  <si>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</si>
  <si>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</si>
  <si>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</si>
  <si>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</si>
  <si>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</si>
  <si>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</si>
  <si>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</si>
  <si>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</si>
  <si>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</si>
  <si>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</si>
  <si>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</si>
  <si>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</si>
  <si>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</si>
  <si>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</si>
  <si>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</si>
  <si>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</si>
  <si>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</si>
  <si>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</si>
  <si>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</si>
  <si>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</si>
  <si>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</si>
  <si>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</si>
  <si>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</si>
  <si>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</si>
  <si>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</si>
  <si>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</si>
  <si>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</si>
  <si>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</si>
  <si>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</si>
  <si>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</si>
  <si>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</si>
  <si>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</si>
  <si>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</si>
  <si>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</si>
  <si>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</si>
  <si>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</si>
  <si>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</si>
  <si>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</si>
  <si>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</si>
  <si>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</si>
  <si>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</si>
  <si>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</si>
  <si>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</si>
  <si>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</si>
  <si>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</si>
  <si>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</si>
  <si>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</si>
  <si>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</si>
  <si>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</si>
  <si>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</si>
  <si>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</si>
  <si>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</si>
  <si>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</si>
  <si>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</si>
  <si>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</si>
  <si>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</si>
  <si>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</si>
  <si>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</si>
  <si>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</si>
  <si>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</si>
  <si>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</si>
  <si>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</si>
  <si>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</si>
  <si>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</si>
  <si>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</si>
  <si>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</si>
  <si>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</si>
  <si>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</si>
  <si>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</si>
  <si>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</si>
  <si>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</si>
  <si>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</si>
  <si>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</si>
  <si>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</si>
  <si>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</si>
  <si>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</si>
  <si>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</si>
  <si>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</si>
  <si>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</si>
  <si>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</si>
  <si>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</si>
  <si>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</si>
  <si>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</si>
  <si>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</si>
  <si>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</si>
  <si>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</si>
  <si>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</si>
  <si>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</si>
  <si>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</si>
  <si>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</si>
  <si>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</si>
  <si>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</si>
  <si>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</si>
  <si>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</si>
  <si>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</si>
  <si>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</si>
  <si>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</si>
  <si>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</si>
  <si>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</si>
  <si>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</si>
  <si>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</si>
  <si>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</si>
  <si>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</si>
  <si>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</si>
  <si>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</si>
  <si>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</si>
  <si>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</si>
  <si>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</si>
  <si>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</si>
  <si>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</si>
  <si>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</si>
  <si>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</si>
  <si>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</si>
  <si>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</si>
  <si>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</si>
  <si>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</si>
  <si>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</si>
  <si>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</si>
  <si>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</si>
  <si>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</si>
  <si>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</si>
  <si>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</si>
  <si>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</si>
  <si>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</si>
  <si>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</si>
  <si>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</si>
  <si>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</si>
  <si>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</si>
  <si>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</si>
  <si>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</si>
  <si>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</si>
  <si>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</si>
  <si>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</si>
  <si>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</si>
  <si>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</si>
  <si>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</si>
  <si>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</si>
  <si>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</si>
  <si>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</si>
  <si>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</si>
  <si>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</si>
  <si>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</si>
  <si>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</si>
  <si>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</si>
  <si>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</si>
  <si>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</si>
  <si>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</si>
  <si>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</si>
  <si>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</si>
  <si>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</si>
  <si>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</si>
  <si>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</si>
  <si>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</si>
  <si>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</si>
  <si>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</si>
  <si>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</si>
  <si>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</si>
  <si>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</si>
  <si>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</si>
  <si>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</si>
  <si>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</si>
  <si>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</si>
  <si>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</si>
  <si>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</si>
  <si>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</si>
  <si>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</si>
  <si>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</si>
  <si>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</si>
  <si>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</si>
  <si>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</si>
  <si>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</si>
  <si>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</si>
  <si>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</si>
  <si>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</si>
  <si>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</si>
  <si>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</si>
  <si>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</si>
  <si>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</si>
  <si>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</si>
  <si>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</si>
  <si>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</si>
  <si>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</si>
  <si>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</si>
  <si>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</si>
  <si>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</si>
  <si>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</si>
  <si>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</si>
  <si>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</si>
  <si>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</si>
  <si>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</si>
  <si>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</si>
  <si>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</si>
  <si>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</si>
  <si>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</si>
  <si>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</si>
  <si>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</si>
  <si>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</si>
  <si>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</si>
  <si>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</si>
  <si>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</si>
  <si>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</si>
  <si>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</si>
  <si>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</si>
  <si>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</si>
  <si>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</si>
  <si>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</si>
  <si>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</si>
  <si>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</si>
  <si>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</si>
  <si>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</si>
  <si>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</si>
  <si>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</si>
  <si>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</si>
  <si>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</si>
  <si>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</si>
  <si>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</si>
  <si>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</si>
  <si>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</si>
  <si>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</si>
  <si>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</si>
  <si>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</si>
  <si>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</si>
  <si>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</si>
  <si>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</si>
  <si>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</si>
  <si>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</si>
  <si>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</si>
  <si>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</si>
  <si>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</si>
  <si>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</si>
  <si>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</si>
  <si>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</si>
  <si>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</si>
  <si>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</si>
  <si>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</si>
  <si>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</si>
  <si>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</si>
  <si>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</si>
  <si>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</si>
  <si>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</si>
  <si>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</si>
  <si>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</si>
  <si>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</si>
  <si>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</si>
  <si>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</si>
  <si>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</si>
  <si>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</si>
  <si>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</si>
  <si>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</si>
  <si>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</si>
  <si>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</si>
  <si>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</si>
  <si>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</si>
  <si>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</si>
  <si>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</si>
  <si>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</si>
  <si>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</si>
  <si>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</si>
  <si>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</si>
  <si>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</si>
  <si>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</si>
  <si>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</si>
  <si>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</si>
  <si>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</si>
  <si>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</si>
  <si>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</si>
  <si>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</si>
  <si>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</si>
  <si>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</si>
  <si>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</si>
  <si>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</si>
  <si>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</si>
  <si>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</si>
  <si>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</si>
  <si>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</si>
  <si>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</si>
  <si>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</si>
  <si>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</si>
  <si>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</si>
  <si>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</si>
  <si>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</si>
  <si>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</si>
  <si>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</si>
  <si>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</si>
  <si>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</si>
  <si>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</si>
  <si>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</si>
  <si>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</si>
  <si>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</si>
  <si>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</si>
  <si>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</si>
  <si>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</si>
  <si>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</si>
  <si>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</si>
  <si>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</si>
  <si>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</si>
  <si>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</si>
  <si>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</si>
  <si>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</si>
  <si>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</si>
  <si>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</si>
  <si>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</si>
  <si>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</si>
  <si>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</si>
  <si>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</si>
  <si>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</si>
  <si>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</si>
  <si>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</si>
  <si>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</si>
  <si>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</si>
  <si>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</si>
  <si>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</si>
  <si>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</si>
  <si>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</si>
  <si>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</si>
  <si>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</si>
  <si>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</si>
  <si>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</si>
  <si>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</si>
  <si>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</si>
  <si>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</si>
  <si>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</si>
  <si>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</si>
  <si>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</si>
  <si>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</si>
  <si>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</si>
  <si>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</si>
  <si>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</si>
  <si>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</si>
  <si>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</si>
  <si>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</si>
  <si>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</si>
  <si>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</si>
  <si>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</si>
  <si>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</si>
  <si>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</si>
  <si>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</si>
  <si>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</si>
  <si>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</si>
  <si>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</si>
  <si>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</si>
  <si>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</si>
  <si>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</si>
  <si>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</si>
  <si>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</si>
  <si>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</si>
  <si>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</si>
  <si>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</si>
  <si>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</si>
  <si>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</si>
  <si>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</si>
  <si>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</si>
  <si>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</si>
  <si>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</si>
  <si>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</si>
  <si>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</si>
  <si>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</si>
  <si>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</si>
  <si>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</si>
  <si>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</si>
  <si>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</si>
  <si>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</si>
  <si>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</si>
  <si>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</si>
  <si>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</si>
  <si>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</si>
  <si>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</si>
  <si>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</si>
  <si>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</si>
  <si>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</si>
  <si>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</si>
  <si>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</si>
  <si>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</si>
  <si>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</si>
  <si>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</si>
  <si>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</si>
  <si>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</si>
  <si>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</si>
  <si>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</si>
  <si>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</si>
  <si>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</si>
  <si>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</si>
  <si>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</si>
  <si>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</si>
  <si>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</si>
  <si>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</si>
  <si>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</si>
  <si>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</si>
  <si>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</si>
  <si>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</si>
  <si>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</si>
  <si>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</si>
  <si>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</si>
  <si>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</si>
  <si>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</si>
  <si>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</si>
  <si>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</si>
  <si>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</si>
  <si>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</si>
  <si>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</si>
  <si>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</si>
  <si>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</si>
  <si>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</si>
  <si>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</si>
  <si>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</si>
  <si>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</si>
  <si>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</si>
  <si>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</si>
  <si>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</si>
  <si>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</si>
  <si>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</si>
  <si>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</si>
  <si>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</si>
  <si>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</si>
  <si>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</si>
  <si>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</si>
  <si>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</si>
  <si>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</si>
  <si>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</si>
  <si>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</si>
  <si>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</si>
  <si>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</si>
  <si>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</si>
  <si>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</si>
  <si>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</si>
  <si>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</si>
  <si>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</si>
  <si>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</si>
  <si>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</si>
  <si>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</si>
  <si>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</si>
  <si>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</si>
  <si>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</si>
  <si>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</si>
  <si>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</si>
  <si>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</si>
  <si>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</si>
  <si>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</si>
  <si>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</si>
  <si>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</si>
  <si>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</si>
  <si>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</si>
  <si>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</si>
  <si>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</si>
  <si>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</si>
  <si>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</si>
  <si>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</si>
  <si>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</si>
  <si>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</si>
  <si>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</si>
  <si>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</si>
  <si>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</si>
  <si>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</si>
  <si>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</si>
  <si>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</si>
  <si>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</si>
  <si>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</si>
  <si>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</si>
  <si>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</si>
  <si>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</si>
  <si>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</si>
  <si>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</si>
  <si>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</si>
  <si>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</si>
  <si>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</si>
  <si>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</si>
  <si>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</si>
  <si>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</si>
  <si>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</si>
  <si>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</si>
  <si>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</si>
  <si>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</si>
  <si>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</si>
  <si>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</si>
  <si>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</si>
  <si>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</si>
  <si>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</si>
  <si>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</si>
  <si>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</si>
  <si>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</si>
  <si>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</si>
  <si>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</si>
  <si>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</si>
  <si>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</si>
  <si>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</si>
  <si>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</si>
  <si>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</si>
  <si>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</si>
  <si>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</si>
  <si>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</si>
  <si>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</si>
  <si>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</si>
  <si>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</si>
  <si>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</si>
  <si>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</si>
  <si>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</si>
  <si>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</si>
  <si>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</si>
  <si>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</si>
  <si>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</si>
  <si>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</si>
  <si>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</si>
  <si>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</si>
  <si>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</si>
  <si>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</si>
  <si>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</si>
  <si>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</si>
  <si>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</si>
  <si>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</si>
  <si>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</si>
  <si>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</si>
  <si>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</si>
  <si>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</si>
  <si>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</si>
  <si>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</si>
  <si>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</si>
  <si>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</si>
  <si>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</si>
  <si>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</si>
  <si>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</si>
  <si>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</si>
  <si>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</si>
  <si>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</si>
  <si>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</si>
  <si>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</si>
  <si>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</si>
  <si>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</si>
  <si>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</si>
  <si>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</si>
  <si>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</si>
  <si>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</si>
  <si>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</si>
  <si>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</si>
  <si>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</si>
  <si>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</si>
  <si>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</si>
  <si>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</si>
  <si>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</si>
  <si>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</si>
  <si>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</si>
  <si>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</si>
  <si>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</si>
  <si>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</si>
  <si>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</si>
  <si>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</si>
  <si>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</si>
  <si>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</si>
  <si>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</si>
  <si>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</si>
  <si>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</si>
  <si>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</si>
  <si>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</si>
  <si>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</si>
  <si>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</si>
  <si>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</si>
  <si>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</si>
  <si>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</si>
  <si>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</si>
  <si>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</si>
  <si>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</si>
  <si>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</si>
  <si>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</si>
  <si>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</si>
  <si>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</si>
  <si>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</si>
  <si>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</si>
  <si>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</si>
  <si>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</si>
  <si>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</si>
  <si>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</si>
  <si>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</si>
  <si>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</si>
  <si>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</si>
  <si>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</si>
  <si>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</si>
  <si>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</si>
  <si>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</si>
  <si>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</si>
  <si>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</si>
  <si>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</si>
  <si>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</si>
  <si>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</si>
  <si>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</si>
  <si>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</si>
  <si>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</si>
  <si>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</si>
  <si>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</si>
  <si>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</si>
  <si>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</si>
  <si>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</si>
  <si>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</si>
  <si>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</si>
  <si>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</si>
  <si>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</si>
  <si>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</si>
  <si>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</si>
  <si>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</si>
  <si>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</si>
  <si>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</si>
  <si>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</si>
  <si>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</si>
  <si>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</si>
  <si>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</si>
  <si>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</si>
  <si>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</si>
  <si>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</si>
  <si>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</si>
  <si>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</si>
  <si>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</si>
  <si>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</si>
  <si>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</si>
  <si>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</si>
  <si>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</si>
  <si>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</si>
  <si>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</si>
  <si>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</si>
  <si>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</si>
  <si>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</si>
  <si>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</si>
  <si>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</si>
  <si>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</si>
  <si>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</si>
  <si>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</si>
  <si>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</si>
  <si>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</si>
  <si>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</si>
  <si>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</si>
  <si>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</si>
  <si>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</si>
  <si>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</si>
  <si>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</si>
  <si>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</si>
  <si>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</si>
  <si>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</si>
  <si>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</si>
  <si>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</si>
  <si>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</si>
  <si>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</si>
  <si>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</si>
  <si>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</si>
  <si>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</si>
  <si>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</si>
  <si>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</si>
  <si>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</si>
  <si>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</si>
  <si>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</si>
  <si>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</si>
  <si>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</si>
  <si>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</si>
  <si>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</si>
  <si>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</si>
  <si>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</si>
  <si>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</si>
  <si>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</si>
  <si>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</si>
  <si>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</si>
  <si>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</si>
  <si>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</si>
  <si>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</si>
  <si>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</si>
  <si>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</si>
  <si>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</si>
  <si>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</si>
  <si>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</si>
  <si>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</si>
  <si>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</si>
  <si>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</si>
  <si>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</si>
  <si>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</si>
  <si>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</si>
  <si>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</si>
  <si>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</si>
  <si>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</si>
  <si>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</si>
  <si>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</si>
  <si>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</si>
  <si>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</si>
  <si>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</si>
  <si>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</si>
  <si>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</si>
  <si>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</si>
  <si>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</si>
  <si>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</si>
  <si>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</si>
  <si>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</si>
  <si>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</si>
  <si>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</si>
  <si>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</si>
  <si>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</si>
  <si>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</si>
  <si>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</si>
  <si>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</si>
  <si>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</si>
  <si>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</si>
  <si>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</si>
  <si>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</si>
  <si>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</si>
  <si>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</si>
  <si>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</si>
  <si>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</si>
  <si>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</si>
  <si>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</si>
  <si>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</si>
  <si>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</si>
  <si>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</si>
  <si>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</si>
  <si>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</si>
  <si>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</si>
  <si>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</si>
  <si>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</si>
  <si>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</si>
  <si>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</si>
  <si>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</si>
  <si>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</si>
  <si>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</si>
  <si>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</si>
  <si>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</si>
  <si>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</si>
  <si>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</si>
  <si>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</si>
  <si>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</si>
  <si>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</si>
  <si>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</si>
  <si>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</si>
  <si>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</si>
  <si>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</si>
  <si>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</si>
  <si>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</si>
  <si>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</si>
  <si>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</si>
  <si>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</si>
  <si>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</si>
  <si>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</si>
  <si>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</si>
  <si>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</si>
  <si>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</si>
  <si>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</si>
  <si>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</si>
  <si>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</si>
  <si>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</si>
  <si>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</si>
  <si>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</si>
  <si>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</si>
  <si>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</si>
  <si>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</si>
  <si>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</si>
  <si>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</si>
  <si>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</si>
  <si>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</si>
  <si>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</si>
  <si>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</si>
  <si>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</si>
  <si>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</si>
  <si>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</si>
  <si>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</si>
  <si>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</si>
  <si>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</si>
  <si>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</si>
  <si>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</si>
  <si>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</si>
  <si>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</si>
  <si>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</si>
  <si>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</si>
  <si>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</si>
  <si>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</si>
  <si>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</si>
  <si>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</si>
  <si>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</si>
  <si>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</si>
  <si>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</si>
  <si>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</si>
  <si>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</si>
  <si>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</si>
  <si>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</si>
  <si>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</si>
  <si>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</si>
  <si>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</si>
  <si>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</si>
  <si>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</si>
  <si>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</si>
  <si>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</si>
  <si>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</si>
  <si>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</si>
  <si>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</si>
  <si>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</si>
  <si>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</si>
  <si>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</si>
  <si>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</si>
  <si>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</si>
  <si>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</si>
  <si>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</si>
  <si>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</si>
  <si>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</si>
  <si>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</si>
  <si>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</si>
  <si>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</si>
  <si>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</si>
  <si>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</si>
  <si>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</si>
  <si>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</si>
  <si>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</si>
  <si>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</si>
  <si>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</si>
  <si>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</si>
  <si>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</si>
  <si>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</si>
  <si>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</si>
  <si>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</si>
  <si>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</si>
  <si>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</si>
  <si>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</si>
  <si>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</si>
  <si>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</si>
  <si>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</si>
  <si>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</si>
  <si>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</si>
  <si>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</si>
  <si>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</si>
  <si>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</si>
  <si>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</si>
  <si>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</si>
  <si>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</si>
  <si>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</si>
  <si>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</si>
  <si>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</si>
  <si>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</si>
  <si>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</si>
  <si>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</si>
  <si>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</si>
  <si>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</si>
  <si>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</si>
  <si>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</si>
  <si>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</si>
  <si>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</si>
  <si>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</si>
  <si>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</si>
  <si>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</si>
  <si>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</si>
  <si>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</si>
  <si>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</si>
  <si>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</si>
  <si>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</si>
  <si>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</si>
  <si>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</si>
  <si>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</si>
  <si>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</si>
  <si>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</si>
  <si>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</si>
  <si>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</si>
  <si>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</si>
  <si>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</si>
  <si>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</si>
  <si>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</si>
  <si>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</si>
  <si>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</si>
  <si>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</si>
  <si>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</si>
  <si>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</si>
  <si>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</si>
  <si>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</si>
  <si>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</si>
  <si>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</si>
  <si>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</si>
  <si>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</si>
  <si>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</si>
  <si>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</si>
  <si>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</si>
  <si>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</si>
  <si>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</si>
  <si>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</si>
  <si>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</si>
  <si>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</si>
  <si>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</si>
  <si>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</si>
  <si>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</si>
  <si>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</si>
  <si>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</si>
  <si>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</si>
  <si>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</si>
  <si>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</si>
  <si>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</si>
  <si>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</si>
  <si>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</si>
  <si>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</si>
  <si>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</si>
  <si>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</si>
  <si>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</si>
  <si>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</si>
  <si>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</si>
  <si>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</si>
  <si>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</si>
  <si>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</si>
  <si>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</si>
  <si>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</si>
  <si>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</si>
  <si>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</si>
  <si>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</si>
  <si>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</si>
  <si>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</si>
  <si>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</si>
  <si>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</si>
  <si>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</si>
  <si>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</si>
  <si>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</si>
  <si>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</si>
  <si>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</si>
  <si>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</si>
  <si>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</si>
  <si>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</si>
  <si>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</si>
  <si>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</si>
  <si>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</si>
  <si>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</si>
  <si>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</si>
  <si>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</si>
  <si>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</si>
  <si>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</si>
  <si>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</si>
  <si>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</si>
  <si>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</si>
  <si>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</si>
  <si>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</si>
  <si>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</si>
  <si>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</si>
  <si>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</si>
  <si>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</si>
  <si>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</si>
  <si>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</si>
  <si>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</si>
  <si>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</si>
  <si>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</si>
  <si>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</si>
  <si>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</si>
  <si>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</si>
  <si>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</si>
  <si>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</si>
  <si>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</si>
  <si>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</si>
  <si>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</si>
  <si>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</si>
  <si>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</si>
  <si>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</si>
  <si>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</si>
  <si>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</si>
  <si>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</si>
  <si>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</si>
  <si>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</si>
  <si>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</si>
  <si>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</si>
  <si>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</si>
  <si>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</si>
  <si>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</si>
  <si>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</si>
  <si>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</si>
  <si>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</si>
  <si>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</si>
  <si>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</si>
  <si>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</si>
  <si>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</si>
  <si>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</si>
  <si>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</si>
  <si>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</si>
  <si>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</si>
  <si>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</si>
  <si>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</si>
  <si>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</si>
  <si>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</si>
  <si>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</si>
  <si>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</si>
  <si>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</si>
  <si>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</si>
  <si>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</si>
  <si>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</si>
  <si>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</si>
  <si>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</si>
  <si>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</si>
  <si>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</si>
  <si>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</si>
  <si>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</si>
  <si>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</si>
  <si>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</si>
  <si>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</si>
  <si>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</si>
  <si>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</si>
  <si>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</si>
  <si>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</si>
  <si>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</si>
  <si>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</si>
  <si>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</si>
  <si>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</si>
  <si>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</si>
  <si>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</si>
  <si>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</si>
  <si>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</si>
  <si>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</si>
  <si>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</si>
  <si>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</si>
  <si>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</si>
  <si>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</si>
  <si>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</si>
  <si>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</si>
  <si>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</si>
  <si>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</si>
  <si>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</si>
  <si>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</si>
  <si>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</si>
  <si>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</si>
  <si>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</si>
  <si>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</si>
  <si>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</si>
  <si>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</si>
  <si>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</si>
  <si>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</si>
  <si>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</si>
  <si>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</si>
  <si>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</si>
  <si>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</si>
  <si>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</si>
  <si>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</si>
  <si>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</si>
  <si>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</si>
  <si>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</si>
  <si>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</si>
  <si>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</si>
  <si>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</si>
  <si>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</si>
  <si>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</si>
  <si>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</si>
  <si>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</si>
  <si>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</si>
  <si>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</si>
  <si>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</si>
  <si>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</si>
  <si>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</si>
  <si>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</si>
  <si>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</si>
  <si>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</si>
  <si>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</si>
  <si>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</si>
  <si>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</si>
  <si>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</si>
  <si>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</si>
  <si>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</si>
  <si>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</si>
  <si>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</si>
  <si>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</si>
  <si>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</si>
  <si>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</si>
  <si>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</si>
  <si>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</si>
  <si>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</si>
  <si>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</si>
  <si>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</si>
  <si>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</si>
  <si>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</si>
  <si>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</si>
  <si>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</si>
  <si>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</si>
  <si>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</si>
  <si>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</si>
  <si>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</si>
  <si>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</si>
  <si>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</si>
  <si>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</si>
  <si>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</si>
  <si>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</si>
  <si>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</si>
  <si>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</si>
  <si>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</si>
  <si>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</si>
  <si>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</si>
  <si>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</si>
  <si>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</si>
  <si>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</si>
  <si>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</si>
  <si>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</si>
  <si>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</si>
  <si>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</si>
  <si>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</si>
  <si>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</si>
  <si>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</si>
  <si>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</si>
  <si>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</si>
  <si>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</si>
  <si>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</si>
  <si>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</si>
  <si>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</si>
  <si>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</si>
  <si>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</si>
  <si>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</si>
  <si>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</si>
  <si>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</si>
  <si>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</si>
  <si>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</si>
  <si>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</si>
  <si>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</si>
  <si>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</si>
  <si>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</si>
  <si>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</si>
  <si>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</si>
  <si>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</si>
  <si>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</si>
  <si>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</si>
  <si>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</si>
  <si>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</si>
  <si>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</si>
  <si>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</si>
  <si>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</si>
  <si>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</si>
  <si>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</si>
  <si>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</si>
  <si>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</si>
  <si>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</si>
  <si>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</si>
  <si>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</si>
  <si>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</si>
  <si>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</si>
  <si>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</si>
  <si>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</si>
  <si>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</si>
  <si>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</si>
  <si>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</si>
  <si>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</si>
  <si>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</si>
  <si>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</si>
  <si>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</si>
  <si>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</si>
  <si>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</si>
  <si>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</si>
  <si>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</si>
  <si>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</si>
  <si>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</si>
  <si>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</si>
  <si>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</si>
  <si>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</si>
  <si>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</si>
  <si>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</si>
  <si>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</si>
  <si>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</si>
  <si>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</si>
  <si>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</si>
  <si>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</si>
  <si>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</si>
  <si>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</si>
  <si>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</si>
  <si>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</si>
  <si>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</si>
  <si>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</si>
  <si>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</si>
  <si>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</si>
  <si>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</si>
  <si>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</si>
  <si>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</si>
  <si>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</si>
  <si>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</si>
  <si>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</si>
  <si>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</si>
  <si>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</si>
  <si>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</si>
  <si>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</si>
  <si>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</si>
  <si>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</si>
  <si>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</si>
  <si>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</si>
  <si>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</si>
  <si>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</si>
  <si>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</si>
  <si>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</si>
  <si>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</si>
  <si>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</si>
  <si>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</si>
  <si>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</si>
  <si>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</si>
  <si>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</si>
  <si>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</si>
  <si>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</si>
  <si>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</si>
  <si>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</si>
  <si>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</si>
  <si>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</si>
  <si>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</si>
  <si>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</si>
  <si>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</si>
  <si>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</si>
  <si>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</si>
  <si>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</si>
  <si>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</si>
  <si>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</si>
  <si>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</si>
  <si>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</si>
  <si>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</si>
  <si>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</si>
  <si>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</si>
  <si>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</si>
  <si>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</si>
  <si>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</si>
  <si>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</si>
  <si>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</si>
  <si>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</si>
  <si>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</si>
  <si>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</si>
  <si>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</si>
  <si>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</si>
  <si>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</si>
  <si>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</si>
  <si>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</si>
  <si>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</si>
  <si>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</si>
  <si>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</si>
  <si>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</si>
  <si>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</si>
  <si>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</si>
  <si>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</si>
  <si>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</si>
  <si>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</si>
  <si>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</si>
  <si>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</si>
  <si>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</si>
  <si>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</si>
  <si>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</si>
  <si>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</si>
  <si>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</si>
  <si>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</si>
  <si>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</si>
  <si>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</si>
  <si>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</si>
  <si>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</si>
  <si>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</si>
  <si>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</si>
  <si>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</si>
  <si>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</si>
  <si>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</si>
  <si>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</si>
  <si>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</si>
  <si>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</si>
  <si>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</si>
  <si>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</si>
  <si>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</si>
  <si>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</si>
  <si>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</si>
  <si>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</si>
  <si>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</si>
  <si>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</si>
  <si>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</si>
  <si>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</si>
  <si>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</si>
  <si>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</si>
  <si>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</si>
  <si>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</si>
  <si>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</si>
  <si>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</si>
  <si>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</si>
  <si>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</si>
  <si>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</si>
  <si>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</si>
  <si>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</si>
  <si>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</si>
  <si>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</si>
  <si>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</si>
  <si>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</si>
  <si>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</si>
  <si>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</si>
  <si>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</si>
  <si>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</si>
  <si>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</si>
  <si>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</si>
  <si>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</si>
  <si>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</si>
  <si>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</si>
  <si>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</si>
  <si>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</si>
  <si>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</si>
  <si>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</si>
  <si>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</si>
  <si>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</si>
  <si>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</si>
  <si>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</si>
  <si>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</si>
  <si>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</si>
  <si>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</si>
  <si>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</si>
  <si>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</si>
  <si>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</si>
  <si>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</si>
  <si>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</si>
  <si>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</si>
  <si>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</si>
  <si>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</si>
  <si>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</si>
  <si>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</si>
  <si>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</si>
  <si>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</si>
  <si>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</si>
  <si>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</si>
  <si>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</si>
  <si>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</si>
  <si>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</si>
  <si>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</si>
  <si>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</si>
  <si>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</si>
  <si>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</si>
  <si>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</si>
  <si>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</si>
  <si>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</si>
  <si>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</si>
  <si>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</si>
  <si>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</si>
  <si>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</si>
  <si>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</si>
  <si>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</si>
  <si>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</si>
  <si>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</si>
  <si>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</si>
  <si>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</si>
  <si>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</si>
  <si>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</si>
  <si>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</si>
  <si>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</si>
  <si>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</si>
  <si>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</si>
  <si>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</si>
  <si>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</si>
  <si>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</si>
  <si>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</si>
  <si>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</si>
  <si>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</si>
  <si>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</si>
  <si>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</si>
  <si>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</si>
  <si>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</si>
  <si>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</si>
  <si>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</si>
  <si>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</si>
  <si>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</si>
  <si>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</si>
  <si>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</si>
  <si>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</si>
  <si>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</si>
  <si>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</si>
  <si>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</si>
  <si>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</si>
  <si>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</si>
  <si>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</si>
  <si>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</si>
  <si>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</si>
  <si>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</si>
  <si>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</si>
  <si>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</si>
  <si>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</si>
  <si>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</si>
  <si>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</si>
  <si>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</si>
  <si>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</si>
  <si>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</si>
  <si>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</si>
  <si>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</si>
  <si>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</si>
  <si>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</si>
  <si>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</si>
  <si>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</si>
  <si>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</si>
  <si>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</si>
  <si>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</si>
  <si>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</si>
  <si>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</si>
  <si>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</si>
  <si>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</si>
  <si>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</si>
  <si>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</si>
  <si>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</si>
  <si>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</si>
  <si>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</si>
  <si>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</si>
  <si>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</si>
  <si>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</si>
  <si>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</si>
  <si>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</si>
  <si>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</si>
  <si>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</si>
  <si>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</si>
  <si>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</si>
  <si>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</si>
  <si>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</si>
  <si>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</si>
  <si>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</si>
  <si>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</si>
  <si>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</si>
  <si>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</si>
  <si>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</si>
  <si>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</si>
  <si>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</si>
  <si>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</si>
  <si>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</si>
  <si>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</si>
  <si>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</si>
  <si>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</si>
  <si>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</si>
  <si>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</si>
  <si>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</si>
  <si>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</si>
  <si>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</si>
  <si>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</si>
  <si>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</si>
  <si>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</si>
  <si>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</si>
  <si>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</si>
  <si>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</si>
  <si>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</si>
  <si>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</si>
  <si>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</si>
  <si>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</si>
  <si>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</si>
  <si>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</si>
  <si>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</si>
  <si>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</si>
  <si>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</si>
  <si>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</si>
  <si>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</si>
  <si>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</si>
  <si>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</si>
  <si>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</si>
  <si>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</si>
  <si>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</si>
  <si>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</si>
  <si>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</si>
  <si>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</si>
  <si>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</si>
  <si>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</si>
  <si>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</si>
  <si>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</si>
  <si>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</si>
  <si>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</si>
  <si>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</si>
  <si>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</si>
  <si>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</si>
  <si>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</si>
  <si>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</si>
  <si>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</si>
  <si>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</si>
  <si>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</si>
  <si>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</si>
  <si>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</si>
  <si>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</si>
  <si>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</si>
  <si>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</si>
  <si>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</si>
  <si>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</si>
  <si>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</si>
  <si>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</si>
  <si>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</si>
  <si>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</si>
  <si>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</si>
  <si>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</si>
  <si>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</si>
  <si>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</si>
  <si>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</si>
  <si>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</si>
  <si>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</si>
  <si>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</si>
  <si>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</si>
  <si>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</si>
  <si>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</si>
  <si>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</si>
  <si>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</si>
  <si>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</si>
  <si>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</si>
  <si>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</si>
  <si>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</si>
  <si>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</si>
  <si>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</si>
  <si>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</si>
  <si>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</si>
  <si>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</si>
  <si>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</si>
  <si>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</si>
  <si>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</si>
  <si>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</si>
  <si>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</si>
  <si>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</si>
  <si>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</si>
  <si>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</si>
  <si>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</si>
  <si>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</si>
  <si>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</si>
  <si>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</si>
  <si>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</si>
  <si>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</si>
  <si>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</si>
  <si>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</si>
  <si>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</si>
  <si>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</si>
  <si>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</si>
  <si>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</si>
  <si>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</si>
  <si>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</si>
  <si>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</si>
  <si>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</si>
  <si>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</si>
  <si>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</si>
  <si>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</si>
  <si>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</si>
  <si>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</si>
  <si>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</si>
  <si>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</si>
  <si>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</si>
  <si>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</si>
  <si>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</si>
  <si>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</si>
  <si>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</si>
  <si>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</si>
  <si>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</si>
  <si>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</si>
  <si>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</si>
  <si>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</si>
  <si>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</si>
  <si>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</si>
  <si>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</si>
  <si>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</si>
  <si>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</si>
  <si>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</si>
  <si>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</si>
  <si>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</si>
  <si>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</si>
  <si>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</si>
  <si>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</si>
  <si>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</si>
  <si>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</si>
  <si>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</si>
  <si>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</si>
  <si>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</si>
  <si>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</si>
  <si>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</si>
  <si>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</si>
  <si>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</si>
  <si>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</si>
  <si>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</si>
  <si>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</si>
  <si>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</si>
  <si>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</si>
  <si>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</si>
  <si>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</si>
  <si>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</si>
  <si>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</si>
  <si>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</si>
  <si>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</si>
  <si>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</si>
  <si>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</si>
  <si>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</si>
  <si>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</si>
  <si>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</si>
  <si>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</si>
  <si>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</si>
  <si>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</si>
  <si>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</si>
  <si>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</si>
  <si>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</si>
  <si>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</si>
  <si>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</si>
  <si>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</si>
  <si>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</si>
  <si>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</si>
  <si>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</si>
  <si>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</si>
  <si>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</si>
  <si>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</si>
  <si>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</si>
  <si>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</si>
  <si>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</si>
  <si>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</si>
  <si>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</si>
  <si>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</si>
  <si>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</si>
  <si>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</si>
  <si>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</si>
  <si>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</si>
  <si>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</si>
  <si>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</si>
  <si>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</si>
  <si>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</si>
  <si>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</si>
  <si>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</si>
  <si>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</si>
  <si>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</si>
  <si>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</si>
  <si>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</si>
  <si>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</si>
  <si>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</si>
  <si>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</si>
  <si>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</si>
  <si>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</si>
  <si>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</si>
  <si>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</si>
  <si>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</si>
  <si>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</si>
  <si>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</si>
  <si>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</si>
  <si>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</si>
  <si>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</si>
  <si>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</si>
  <si>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</si>
  <si>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</si>
  <si>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</si>
  <si>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</si>
  <si>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</si>
  <si>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</si>
  <si>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</si>
  <si>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</si>
  <si>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</si>
  <si>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</si>
  <si>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</si>
  <si>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</si>
  <si>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</si>
  <si>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</si>
  <si>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</si>
  <si>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</si>
  <si>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</si>
  <si>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</si>
  <si>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</si>
  <si>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</si>
  <si>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</si>
  <si>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</si>
  <si>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</si>
  <si>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</si>
  <si>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</si>
  <si>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</si>
  <si>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</si>
  <si>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</si>
  <si>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</si>
  <si>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</si>
  <si>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</si>
  <si>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</si>
  <si>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</si>
  <si>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</si>
  <si>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</si>
  <si>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</si>
  <si>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</si>
  <si>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</si>
  <si>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</si>
  <si>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</si>
  <si>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</si>
  <si>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</si>
  <si>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</si>
  <si>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</si>
  <si>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</si>
  <si>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</si>
  <si>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</si>
  <si>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</si>
  <si>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</si>
  <si>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</si>
  <si>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</si>
  <si>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</si>
  <si>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</si>
  <si>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</si>
  <si>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</si>
  <si>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</si>
  <si>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</si>
  <si>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</si>
  <si>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</si>
  <si>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</si>
  <si>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</si>
  <si>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</si>
  <si>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</si>
  <si>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</si>
  <si>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</si>
  <si>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</si>
  <si>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</si>
  <si>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</si>
  <si>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</si>
  <si>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</si>
  <si>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</si>
  <si>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</si>
  <si>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</si>
  <si>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</si>
  <si>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</si>
  <si>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</si>
  <si>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</si>
  <si>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</si>
  <si>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</si>
  <si>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</si>
  <si>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</si>
  <si>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</si>
  <si>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</si>
  <si>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</si>
  <si>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</si>
  <si>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</si>
  <si>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</si>
  <si>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</si>
  <si>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</si>
  <si>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</si>
  <si>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</si>
  <si>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</si>
  <si>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</si>
  <si>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</si>
  <si>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</si>
  <si>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</si>
  <si>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</si>
  <si>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</si>
  <si>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</si>
  <si>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</si>
  <si>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</si>
  <si>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</si>
  <si>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</si>
  <si>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</si>
  <si>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</si>
  <si>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</si>
  <si>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</si>
  <si>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</si>
  <si>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</si>
  <si>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</si>
  <si>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</si>
  <si>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</si>
  <si>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</si>
  <si>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</si>
  <si>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</si>
  <si>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</si>
  <si>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</si>
  <si>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</si>
  <si>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</si>
  <si>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</si>
  <si>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</si>
  <si>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</si>
  <si>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</si>
  <si>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</si>
  <si>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</si>
  <si>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</si>
  <si>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</si>
  <si>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</si>
  <si>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</si>
  <si>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</si>
  <si>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</si>
  <si>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</si>
  <si>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</si>
  <si>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</si>
  <si>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</si>
  <si>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</si>
  <si>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</si>
  <si>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</si>
  <si>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</si>
  <si>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</si>
  <si>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</si>
  <si>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</si>
  <si>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</si>
  <si>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</si>
  <si>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</si>
  <si>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</si>
  <si>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</si>
  <si>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</si>
  <si>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</si>
  <si>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</si>
  <si>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</si>
  <si>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</si>
  <si>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</si>
  <si>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</si>
  <si>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</si>
  <si>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</si>
  <si>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</si>
  <si>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</si>
  <si>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</si>
  <si>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</si>
  <si>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</si>
  <si>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</si>
  <si>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</si>
  <si>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</si>
  <si>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</si>
  <si>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</si>
  <si>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</si>
  <si>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</si>
  <si>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</si>
  <si>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</si>
  <si>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</si>
  <si>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</si>
  <si>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</si>
  <si>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</si>
  <si>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</si>
  <si>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</si>
  <si>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</si>
  <si>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</si>
  <si>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</si>
  <si>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</si>
  <si>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</si>
  <si>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</si>
  <si>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</si>
  <si>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</si>
  <si>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</si>
  <si>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</si>
  <si>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</si>
  <si>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</si>
  <si>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</si>
  <si>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</si>
  <si>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</si>
  <si>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</si>
  <si>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</si>
  <si>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</si>
  <si>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</si>
  <si>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</si>
  <si>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</si>
  <si>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</si>
  <si>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</si>
  <si>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</si>
  <si>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</si>
  <si>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</si>
  <si>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</si>
  <si>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</si>
  <si>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</si>
  <si>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</si>
  <si>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</si>
  <si>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</si>
  <si>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</si>
  <si>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</si>
  <si>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</si>
  <si>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</si>
  <si>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</si>
  <si>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</si>
  <si>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</si>
  <si>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</si>
  <si>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</si>
  <si>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</si>
  <si>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</si>
  <si>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</si>
  <si>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</si>
  <si>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</si>
  <si>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</si>
  <si>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</si>
  <si>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</si>
  <si>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</si>
  <si>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</si>
  <si>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</si>
  <si>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</si>
  <si>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</si>
  <si>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</si>
  <si>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</si>
  <si>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</si>
  <si>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</si>
  <si>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</si>
  <si>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</si>
  <si>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</si>
  <si>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</si>
  <si>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</si>
  <si>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</si>
  <si>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</si>
  <si>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</si>
  <si>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</si>
  <si>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</si>
  <si>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</si>
  <si>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</si>
  <si>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</si>
  <si>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</si>
  <si>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</si>
  <si>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</si>
  <si>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</si>
  <si>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</si>
  <si>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</si>
  <si>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</si>
  <si>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</si>
  <si>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</si>
  <si>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</si>
  <si>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</si>
  <si>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</si>
  <si>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</si>
  <si>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</si>
  <si>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</si>
  <si>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</si>
  <si>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</si>
  <si>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</si>
  <si>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</si>
  <si>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</si>
  <si>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</si>
  <si>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</si>
  <si>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</si>
  <si>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</si>
  <si>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</si>
  <si>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</si>
  <si>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</si>
  <si>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</si>
  <si>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</si>
  <si>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</si>
  <si>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</si>
  <si>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</si>
  <si>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</si>
  <si>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</si>
  <si>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</si>
  <si>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</si>
  <si>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</si>
  <si>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</si>
  <si>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</si>
  <si>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</si>
  <si>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</si>
  <si>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</si>
  <si>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</si>
  <si>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</si>
  <si>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</si>
  <si>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</si>
  <si>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</si>
  <si>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</si>
  <si>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</si>
  <si>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</si>
  <si>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</si>
  <si>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</si>
  <si>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</si>
  <si>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</si>
  <si>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</si>
  <si>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</si>
  <si>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</si>
  <si>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</si>
  <si>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</si>
  <si>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</si>
  <si>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</si>
  <si>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</si>
  <si>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</si>
  <si>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</si>
  <si>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</si>
  <si>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</si>
  <si>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</si>
  <si>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</si>
  <si>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</si>
  <si>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</si>
  <si>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</si>
  <si>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</si>
  <si>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</si>
  <si>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</si>
  <si>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</si>
  <si>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</si>
  <si>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</si>
  <si>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</si>
  <si>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</si>
  <si>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</si>
  <si>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</si>
  <si>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</si>
  <si>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</si>
  <si>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</si>
  <si>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</si>
  <si>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</si>
  <si>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</si>
  <si>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</si>
  <si>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</si>
  <si>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</si>
  <si>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</si>
  <si>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</si>
  <si>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</si>
  <si>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</si>
  <si>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</si>
  <si>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</si>
  <si>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</si>
  <si>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</si>
  <si>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</si>
  <si>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</si>
  <si>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</si>
  <si>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</si>
  <si>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</si>
  <si>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</si>
  <si>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</si>
  <si>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</si>
  <si>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</si>
  <si>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</si>
  <si>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</si>
  <si>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</si>
  <si>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</si>
  <si>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</si>
  <si>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</si>
  <si>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</si>
  <si>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</si>
  <si>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</si>
  <si>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</si>
  <si>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</si>
  <si>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</si>
  <si>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</si>
  <si>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</si>
  <si>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</si>
  <si>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</si>
  <si>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</si>
  <si>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</si>
  <si>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</si>
  <si>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</si>
  <si>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</si>
  <si>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</si>
  <si>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</si>
  <si>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</si>
  <si>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</si>
  <si>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</si>
  <si>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</si>
  <si>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</si>
  <si>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</si>
  <si>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</si>
  <si>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</si>
  <si>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</si>
  <si>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</si>
  <si>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</si>
  <si>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</si>
  <si>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</si>
  <si>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</si>
  <si>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</si>
  <si>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</si>
  <si>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</si>
  <si>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</si>
  <si>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</si>
  <si>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</si>
  <si>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</si>
  <si>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</si>
  <si>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</si>
  <si>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</si>
  <si>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</si>
  <si>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</si>
  <si>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</si>
  <si>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</si>
  <si>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</si>
  <si>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</si>
  <si>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</si>
  <si>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</si>
  <si>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</si>
  <si>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</si>
  <si>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</si>
  <si>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</si>
  <si>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</si>
  <si>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</si>
  <si>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</si>
  <si>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</si>
  <si>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</si>
  <si>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</si>
  <si>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</si>
  <si>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</si>
  <si>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</si>
  <si>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</si>
  <si>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</si>
  <si>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</si>
  <si>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</si>
  <si>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</si>
  <si>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</si>
  <si>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</si>
  <si>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</si>
  <si>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</si>
  <si>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</si>
  <si>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</si>
  <si>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</si>
  <si>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</si>
  <si>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</si>
  <si>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</si>
  <si>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</si>
  <si>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</si>
  <si>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</si>
  <si>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</si>
  <si>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</si>
  <si>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</si>
  <si>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</si>
  <si>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</si>
  <si>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</si>
  <si>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</si>
  <si>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</si>
  <si>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</si>
  <si>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</si>
  <si>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</si>
  <si>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</si>
  <si>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</si>
  <si>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</si>
  <si>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</si>
  <si>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</si>
  <si>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</si>
  <si>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</si>
  <si>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</si>
  <si>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</si>
  <si>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</si>
  <si>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</si>
  <si>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</si>
  <si>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</si>
  <si>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</si>
  <si>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</si>
  <si>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</si>
  <si>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</si>
  <si>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</si>
  <si>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</si>
  <si>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</si>
  <si>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</si>
  <si>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</si>
  <si>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</si>
  <si>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</si>
  <si>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</si>
  <si>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</si>
  <si>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</si>
  <si>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</si>
  <si>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</si>
  <si>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</si>
  <si>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</si>
  <si>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</si>
  <si>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</si>
  <si>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</si>
  <si>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</si>
  <si>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</si>
  <si>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</si>
  <si>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</si>
  <si>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</si>
  <si>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</si>
  <si>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</si>
  <si>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</si>
  <si>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</si>
  <si>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</si>
  <si>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</si>
  <si>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</si>
  <si>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</si>
  <si>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</si>
  <si>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</si>
  <si>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</si>
  <si>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</si>
  <si>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</si>
  <si>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</si>
  <si>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</si>
  <si>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</si>
  <si>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</si>
  <si>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</si>
  <si>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</si>
  <si>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</si>
  <si>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</si>
  <si>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</si>
  <si>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</si>
  <si>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</si>
  <si>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</si>
  <si>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</si>
  <si>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</si>
  <si>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</si>
  <si>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</si>
  <si>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</si>
  <si>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</si>
  <si>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</si>
  <si>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</si>
  <si>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</si>
  <si>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</si>
  <si>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</si>
  <si>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</si>
  <si>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</si>
  <si>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</si>
  <si>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</si>
  <si>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</si>
  <si>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</si>
  <si>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</si>
  <si>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</si>
  <si>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</si>
  <si>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</si>
  <si>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</si>
  <si>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</si>
  <si>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</si>
  <si>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</si>
  <si>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</si>
  <si>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</si>
  <si>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</si>
  <si>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</si>
  <si>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</si>
  <si>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</si>
  <si>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</si>
  <si>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</si>
  <si>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</si>
  <si>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</si>
  <si>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</si>
  <si>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</si>
  <si>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</si>
  <si>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</si>
  <si>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</si>
  <si>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</si>
  <si>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</si>
  <si>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</si>
  <si>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</si>
  <si>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</si>
  <si>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</si>
  <si>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</si>
  <si>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</si>
  <si>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</si>
  <si>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</si>
  <si>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</si>
  <si>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</si>
  <si>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</si>
  <si>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</si>
  <si>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</si>
  <si>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</si>
  <si>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</si>
  <si>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</si>
  <si>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</si>
  <si>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</si>
  <si>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</si>
  <si>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</si>
  <si>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</si>
  <si>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</si>
  <si>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</si>
  <si>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</si>
  <si>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</si>
  <si>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</si>
  <si>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</si>
  <si>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</si>
  <si>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</si>
  <si>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</si>
  <si>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</si>
  <si>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</si>
  <si>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</si>
  <si>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</si>
  <si>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</si>
  <si>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</si>
  <si>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</si>
  <si>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</si>
  <si>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</si>
  <si>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</si>
  <si>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</si>
  <si>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</si>
  <si>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</si>
  <si>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</si>
  <si>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</si>
  <si>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</si>
  <si>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</si>
  <si>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</si>
  <si>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</si>
  <si>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</si>
  <si>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</si>
  <si>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</si>
  <si>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</si>
  <si>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</si>
  <si>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</si>
  <si>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</si>
  <si>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</si>
  <si>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</si>
  <si>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</si>
  <si>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</si>
  <si>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</si>
  <si>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</si>
  <si>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</si>
  <si>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</si>
  <si>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</si>
  <si>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</si>
  <si>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</si>
  <si>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</si>
  <si>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</si>
  <si>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</si>
  <si>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</si>
  <si>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</si>
  <si>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</si>
  <si>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</si>
  <si>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</si>
  <si>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</si>
  <si>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</si>
  <si>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</si>
  <si>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</si>
  <si>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</si>
  <si>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</si>
  <si>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</si>
  <si>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</si>
  <si>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</si>
  <si>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</si>
  <si>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</si>
  <si>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</si>
  <si>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</si>
  <si>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</si>
  <si>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</si>
  <si>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</si>
  <si>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</si>
  <si>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</si>
  <si>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</si>
  <si>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</si>
  <si>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</si>
  <si>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</si>
  <si>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</si>
  <si>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</si>
  <si>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</si>
  <si>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</si>
  <si>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</si>
  <si>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</si>
  <si>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</si>
  <si>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</si>
  <si>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</si>
  <si>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</si>
  <si>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</si>
  <si>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</si>
  <si>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</si>
  <si>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</si>
  <si>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</si>
  <si>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</si>
  <si>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</si>
  <si>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</si>
  <si>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</si>
  <si>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</si>
  <si>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</si>
  <si>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</si>
  <si>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</si>
  <si>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</si>
  <si>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</si>
  <si>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</si>
  <si>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</si>
  <si>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</si>
  <si>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</si>
  <si>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</si>
  <si>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</si>
  <si>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</si>
  <si>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</si>
  <si>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</si>
  <si>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</si>
  <si>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</si>
  <si>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</si>
  <si>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</si>
  <si>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</si>
  <si>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</si>
  <si>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</si>
  <si>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</si>
  <si>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</si>
  <si>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</si>
  <si>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</si>
  <si>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</si>
  <si>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</si>
  <si>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</si>
  <si>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</si>
  <si>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</si>
  <si>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</si>
  <si>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</si>
  <si>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</si>
  <si>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</si>
  <si>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</si>
  <si>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</si>
  <si>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</si>
  <si>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</si>
  <si>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</si>
  <si>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</si>
  <si>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</si>
  <si>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</si>
  <si>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</si>
  <si>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</si>
  <si>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</si>
  <si>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</si>
  <si>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</si>
  <si>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</si>
  <si>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</si>
  <si>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</si>
  <si>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</si>
  <si>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</si>
  <si>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</si>
  <si>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</si>
  <si>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</si>
  <si>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</si>
  <si>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</si>
  <si>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</si>
  <si>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</si>
  <si>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</si>
  <si>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</si>
  <si>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</si>
  <si>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</si>
  <si>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</si>
  <si>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</si>
  <si>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</si>
  <si>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</si>
  <si>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</si>
  <si>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</si>
  <si>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</si>
  <si>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</si>
  <si>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</si>
  <si>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</si>
  <si>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</si>
  <si>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</si>
  <si>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</si>
  <si>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</si>
  <si>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</si>
  <si>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</si>
  <si>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</si>
  <si>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</si>
  <si>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</si>
  <si>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</si>
  <si>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</si>
  <si>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</si>
  <si>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</si>
  <si>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</si>
  <si>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</si>
  <si>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</si>
  <si>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</si>
  <si>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</si>
  <si>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</si>
  <si>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</si>
  <si>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</si>
  <si>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</si>
  <si>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</si>
  <si>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</si>
  <si>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</si>
  <si>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</si>
  <si>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</si>
  <si>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</si>
  <si>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</si>
  <si>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</si>
  <si>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</si>
  <si>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</si>
  <si>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</si>
  <si>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</si>
  <si>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</si>
  <si>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</si>
  <si>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</si>
  <si>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</si>
  <si>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</si>
  <si>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</si>
  <si>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</si>
  <si>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</si>
  <si>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</si>
  <si>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</si>
  <si>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</si>
  <si>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</si>
  <si>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</si>
  <si>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</si>
  <si>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</si>
  <si>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</si>
  <si>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</si>
  <si>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</si>
  <si>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</si>
  <si>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</si>
  <si>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</si>
  <si>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</si>
  <si>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</si>
  <si>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</si>
  <si>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</si>
  <si>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</si>
  <si>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</si>
  <si>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</si>
  <si>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</si>
  <si>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</si>
  <si>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</si>
  <si>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</si>
  <si>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</si>
  <si>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</si>
  <si>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</si>
  <si>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</si>
  <si>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</si>
  <si>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</si>
  <si>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</si>
  <si>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</si>
  <si>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</si>
  <si>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</si>
  <si>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</si>
  <si>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</si>
  <si>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</si>
  <si>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</si>
  <si>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</si>
  <si>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</si>
  <si>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</si>
  <si>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</si>
  <si>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</si>
  <si>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</si>
  <si>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</si>
  <si>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</si>
  <si>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</si>
  <si>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</si>
  <si>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</si>
  <si>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</si>
  <si>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</si>
  <si>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</si>
  <si>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</si>
  <si>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</si>
  <si>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</si>
  <si>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</si>
  <si>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</si>
  <si>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</si>
  <si>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</si>
  <si>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</si>
  <si>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</si>
  <si>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</si>
  <si>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</si>
  <si>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</si>
  <si>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</si>
  <si>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</si>
  <si>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</si>
  <si>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</si>
  <si>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</si>
  <si>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</si>
  <si>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</si>
  <si>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</si>
  <si>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</si>
  <si>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</si>
  <si>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</si>
  <si>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</si>
  <si>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</si>
  <si>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</si>
  <si>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</si>
  <si>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</si>
  <si>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</si>
  <si>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</si>
  <si>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</si>
  <si>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</si>
  <si>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</si>
  <si>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</si>
  <si>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</si>
  <si>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</si>
  <si>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</si>
  <si>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</si>
  <si>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</si>
  <si>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</si>
  <si>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</si>
  <si>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</si>
  <si>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</si>
  <si>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</si>
  <si>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</si>
  <si>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</si>
  <si>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</si>
  <si>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</si>
  <si>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</si>
  <si>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</si>
  <si>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</si>
  <si>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</si>
  <si>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</si>
  <si>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</si>
  <si>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</si>
  <si>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</si>
  <si>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</si>
  <si>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</si>
  <si>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</si>
  <si>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</si>
  <si>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</si>
  <si>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</si>
  <si>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</si>
  <si>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</si>
  <si>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</si>
  <si>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</si>
  <si>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</si>
  <si>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</si>
  <si>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</si>
  <si>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</si>
  <si>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</si>
  <si>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</si>
  <si>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</si>
  <si>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</si>
  <si>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</si>
  <si>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</si>
  <si>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</si>
  <si>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</si>
  <si>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</si>
  <si>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</si>
  <si>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</si>
  <si>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</si>
  <si>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</si>
  <si>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</si>
  <si>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</si>
  <si>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</si>
  <si>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</si>
  <si>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</si>
  <si>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</si>
  <si>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</si>
  <si>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</si>
  <si>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</si>
  <si>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</si>
  <si>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</si>
  <si>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</si>
  <si>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</si>
  <si>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</si>
  <si>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</si>
  <si>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</si>
  <si>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</si>
  <si>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</si>
  <si>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</si>
  <si>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</si>
  <si>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</si>
  <si>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</si>
  <si>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</si>
  <si>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</si>
  <si>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</si>
  <si>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</si>
  <si>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</si>
  <si>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</si>
  <si>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</si>
  <si>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</si>
  <si>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</si>
  <si>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</si>
  <si>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</si>
  <si>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</si>
  <si>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</si>
  <si>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</si>
  <si>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</si>
  <si>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</si>
  <si>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</si>
  <si>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</si>
  <si>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</si>
  <si>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</si>
  <si>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</si>
  <si>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</si>
  <si>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</si>
  <si>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</si>
  <si>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</si>
  <si>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</si>
  <si>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</si>
  <si>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</si>
  <si>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</si>
  <si>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</si>
  <si>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</si>
  <si>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</si>
  <si>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</si>
  <si>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</si>
  <si>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</si>
  <si>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</si>
  <si>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</si>
  <si>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</si>
  <si>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</si>
  <si>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</si>
  <si>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</si>
  <si>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</si>
  <si>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</si>
  <si>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</si>
  <si>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</si>
  <si>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</si>
  <si>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</si>
  <si>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</si>
  <si>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</si>
  <si>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</si>
  <si>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</si>
  <si>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</si>
  <si>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</si>
  <si>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</si>
  <si>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</si>
  <si>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</si>
  <si>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</si>
  <si>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</si>
  <si>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</si>
  <si>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</si>
  <si>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</si>
  <si>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</si>
  <si>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</si>
  <si>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</si>
  <si>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</si>
  <si>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</si>
  <si>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</si>
  <si>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</si>
  <si>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</si>
  <si>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</si>
  <si>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</si>
  <si>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</si>
  <si>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</si>
  <si>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</si>
  <si>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</si>
  <si>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</si>
  <si>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</si>
  <si>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</si>
  <si>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</si>
  <si>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</si>
  <si>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</si>
  <si>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</si>
  <si>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</si>
  <si>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</si>
  <si>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</si>
  <si>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</si>
  <si>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</si>
  <si>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</si>
  <si>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</si>
  <si>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</si>
  <si>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</si>
  <si>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</si>
  <si>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</si>
  <si>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</si>
  <si>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</si>
  <si>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</si>
  <si>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</si>
  <si>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</si>
  <si>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</si>
  <si>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</si>
  <si>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</si>
  <si>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</si>
  <si>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</si>
  <si>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</si>
  <si>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</si>
  <si>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</si>
  <si>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</si>
  <si>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</si>
  <si>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</si>
  <si>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</si>
  <si>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</si>
  <si>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</si>
  <si>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</si>
  <si>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</si>
  <si>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</si>
  <si>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</si>
  <si>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</si>
  <si>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</si>
  <si>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</si>
  <si>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</si>
  <si>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</si>
  <si>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</si>
  <si>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</si>
  <si>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</si>
  <si>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</si>
  <si>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</si>
  <si>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</si>
  <si>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</si>
  <si>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</si>
  <si>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</si>
  <si>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</si>
  <si>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</si>
  <si>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</si>
  <si>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</si>
  <si>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</si>
  <si>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</si>
  <si>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</si>
  <si>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</si>
  <si>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</si>
  <si>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</si>
  <si>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</si>
  <si>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</si>
  <si>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</si>
  <si>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</si>
  <si>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</si>
  <si>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</si>
  <si>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</si>
  <si>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</si>
  <si>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</si>
  <si>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</si>
  <si>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</si>
  <si>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</si>
  <si>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</si>
  <si>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</si>
  <si>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</si>
  <si>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</si>
  <si>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</si>
  <si>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</si>
  <si>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</si>
  <si>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</si>
  <si>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</si>
  <si>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</si>
  <si>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</si>
  <si>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</si>
  <si>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</si>
  <si>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</si>
  <si>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</si>
  <si>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</si>
  <si>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</si>
  <si>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</si>
  <si>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</si>
  <si>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</si>
  <si>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</si>
  <si>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</si>
  <si>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</si>
  <si>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</si>
  <si>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</si>
  <si>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</si>
  <si>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</si>
  <si>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</si>
  <si>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</si>
  <si>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</si>
  <si>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</si>
  <si>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</si>
  <si>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</si>
  <si>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</si>
  <si>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</si>
  <si>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</si>
  <si>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</si>
  <si>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</si>
  <si>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</si>
  <si>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</si>
  <si>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</si>
  <si>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</si>
  <si>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</si>
  <si>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</si>
  <si>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</si>
  <si>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</si>
  <si>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</si>
  <si>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</si>
  <si>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</si>
  <si>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</si>
  <si>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</si>
  <si>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</si>
  <si>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</si>
  <si>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</si>
  <si>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</si>
  <si>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</si>
  <si>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</si>
  <si>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</si>
  <si>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</si>
  <si>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</si>
  <si>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</si>
  <si>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</si>
  <si>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</si>
  <si>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</si>
  <si>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</si>
  <si>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</si>
  <si>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</si>
  <si>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</si>
  <si>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</si>
  <si>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</si>
  <si>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</si>
  <si>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</si>
  <si>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</si>
  <si>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</si>
  <si>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</si>
  <si>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</si>
  <si>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</si>
  <si>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</si>
  <si>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</si>
  <si>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</si>
  <si>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</si>
  <si>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</si>
  <si>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</si>
  <si>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</si>
  <si>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</si>
  <si>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</si>
  <si>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</si>
  <si>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</si>
  <si>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</si>
  <si>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</si>
  <si>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</si>
  <si>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</si>
  <si>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</si>
  <si>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</si>
  <si>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</si>
  <si>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</si>
  <si>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</si>
  <si>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</si>
  <si>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</si>
  <si>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</si>
  <si>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</si>
  <si>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</si>
  <si>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</si>
  <si>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</si>
  <si>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</si>
  <si>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</si>
  <si>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</si>
  <si>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</si>
  <si>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</si>
  <si>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</si>
  <si>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</si>
  <si>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</si>
  <si>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</si>
  <si>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</si>
  <si>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</si>
  <si>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</si>
  <si>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</si>
  <si>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</si>
  <si>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</si>
  <si>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</si>
  <si>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</si>
  <si>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</si>
  <si>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</si>
  <si>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</si>
  <si>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</si>
  <si>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</si>
  <si>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</si>
  <si>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</si>
  <si>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</si>
  <si>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</si>
  <si>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</si>
  <si>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</si>
  <si>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</si>
  <si>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</si>
  <si>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</si>
  <si>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</si>
  <si>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</si>
  <si>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</si>
  <si>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</si>
  <si>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</si>
  <si>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</si>
  <si>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</si>
  <si>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</si>
  <si>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</si>
  <si>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</si>
  <si>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</si>
  <si>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</si>
  <si>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</si>
  <si>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</si>
  <si>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</si>
  <si>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</si>
  <si>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</si>
  <si>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</si>
  <si>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</si>
  <si>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</si>
  <si>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</si>
  <si>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</si>
  <si>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</si>
  <si>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</si>
  <si>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</si>
  <si>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</si>
  <si>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</si>
  <si>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</si>
  <si>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</si>
  <si>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</si>
  <si>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</si>
  <si>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</si>
  <si>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</si>
  <si>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</si>
  <si>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</si>
  <si>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</si>
  <si>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</si>
  <si>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</si>
  <si>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</si>
  <si>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</si>
  <si>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</si>
  <si>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</si>
  <si>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</si>
  <si>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</si>
  <si>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</si>
  <si>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</si>
  <si>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</si>
  <si>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</si>
  <si>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</si>
  <si>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</si>
  <si>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</si>
  <si>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</si>
  <si>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</si>
  <si>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</si>
  <si>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</si>
  <si>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</si>
  <si>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</si>
  <si>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</si>
  <si>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</si>
  <si>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</si>
  <si>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</si>
  <si>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</si>
  <si>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</si>
  <si>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</si>
  <si>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</si>
  <si>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</si>
  <si>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</si>
  <si>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</si>
  <si>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</si>
  <si>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</si>
  <si>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</si>
  <si>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</si>
  <si>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</si>
  <si>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</si>
  <si>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</si>
  <si>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</si>
  <si>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</si>
  <si>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</si>
  <si>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</si>
  <si>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</si>
  <si>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</si>
  <si>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</si>
  <si>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</si>
  <si>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</si>
  <si>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</si>
  <si>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</si>
  <si>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</si>
  <si>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</si>
  <si>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</si>
  <si>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</si>
  <si>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</si>
  <si>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</si>
  <si>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</si>
  <si>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</si>
  <si>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</si>
  <si>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</si>
  <si>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</si>
  <si>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</si>
  <si>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</si>
  <si>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</si>
  <si>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</si>
  <si>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</si>
  <si>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</si>
  <si>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</si>
  <si>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</si>
  <si>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</si>
  <si>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</si>
  <si>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</si>
  <si>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</si>
  <si>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</si>
  <si>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</si>
  <si>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</si>
  <si>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</si>
  <si>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</si>
  <si>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</si>
  <si>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</si>
  <si>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</si>
  <si>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</si>
  <si>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</si>
  <si>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</si>
  <si>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</si>
  <si>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</si>
  <si>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</si>
  <si>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</si>
  <si>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</si>
  <si>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</si>
  <si>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</si>
  <si>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</si>
  <si>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</si>
  <si>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</si>
  <si>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</si>
  <si>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</si>
  <si>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</si>
  <si>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</si>
  <si>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</si>
  <si>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</si>
  <si>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</si>
  <si>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</si>
  <si>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</si>
  <si>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</si>
  <si>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</si>
  <si>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</si>
  <si>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</si>
  <si>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</si>
  <si>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</si>
  <si>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</si>
  <si>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</si>
  <si>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</si>
  <si>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</si>
  <si>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</si>
  <si>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</si>
  <si>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</si>
  <si>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</si>
  <si>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</si>
  <si>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</si>
  <si>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</si>
  <si>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</si>
  <si>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</si>
  <si>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</si>
  <si>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</si>
  <si>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</si>
  <si>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</si>
  <si>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</si>
  <si>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</si>
  <si>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</si>
  <si>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</si>
  <si>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</si>
  <si>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</si>
  <si>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</si>
  <si>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</si>
  <si>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</si>
  <si>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</si>
  <si>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</si>
  <si>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</si>
  <si>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</si>
  <si>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</si>
  <si>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</si>
  <si>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</si>
  <si>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</si>
  <si>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</si>
  <si>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</si>
  <si>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</si>
  <si>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</si>
  <si>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</si>
  <si>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</si>
  <si>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</si>
  <si>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</si>
  <si>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</si>
  <si>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</si>
  <si>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</si>
  <si>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</si>
  <si>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</si>
  <si>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</si>
  <si>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</si>
  <si>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</si>
  <si>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</si>
  <si>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</si>
  <si>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</si>
  <si>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</si>
  <si>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</si>
  <si>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</si>
  <si>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</si>
  <si>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</si>
  <si>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</si>
  <si>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</si>
  <si>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</si>
  <si>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</si>
  <si>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</si>
  <si>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</si>
  <si>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</si>
  <si>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</si>
  <si>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</si>
  <si>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</si>
  <si>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</si>
  <si>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</si>
  <si>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</si>
  <si>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</si>
  <si>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</si>
  <si>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</si>
  <si>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</si>
  <si>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</si>
  <si>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</si>
  <si>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</si>
  <si>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</si>
  <si>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</si>
  <si>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</si>
  <si>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</si>
  <si>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</si>
  <si>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</si>
  <si>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</si>
  <si>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</si>
  <si>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</si>
  <si>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</si>
  <si>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</si>
  <si>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</si>
  <si>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</si>
  <si>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</si>
  <si>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</si>
  <si>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</si>
  <si>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</si>
  <si>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</si>
  <si>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</si>
  <si>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</si>
  <si>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</si>
  <si>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</si>
  <si>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</si>
  <si>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</si>
  <si>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</si>
  <si>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</si>
  <si>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</si>
  <si>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</si>
  <si>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</si>
  <si>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</si>
  <si>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</si>
  <si>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</si>
  <si>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</si>
  <si>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</si>
  <si>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</si>
  <si>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</si>
  <si>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</si>
  <si>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</si>
  <si>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</si>
  <si>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</si>
  <si>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</si>
  <si>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</si>
  <si>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</si>
  <si>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</si>
  <si>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</si>
  <si>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</si>
  <si>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</si>
  <si>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</si>
  <si>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</si>
  <si>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</si>
  <si>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</si>
  <si>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</si>
  <si>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</si>
  <si>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</si>
  <si>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</si>
  <si>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</si>
  <si>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</si>
  <si>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</si>
  <si>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</si>
  <si>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</si>
  <si>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</si>
  <si>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</si>
  <si>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</si>
  <si>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</si>
  <si>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</si>
  <si>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</si>
  <si>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</si>
  <si>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</si>
  <si>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</si>
  <si>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</si>
  <si>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</si>
  <si>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</si>
  <si>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</si>
  <si>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</si>
  <si>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</si>
  <si>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</si>
  <si>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</si>
  <si>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</si>
  <si>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</si>
  <si>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</si>
  <si>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</si>
  <si>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</si>
  <si>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</si>
  <si>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</si>
  <si>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</si>
  <si>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</si>
  <si>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</si>
  <si>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</si>
  <si>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</si>
  <si>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</si>
  <si>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</si>
  <si>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</si>
  <si>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</si>
  <si>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</si>
  <si>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</si>
  <si>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</si>
  <si>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</si>
  <si>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</si>
  <si>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</si>
  <si>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</si>
  <si>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</si>
  <si>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</si>
  <si>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</si>
  <si>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</si>
  <si>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</si>
  <si>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</si>
  <si>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</si>
  <si>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</si>
  <si>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</si>
  <si>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</si>
  <si>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</si>
  <si>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</si>
  <si>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</si>
  <si>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</si>
  <si>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</si>
  <si>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</si>
  <si>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</si>
  <si>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</si>
  <si>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</si>
  <si>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</si>
  <si>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</si>
  <si>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</si>
  <si>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</si>
  <si>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</si>
  <si>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</si>
  <si>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</si>
  <si>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</si>
  <si>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</si>
  <si>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</si>
  <si>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</si>
  <si>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</si>
  <si>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</si>
  <si>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</si>
  <si>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</si>
  <si>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</si>
  <si>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</si>
  <si>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</si>
  <si>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</si>
  <si>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</si>
  <si>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</si>
  <si>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</si>
  <si>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</si>
  <si>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</si>
  <si>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</si>
  <si>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</si>
  <si>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</si>
  <si>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</si>
  <si>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</si>
  <si>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</si>
  <si>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</si>
  <si>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</si>
  <si>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</si>
  <si>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</si>
  <si>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</si>
  <si>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</si>
  <si>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</si>
  <si>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</si>
  <si>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</si>
  <si>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</si>
  <si>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</si>
  <si>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</si>
  <si>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</si>
  <si>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</si>
  <si>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</si>
  <si>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</si>
  <si>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</si>
  <si>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</si>
  <si>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</si>
  <si>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</si>
  <si>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</si>
  <si>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</si>
  <si>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</si>
  <si>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</si>
  <si>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</si>
  <si>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</si>
  <si>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</si>
  <si>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</si>
  <si>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</si>
  <si>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</si>
  <si>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</si>
  <si>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</si>
  <si>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</si>
  <si>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</si>
  <si>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</si>
  <si>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</si>
  <si>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</si>
  <si>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</si>
  <si>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</si>
  <si>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</si>
  <si>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</si>
  <si>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</si>
  <si>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</si>
  <si>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</si>
  <si>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</si>
  <si>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</si>
  <si>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</si>
  <si>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</si>
  <si>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</si>
  <si>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</si>
  <si>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</si>
  <si>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</si>
  <si>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</si>
  <si>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</si>
  <si>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</si>
  <si>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</si>
  <si>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</si>
  <si>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</si>
  <si>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</si>
  <si>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</si>
  <si>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</si>
  <si>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</si>
  <si>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</si>
  <si>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</si>
  <si>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</si>
  <si>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</si>
  <si>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</si>
  <si>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</si>
  <si>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</si>
  <si>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</si>
  <si>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</si>
  <si>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</si>
  <si>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</si>
  <si>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</si>
  <si>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</si>
  <si>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</si>
  <si>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</si>
  <si>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</si>
  <si>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</si>
  <si>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</si>
  <si>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</si>
  <si>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</si>
  <si>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</si>
  <si>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</si>
  <si>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</si>
  <si>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</si>
  <si>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</si>
  <si>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</si>
  <si>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</si>
  <si>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</si>
  <si>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</si>
  <si>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</si>
  <si>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</si>
  <si>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</si>
  <si>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</si>
  <si>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</si>
  <si>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</si>
  <si>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</si>
  <si>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</si>
  <si>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</si>
  <si>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</si>
  <si>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</si>
  <si>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</si>
  <si>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</si>
  <si>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</si>
  <si>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</si>
  <si>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</si>
  <si>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</si>
  <si>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</si>
  <si>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</si>
  <si>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</si>
  <si>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</si>
  <si>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</si>
  <si>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</si>
  <si>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</si>
  <si>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</si>
  <si>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</si>
  <si>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</si>
  <si>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</si>
  <si>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</si>
  <si>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</si>
  <si>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</si>
  <si>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</si>
  <si>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</si>
  <si>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</si>
  <si>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</si>
  <si>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</si>
  <si>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</si>
  <si>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</si>
  <si>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</si>
  <si>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</si>
  <si>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</si>
  <si>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</si>
  <si>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</si>
  <si>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</si>
  <si>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</si>
  <si>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</si>
  <si>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</si>
  <si>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</si>
  <si>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</si>
  <si>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</si>
  <si>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</si>
  <si>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</si>
  <si>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</si>
  <si>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</si>
  <si>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</si>
  <si>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</si>
  <si>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</si>
  <si>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</si>
  <si>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</si>
  <si>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</si>
  <si>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</si>
  <si>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</si>
  <si>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</si>
  <si>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</si>
  <si>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</si>
  <si>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</si>
  <si>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</si>
  <si>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</si>
  <si>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</si>
  <si>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</si>
  <si>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</si>
  <si>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</si>
  <si>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</si>
  <si>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</si>
  <si>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</si>
  <si>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</si>
  <si>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</si>
  <si>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</si>
  <si>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</si>
  <si>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</si>
  <si>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</si>
  <si>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</si>
  <si>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</si>
  <si>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</si>
  <si>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</si>
  <si>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</si>
  <si>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</si>
  <si>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</si>
  <si>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</si>
  <si>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</si>
  <si>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</si>
  <si>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</si>
  <si>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</si>
  <si>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</si>
  <si>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</si>
  <si>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</si>
  <si>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</si>
  <si>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</si>
  <si>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</si>
  <si>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</si>
  <si>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</si>
  <si>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</si>
  <si>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</si>
  <si>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</si>
  <si>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</si>
  <si>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</si>
  <si>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</si>
  <si>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</si>
  <si>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</si>
  <si>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</si>
  <si>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</si>
  <si>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</si>
  <si>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</si>
  <si>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</si>
  <si>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</si>
  <si>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</si>
  <si>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</si>
  <si>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</si>
  <si>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</si>
  <si>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</si>
  <si>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</si>
  <si>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</si>
  <si>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</si>
  <si>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</si>
  <si>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</si>
  <si>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</si>
  <si>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</si>
  <si>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</si>
  <si>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</si>
  <si>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</si>
  <si>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</si>
  <si>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</si>
  <si>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</si>
  <si>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</si>
  <si>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</si>
  <si>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</si>
  <si>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</si>
  <si>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</si>
  <si>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</si>
  <si>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</si>
  <si>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</si>
  <si>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</si>
  <si>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</si>
  <si>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</si>
  <si>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</si>
  <si>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</si>
  <si>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</si>
  <si>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</si>
  <si>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</si>
  <si>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</si>
  <si>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</si>
  <si>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</si>
  <si>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</si>
  <si>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</si>
  <si>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</si>
  <si>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</si>
  <si>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</si>
  <si>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</si>
  <si>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</si>
  <si>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</si>
  <si>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</si>
  <si>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</si>
  <si>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</si>
  <si>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</si>
  <si>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</si>
  <si>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</si>
  <si>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</si>
  <si>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</si>
  <si>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</si>
  <si>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</si>
  <si>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</si>
  <si>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</si>
  <si>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</si>
  <si>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</si>
  <si>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</si>
  <si>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</si>
  <si>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</si>
  <si>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</si>
  <si>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</si>
  <si>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</si>
  <si>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</si>
  <si>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</si>
  <si>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</si>
  <si>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</si>
  <si>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</si>
  <si>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</si>
  <si>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</si>
  <si>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</si>
  <si>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</si>
  <si>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</si>
  <si>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</si>
  <si>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</si>
  <si>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</si>
  <si>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</si>
  <si>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</si>
  <si>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</si>
  <si>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</si>
  <si>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</si>
  <si>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</si>
  <si>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</si>
  <si>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</si>
  <si>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</si>
  <si>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</si>
  <si>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</si>
  <si>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</si>
  <si>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</si>
  <si>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</si>
  <si>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</si>
  <si>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</si>
  <si>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</si>
  <si>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</si>
  <si>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</si>
  <si>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</si>
  <si>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</si>
  <si>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</si>
  <si>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</si>
  <si>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</si>
  <si>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</si>
  <si>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</si>
  <si>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</si>
  <si>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</si>
  <si>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</si>
  <si>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</si>
  <si>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</si>
  <si>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</si>
  <si>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</si>
  <si>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</si>
  <si>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</si>
  <si>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</si>
  <si>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</si>
  <si>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</si>
  <si>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</si>
  <si>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</si>
  <si>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</si>
  <si>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</si>
  <si>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</si>
  <si>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</si>
  <si>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</si>
  <si>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</si>
  <si>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</si>
  <si>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</si>
  <si>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</si>
  <si>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</si>
  <si>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</si>
  <si>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</si>
  <si>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</si>
  <si>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</si>
  <si>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</si>
  <si>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</si>
  <si>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</si>
  <si>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</si>
  <si>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</si>
  <si>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</si>
  <si>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</si>
  <si>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</si>
  <si>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</si>
  <si>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</si>
  <si>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</si>
  <si>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</si>
  <si>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</si>
  <si>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</si>
  <si>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</si>
  <si>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</si>
  <si>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</si>
  <si>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</si>
  <si>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</si>
  <si>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</si>
  <si>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</si>
  <si>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</si>
  <si>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</si>
  <si>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</si>
  <si>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</si>
  <si>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</si>
  <si>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</si>
  <si>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</si>
  <si>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</si>
  <si>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</si>
  <si>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</si>
  <si>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</si>
  <si>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</si>
  <si>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</si>
  <si>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</si>
  <si>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</si>
  <si>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</si>
  <si>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</si>
  <si>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</si>
  <si>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</si>
  <si>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</si>
  <si>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</si>
  <si>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</si>
  <si>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</si>
  <si>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</si>
  <si>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</si>
  <si>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</si>
  <si>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</si>
  <si>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</si>
  <si>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</si>
  <si>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</si>
  <si>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</si>
  <si>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</si>
  <si>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</si>
  <si>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</si>
  <si>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</si>
  <si>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</si>
  <si>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</si>
  <si>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</si>
  <si>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</si>
  <si>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</si>
  <si>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</si>
  <si>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</si>
  <si>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</si>
  <si>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</si>
  <si>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</si>
  <si>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</si>
  <si>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</si>
  <si>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</si>
  <si>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</si>
  <si>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</si>
  <si>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</si>
  <si>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</si>
  <si>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</si>
  <si>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</si>
  <si>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</si>
  <si>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</si>
  <si>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</si>
  <si>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</si>
  <si>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</si>
  <si>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</si>
  <si>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</si>
  <si>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</si>
  <si>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</si>
  <si>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</si>
  <si>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</si>
  <si>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</si>
  <si>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</si>
  <si>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</si>
  <si>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</si>
  <si>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</si>
  <si>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</si>
  <si>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</si>
  <si>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</si>
  <si>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</si>
  <si>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</si>
  <si>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</si>
  <si>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</si>
  <si>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</si>
  <si>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</si>
  <si>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</si>
  <si>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</si>
  <si>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</si>
  <si>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</si>
  <si>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</si>
  <si>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</si>
  <si>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</si>
  <si>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</si>
  <si>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</si>
  <si>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</si>
  <si>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</si>
  <si>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</si>
  <si>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</si>
  <si>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</si>
  <si>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</si>
  <si>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</si>
  <si>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</si>
  <si>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</si>
  <si>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</si>
  <si>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</si>
  <si>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</si>
  <si>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</si>
  <si>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</si>
  <si>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</si>
  <si>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</si>
  <si>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</si>
  <si>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</si>
  <si>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</si>
  <si>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</si>
  <si>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</si>
  <si>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</si>
  <si>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</si>
  <si>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</si>
  <si>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</si>
  <si>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</si>
  <si>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</si>
  <si>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</si>
  <si>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</si>
  <si>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</si>
  <si>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</si>
  <si>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</si>
  <si>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</si>
  <si>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</si>
  <si>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</si>
  <si>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</si>
  <si>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</si>
  <si>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</si>
  <si>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</si>
  <si>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</si>
  <si>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</si>
  <si>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</si>
  <si>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</si>
  <si>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</si>
  <si>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</si>
  <si>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</si>
  <si>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</si>
  <si>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</si>
  <si>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</si>
  <si>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</si>
  <si>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</si>
  <si>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</si>
  <si>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</si>
  <si>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</si>
  <si>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</si>
  <si>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</si>
  <si>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</si>
  <si>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</si>
  <si>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</si>
  <si>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</si>
  <si>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</si>
  <si>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</si>
  <si>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</si>
  <si>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</si>
  <si>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</si>
  <si>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</si>
  <si>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</si>
  <si>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</si>
  <si>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</si>
  <si>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</si>
  <si>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</si>
  <si>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</si>
  <si>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</si>
  <si>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</si>
  <si>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</si>
  <si>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</si>
  <si>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</si>
  <si>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</si>
  <si>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</si>
  <si>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</si>
  <si>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</si>
  <si>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</si>
  <si>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</si>
  <si>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</si>
  <si>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</si>
  <si>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</si>
  <si>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</si>
  <si>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</si>
  <si>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</si>
  <si>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</si>
  <si>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</si>
  <si>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</si>
  <si>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</si>
  <si>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</si>
  <si>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</si>
  <si>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</si>
  <si>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</si>
  <si>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</si>
  <si>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</si>
  <si>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</si>
  <si>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</si>
  <si>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</si>
  <si>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</si>
  <si>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</si>
  <si>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</si>
  <si>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</si>
  <si>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</si>
  <si>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</si>
  <si>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</si>
  <si>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</si>
  <si>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</si>
  <si>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</si>
  <si>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</si>
  <si>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</si>
  <si>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</si>
  <si>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</si>
  <si>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</si>
  <si>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</si>
  <si>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</si>
  <si>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</si>
  <si>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</si>
  <si>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</si>
  <si>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</si>
  <si>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</si>
  <si>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</si>
  <si>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</si>
  <si>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</si>
  <si>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</si>
  <si>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</si>
  <si>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</si>
  <si>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</si>
  <si>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</si>
  <si>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</si>
  <si>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</si>
  <si>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</si>
  <si>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</si>
  <si>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</si>
  <si>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</si>
  <si>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</si>
  <si>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</si>
  <si>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</si>
  <si>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</si>
  <si>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</si>
  <si>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</si>
  <si>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</si>
  <si>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</si>
  <si>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</si>
  <si>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</si>
  <si>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</si>
  <si>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</si>
  <si>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</si>
  <si>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</si>
  <si>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</si>
  <si>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</si>
  <si>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</si>
  <si>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</si>
  <si>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</si>
  <si>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</si>
  <si>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</si>
  <si>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</si>
  <si>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</si>
  <si>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</si>
  <si>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</si>
  <si>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</si>
  <si>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</si>
  <si>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</si>
  <si>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</si>
  <si>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</si>
  <si>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</si>
  <si>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</si>
  <si>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</si>
  <si>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</si>
  <si>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</si>
  <si>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</si>
  <si>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</si>
  <si>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</si>
  <si>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</si>
  <si>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</si>
  <si>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</si>
  <si>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</si>
  <si>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</si>
  <si>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</si>
  <si>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</si>
  <si>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</si>
  <si>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</si>
  <si>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</si>
  <si>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</si>
  <si>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</si>
  <si>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</si>
  <si>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</si>
  <si>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</si>
  <si>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</si>
  <si>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</si>
  <si>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</si>
  <si>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</si>
  <si>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</si>
  <si>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</si>
  <si>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</si>
  <si>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</si>
  <si>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</si>
  <si>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</si>
  <si>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</si>
  <si>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</si>
  <si>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</si>
  <si>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</si>
  <si>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</si>
  <si>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</si>
  <si>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</si>
  <si>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</si>
  <si>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</si>
  <si>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</si>
  <si>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</si>
  <si>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</si>
  <si>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</si>
  <si>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</si>
  <si>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</si>
  <si>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</si>
  <si>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</si>
  <si>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</si>
  <si>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</si>
  <si>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</si>
  <si>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</si>
  <si>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</si>
  <si>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</si>
  <si>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</si>
  <si>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</si>
  <si>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</si>
  <si>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</si>
  <si>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</si>
  <si>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</si>
  <si>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</si>
  <si>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</si>
  <si>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</si>
  <si>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</si>
  <si>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</si>
  <si>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</si>
  <si>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</si>
  <si>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</si>
  <si>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</si>
  <si>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</si>
  <si>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</si>
  <si>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</si>
  <si>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</si>
  <si>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</si>
  <si>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</si>
  <si>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</si>
  <si>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</si>
  <si>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</si>
  <si>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</si>
  <si>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</si>
  <si>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</si>
  <si>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</si>
  <si>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</si>
  <si>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</si>
  <si>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</si>
  <si>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</si>
  <si>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</si>
  <si>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</si>
  <si>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</si>
  <si>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</si>
  <si>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</si>
  <si>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</si>
  <si>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</si>
  <si>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</si>
  <si>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</si>
  <si>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</si>
  <si>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</si>
  <si>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</si>
  <si>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</si>
  <si>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</si>
  <si>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</si>
  <si>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</si>
  <si>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</si>
  <si>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</si>
  <si>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</si>
  <si>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</si>
  <si>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</si>
  <si>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</si>
  <si>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</si>
  <si>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</si>
  <si>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</si>
  <si>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</si>
  <si>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</si>
  <si>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</si>
  <si>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</si>
  <si>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</si>
  <si>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</si>
  <si>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</si>
  <si>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</si>
  <si>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</si>
  <si>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</si>
  <si>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</si>
  <si>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</si>
  <si>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</si>
  <si>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</si>
  <si>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</si>
  <si>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</si>
  <si>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</si>
  <si>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</si>
  <si>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</si>
  <si>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</si>
  <si>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</si>
  <si>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</si>
  <si>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</si>
  <si>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</si>
  <si>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</si>
  <si>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</si>
  <si>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</si>
  <si>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</si>
  <si>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</si>
  <si>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</si>
  <si>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</si>
  <si>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</si>
  <si>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</si>
  <si>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</si>
  <si>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</si>
  <si>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</si>
  <si>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</si>
  <si>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</si>
  <si>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</si>
  <si>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</si>
  <si>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</si>
  <si>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</si>
  <si>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</si>
  <si>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</si>
  <si>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</si>
  <si>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</si>
  <si>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</si>
  <si>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</si>
  <si>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</si>
  <si>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</si>
  <si>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</si>
  <si>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</si>
  <si>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</si>
  <si>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</si>
  <si>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</si>
  <si>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</si>
  <si>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</si>
  <si>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</si>
  <si>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</si>
  <si>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</si>
  <si>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</si>
  <si>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</si>
  <si>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</si>
  <si>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</si>
  <si>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</si>
  <si>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</si>
  <si>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</si>
  <si>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</si>
  <si>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</si>
  <si>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</si>
  <si>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</si>
  <si>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</si>
  <si>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</si>
  <si>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</si>
  <si>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</si>
  <si>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</si>
  <si>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</si>
  <si>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</si>
  <si>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</si>
  <si>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</si>
  <si>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</si>
  <si>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</si>
  <si>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</si>
  <si>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</si>
  <si>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</si>
  <si>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</si>
  <si>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</si>
  <si>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</si>
  <si>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</si>
  <si>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</si>
  <si>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</si>
  <si>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</si>
  <si>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</si>
  <si>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</si>
  <si>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</si>
  <si>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</si>
  <si>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</si>
  <si>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</si>
  <si>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</si>
  <si>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</si>
  <si>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</si>
  <si>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</si>
  <si>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</si>
  <si>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</si>
  <si>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</si>
  <si>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</si>
  <si>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</si>
  <si>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</si>
  <si>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</si>
  <si>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</si>
  <si>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</si>
  <si>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</si>
  <si>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</si>
  <si>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</si>
  <si>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</si>
  <si>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</si>
  <si>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</si>
  <si>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</si>
  <si>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</si>
  <si>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</si>
  <si>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</si>
  <si>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</si>
  <si>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</si>
  <si>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</si>
  <si>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</si>
  <si>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</si>
  <si>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</si>
  <si>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</si>
  <si>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</si>
  <si>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</si>
  <si>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</si>
  <si>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</si>
  <si>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</si>
  <si>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</si>
  <si>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</si>
  <si>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</si>
  <si>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</si>
  <si>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</si>
  <si>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</si>
  <si>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</si>
  <si>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</si>
  <si>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 xml:space="preserve">Loyalty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</si>
</sst>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F800]dddd\,\ mmmm\ dd\,\ yyyy"/>
    <numFmt numFmtId="166" formatCode="dd\-mmm\-yyyy"/>
    <numFmt numFmtId="167" formatCode="0.0\ &quot;Kg&quot;"/>
    <numFmt numFmtId="168" formatCode="_-[$$-409]* #,##0.00_ ;_-[$$-409]* \-#,##0.00\ ;_-[$$-409]* &quot;-&quot;??_ ;_-@_ "/>
    <numFmt numFmtId="169" formatCode="#,##0_ ;\-#,##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169" fontId="0" fillId="0" borderId="0" xfId="0" applyNumberFormat="1"/>
  </cellXfs>
  <cellStyles count="1">
    <cellStyle name="Normal" xfId="0" builtinId="0"/>
  </cellStyles>
  <dxfs count="22">
    <dxf>
      <numFmt numFmtId="0" formatCode="General"/>
    </dxf>
    <dxf>
      <font>
        <b/>
        <sz val="11"/>
        <color theme="1"/>
      </font>
    </dxf>
    <dxf>
      <font>
        <b/>
        <i val="0"/>
        <sz val="12"/>
        <color theme="2" tint="-0.89996032593768116"/>
        <name val="Calibri"/>
        <family val="2"/>
        <scheme val="minor"/>
      </font>
      <fill>
        <patternFill patternType="solid">
          <fgColor theme="0"/>
          <bgColor theme="4"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numFmt numFmtId="168" formatCode="_-[$$-409]* #,##0.00_ ;_-[$$-409]* \-#,##0.00\ ;_-[$$-409]* &quot;-&quot;??_ ;_-@_ "/>
    </dxf>
    <dxf>
      <numFmt numFmtId="168" formatCode="_-[$$-409]* #,##0.00_ ;_-[$$-409]* \-#,##0.00\ ;_-[$$-409]* &quot;-&quot;??_ ;_-@_ "/>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ont>
        <b val="0"/>
        <i val="0"/>
        <sz val="12"/>
        <color theme="1" tint="4.9989318521683403E-2"/>
        <name val="Calibri"/>
        <family val="2"/>
        <scheme val="minor"/>
      </font>
      <fill>
        <patternFill patternType="solid">
          <fgColor theme="0"/>
          <bgColor theme="4"/>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i val="0"/>
        <sz val="12"/>
        <name val="Calibri"/>
        <family val="2"/>
        <scheme val="minor"/>
      </font>
      <fill>
        <patternFill patternType="solid">
          <fgColor theme="0"/>
          <bgColor theme="4"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i val="0"/>
        <sz val="12"/>
        <color theme="8" tint="-0.499984740745262"/>
        <name val="Calibri"/>
        <family val="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5" defaultTableStyle="TableStyleMedium2" defaultPivotStyle="PivotStyleMedium9">
    <tableStyle name="purple" pivot="0" table="0" count="8" xr9:uid="{69228F14-4374-4295-9B1B-E42831183810}">
      <tableStyleElement type="wholeTable" dxfId="21"/>
      <tableStyleElement type="headerRow" dxfId="20"/>
    </tableStyle>
    <tableStyle name="Timeline Style 1" pivot="0" table="0" count="8" xr9:uid="{B9A087F4-3A89-431C-9016-0216833D089A}">
      <tableStyleElement type="wholeTable" dxfId="19"/>
      <tableStyleElement type="headerRow" dxfId="18"/>
    </tableStyle>
    <tableStyle name="Timeline Style 2" pivot="0" table="0" count="8" xr9:uid="{C353AD00-E39A-4E77-90E1-071CE729B75A}">
      <tableStyleElement type="wholeTable" dxfId="17"/>
      <tableStyleElement type="headerRow" dxfId="16"/>
    </tableStyle>
    <tableStyle name="Timeline Style 3" pivot="0" table="0" count="8" xr9:uid="{2BF08F18-BA43-411A-A774-E0C07B3344FF}">
      <tableStyleElement type="wholeTable" dxfId="15"/>
      <tableStyleElement type="headerRow" dxfId="14"/>
    </tableStyle>
    <tableStyle name="Timeline Style 4" pivot="0" table="0" count="9" xr9:uid="{D0459D47-986F-48D9-A9DE-8D1E3DAE46B4}">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31">
        <dxf>
          <fill>
            <patternFill>
              <bgColor rgb="FF0070C0"/>
            </patternFill>
          </fill>
        </dxf>
        <dxf>
          <fill>
            <patternFill patternType="solid">
              <fgColor theme="0" tint="-0.14999847407452621"/>
              <bgColor theme="0" tint="-0.14999847407452621"/>
            </patternFill>
          </fill>
        </dxf>
        <dxf>
          <fill>
            <patternFill patternType="solid">
              <fgColor theme="0"/>
              <bgColor rgb="FF0070C0"/>
            </patternFill>
          </fill>
        </dxf>
        <dxf>
          <font>
            <b/>
            <i val="0"/>
            <sz val="9"/>
            <color theme="1" tint="4.9989318521683403E-2"/>
            <name val="Calibri"/>
            <family val="2"/>
            <scheme val="minor"/>
          </font>
        </dxf>
        <dxf>
          <font>
            <sz val="9"/>
            <color theme="1" tint="4.9989318521683403E-2"/>
          </font>
        </dxf>
        <dxf>
          <font>
            <sz val="9"/>
            <color theme="2" tint="-0.89996032593768116"/>
            <name val="Calibri"/>
            <family val="2"/>
            <scheme val="minor"/>
          </font>
        </dxf>
        <dxf>
          <font>
            <sz val="10"/>
            <color theme="1" tint="4.9989318521683403E-2"/>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purple">
          <x15:timelineStyleElements>
            <x15:timelineStyleElement type="selectionLabel" dxfId="30"/>
            <x15:timelineStyleElement type="timeLevel" dxfId="29"/>
            <x15:timelineStyleElement type="periodLabel1" dxfId="28"/>
            <x15:timelineStyleElement type="periodLabel2" dxfId="27"/>
            <x15:timelineStyleElement type="selectedTimeBlock" dxfId="26"/>
            <x15:timelineStyleElement type="unselectedTimeBlock" dxfId="25"/>
          </x15:timelineStyleElements>
        </x15:timelineStyle>
        <x15:timelineStyle name="Timeline Style 1">
          <x15:timelineStyleElements>
            <x15:timelineStyleElement type="selectionLabel" dxfId="24"/>
            <x15:timelineStyleElement type="timeLevel" dxfId="23"/>
            <x15:timelineStyleElement type="periodLabel1" dxfId="22"/>
            <x15:timelineStyleElement type="periodLabel2" dxfId="21"/>
            <x15:timelineStyleElement type="selectedTimeBlock" dxfId="20"/>
            <x15:timelineStyleElement type="unselectedTimeBlock" dxfId="19"/>
          </x15:timelineStyleElements>
        </x15:timelineStyle>
        <x15:timelineStyle name="Timeline Style 2">
          <x15:timelineStyleElements>
            <x15:timelineStyleElement type="selectionLabel" dxfId="18"/>
            <x15:timelineStyleElement type="timeLevel" dxfId="17"/>
            <x15:timelineStyleElement type="periodLabel1" dxfId="16"/>
            <x15:timelineStyleElement type="periodLabel2" dxfId="15"/>
            <x15:timelineStyleElement type="selectedTimeBlock" dxfId="14"/>
            <x15:timelineStyleElement type="unselectedTimeBlock" dxfId="13"/>
          </x15:timelineStyleElements>
        </x15:timelineStyle>
        <x15:timelineStyle name="Timeline Style 3">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Timeline Style 4">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 Over</a:t>
            </a:r>
            <a:r>
              <a:rPr lang="en-IN" baseline="0"/>
              <a:t> Time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B47-4E2B-8BA1-59B1D8AAEEE5}"/>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B47-4E2B-8BA1-59B1D8AAEEE5}"/>
            </c:ext>
          </c:extLst>
        </c:ser>
        <c:ser>
          <c:idx val="2"/>
          <c:order val="2"/>
          <c:tx>
            <c:strRef>
              <c:f>'Total sales'!$E$3:$E$4</c:f>
              <c:strCache>
                <c:ptCount val="1"/>
                <c:pt idx="0">
                  <c:v>Liberica</c:v>
                </c:pt>
              </c:strCache>
            </c:strRef>
          </c:tx>
          <c:spPr>
            <a:ln w="28575" cap="rnd">
              <a:solidFill>
                <a:schemeClr val="accent3"/>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B47-4E2B-8BA1-59B1D8AAEEE5}"/>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8B47-4E2B-8BA1-59B1D8AAEEE5}"/>
            </c:ext>
          </c:extLst>
        </c:ser>
        <c:dLbls>
          <c:showLegendKey val="0"/>
          <c:showVal val="0"/>
          <c:showCatName val="0"/>
          <c:showSerName val="0"/>
          <c:showPercent val="0"/>
          <c:showBubbleSize val="0"/>
        </c:dLbls>
        <c:smooth val="0"/>
        <c:axId val="482223200"/>
        <c:axId val="482225120"/>
      </c:lineChart>
      <c:catAx>
        <c:axId val="482223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225120"/>
        <c:crosses val="autoZero"/>
        <c:auto val="1"/>
        <c:lblAlgn val="ctr"/>
        <c:lblOffset val="100"/>
        <c:noMultiLvlLbl val="0"/>
      </c:catAx>
      <c:valAx>
        <c:axId val="4822251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 ;\-#,##0\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22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80">
      <a:fgClr>
        <a:schemeClr val="accent5">
          <a:lumMod val="40000"/>
          <a:lumOff val="60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[coffeeOrdersData.xlsx]Bar chart by country!PivotTable1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a:p>
            <a:pPr>
              <a:defRPr/>
            </a:pPr>
            <a:endParaRPr lang="en-US"/>
          </a:p>
        </c:rich>
      </c:tx>
      <c:layout>
        <c:manualLayout>
          <c:xMode val="edge"/>
          <c:yMode val="edge"/>
          <c:x val="0.34931933508311463"/>
          <c:y val="8.09061488673139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35958005249346"/>
          <c:y val="0.21990291262135922"/>
          <c:w val="0.73447375328083986"/>
          <c:h val="0.59240883724485893"/>
        </c:manualLayout>
      </c:layout>
      <c:barChart>
        <c:barDir val="bar"/>
        <c:grouping val="clustered"/>
        <c:varyColors val="0"/>
        <c:ser>
          <c:idx val="0"/>
          <c:order val="0"/>
          <c:tx>
            <c:strRef>
              <c:f>'Bar chart by country'!$B$3</c:f>
              <c:strCache>
                <c:ptCount val="1"/>
                <c:pt idx="0">
                  <c:v>Total</c:v>
                </c:pt>
              </c:strCache>
            </c:strRef>
          </c:tx>
          <c:spPr>
            <a:solidFill>
              <a:schemeClr val="accent2"/>
            </a:solidFill>
            <a:ln>
              <a:noFill/>
            </a:ln>
            <a:effectLst/>
          </c:spPr>
          <c:invertIfNegative val="0"/>
          <c:cat>
            <c:strRef>
              <c:f>'Bar chart by country'!$A$4:$A$6</c:f>
              <c:strCache>
                <c:ptCount val="3"/>
                <c:pt idx="0">
                  <c:v>United Kingdom</c:v>
                </c:pt>
                <c:pt idx="1">
                  <c:v>Ireland</c:v>
                </c:pt>
                <c:pt idx="2">
                  <c:v>United States</c:v>
                </c:pt>
              </c:strCache>
            </c:strRef>
          </c:cat>
          <c:val>
            <c:numRef>
              <c:f>'Bar chart by country'!$B$4:$B$6</c:f>
              <c:numCache>
                <c:formatCode>#,##0_ ;\-#,##0\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427-4905-AD44-A6D2513EA568}"/>
            </c:ext>
          </c:extLst>
        </c:ser>
        <c:dLbls>
          <c:showLegendKey val="0"/>
          <c:showVal val="0"/>
          <c:showCatName val="0"/>
          <c:showSerName val="0"/>
          <c:showPercent val="0"/>
          <c:showBubbleSize val="0"/>
        </c:dLbls>
        <c:gapWidth val="182"/>
        <c:axId val="773096896"/>
        <c:axId val="773101216"/>
      </c:barChart>
      <c:catAx>
        <c:axId val="773096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101216"/>
        <c:crosses val="autoZero"/>
        <c:auto val="1"/>
        <c:lblAlgn val="ctr"/>
        <c:lblOffset val="100"/>
        <c:noMultiLvlLbl val="0"/>
      </c:catAx>
      <c:valAx>
        <c:axId val="773101216"/>
        <c:scaling>
          <c:orientation val="minMax"/>
        </c:scaling>
        <c:delete val="0"/>
        <c:axPos val="b"/>
        <c:majorGridlines>
          <c:spPr>
            <a:ln w="9525" cap="flat" cmpd="sng" algn="ctr">
              <a:solidFill>
                <a:schemeClr val="tx1">
                  <a:lumMod val="15000"/>
                  <a:lumOff val="85000"/>
                </a:schemeClr>
              </a:solidFill>
              <a:round/>
            </a:ln>
            <a:effectLst/>
          </c:spPr>
        </c:majorGridlines>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096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80">
      <a:fgClr>
        <a:schemeClr val="accent5">
          <a:lumMod val="40000"/>
          <a:lumOff val="60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Customers!PivotTable1</c:name>
    <c:fmtId val="3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Top 5 Customers</a:t>
            </a:r>
          </a:p>
          <a:p>
            <a:pPr>
              <a:defRPr>
                <a:solidFill>
                  <a:schemeClr val="tx1"/>
                </a:solidFill>
              </a:defRPr>
            </a:pP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27624671916011"/>
          <c:y val="0.20777777777777778"/>
          <c:w val="0.78234186351706037"/>
          <c:h val="0.60810898637670296"/>
        </c:manualLayout>
      </c:layout>
      <c:barChart>
        <c:barDir val="bar"/>
        <c:grouping val="clustered"/>
        <c:varyColors val="0"/>
        <c:ser>
          <c:idx val="0"/>
          <c:order val="0"/>
          <c:tx>
            <c:strRef>
              <c:f>'Top Customers'!$B$3</c:f>
              <c:strCache>
                <c:ptCount val="1"/>
                <c:pt idx="0">
                  <c:v>Total</c:v>
                </c:pt>
              </c:strCache>
            </c:strRef>
          </c:tx>
          <c:spPr>
            <a:solidFill>
              <a:schemeClr val="accent2"/>
            </a:solidFill>
            <a:ln>
              <a:noFill/>
            </a:ln>
            <a:effectLst/>
          </c:spPr>
          <c:invertIfNegative val="0"/>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#,##0_ ;\-#,##0\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8AE1-4A9A-A97B-D83E2FB686D7}"/>
            </c:ext>
          </c:extLst>
        </c:ser>
        <c:dLbls>
          <c:showLegendKey val="0"/>
          <c:showVal val="0"/>
          <c:showCatName val="0"/>
          <c:showSerName val="0"/>
          <c:showPercent val="0"/>
          <c:showBubbleSize val="0"/>
        </c:dLbls>
        <c:gapWidth val="182"/>
        <c:axId val="674134224"/>
        <c:axId val="674135664"/>
      </c:barChart>
      <c:catAx>
        <c:axId val="674134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674135664"/>
        <c:crosses val="autoZero"/>
        <c:auto val="1"/>
        <c:lblAlgn val="ctr"/>
        <c:lblOffset val="100"/>
        <c:noMultiLvlLbl val="0"/>
      </c:catAx>
      <c:valAx>
        <c:axId val="674135664"/>
        <c:scaling>
          <c:orientation val="minMax"/>
        </c:scaling>
        <c:delete val="0"/>
        <c:axPos val="b"/>
        <c:majorGridlines>
          <c:spPr>
            <a:ln w="9525" cap="flat" cmpd="sng" algn="ctr">
              <a:solidFill>
                <a:schemeClr val="tx1">
                  <a:lumMod val="15000"/>
                  <a:lumOff val="85000"/>
                </a:schemeClr>
              </a:solidFill>
              <a:round/>
            </a:ln>
            <a:effectLst/>
          </c:spPr>
        </c:majorGridlines>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134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80">
      <a:fgClr>
        <a:schemeClr val="accent5">
          <a:lumMod val="40000"/>
          <a:lumOff val="60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 Over</a:t>
            </a:r>
            <a:r>
              <a:rPr lang="en-IN" baseline="0"/>
              <a:t> Time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BC86-4EE3-84C6-98B457A7F57F}"/>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BC86-4EE3-84C6-98B457A7F57F}"/>
            </c:ext>
          </c:extLst>
        </c:ser>
        <c:ser>
          <c:idx val="2"/>
          <c:order val="2"/>
          <c:tx>
            <c:strRef>
              <c:f>'Total sales'!$E$3:$E$4</c:f>
              <c:strCache>
                <c:ptCount val="1"/>
                <c:pt idx="0">
                  <c:v>Liberica</c:v>
                </c:pt>
              </c:strCache>
            </c:strRef>
          </c:tx>
          <c:spPr>
            <a:ln w="28575" cap="rnd">
              <a:solidFill>
                <a:schemeClr val="accent3"/>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BC86-4EE3-84C6-98B457A7F57F}"/>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BC86-4EE3-84C6-98B457A7F57F}"/>
            </c:ext>
          </c:extLst>
        </c:ser>
        <c:dLbls>
          <c:showLegendKey val="0"/>
          <c:showVal val="0"/>
          <c:showCatName val="0"/>
          <c:showSerName val="0"/>
          <c:showPercent val="0"/>
          <c:showBubbleSize val="0"/>
        </c:dLbls>
        <c:smooth val="0"/>
        <c:axId val="482223200"/>
        <c:axId val="482225120"/>
      </c:lineChart>
      <c:catAx>
        <c:axId val="482223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225120"/>
        <c:crosses val="autoZero"/>
        <c:auto val="1"/>
        <c:lblAlgn val="ctr"/>
        <c:lblOffset val="100"/>
        <c:noMultiLvlLbl val="0"/>
      </c:catAx>
      <c:valAx>
        <c:axId val="4822251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 ;\-#,##0\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22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80">
      <a:fgClr>
        <a:schemeClr val="accent5">
          <a:lumMod val="40000"/>
          <a:lumOff val="60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[coffeeOrdersData.xlsx]Bar chart by country!PivotTable1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 by country'!$B$3</c:f>
              <c:strCache>
                <c:ptCount val="1"/>
                <c:pt idx="0">
                  <c:v>Total</c:v>
                </c:pt>
              </c:strCache>
            </c:strRef>
          </c:tx>
          <c:spPr>
            <a:solidFill>
              <a:schemeClr val="accent2"/>
            </a:solidFill>
            <a:ln>
              <a:noFill/>
            </a:ln>
            <a:effectLst/>
          </c:spPr>
          <c:invertIfNegative val="0"/>
          <c:cat>
            <c:strRef>
              <c:f>'Bar chart by country'!$A$4:$A$6</c:f>
              <c:strCache>
                <c:ptCount val="3"/>
                <c:pt idx="0">
                  <c:v>United Kingdom</c:v>
                </c:pt>
                <c:pt idx="1">
                  <c:v>Ireland</c:v>
                </c:pt>
                <c:pt idx="2">
                  <c:v>United States</c:v>
                </c:pt>
              </c:strCache>
            </c:strRef>
          </c:cat>
          <c:val>
            <c:numRef>
              <c:f>'Bar chart by country'!$B$4:$B$6</c:f>
              <c:numCache>
                <c:formatCode>#,##0_ ;\-#,##0\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3C7-473B-B8A0-D2FCDFE7385A}"/>
            </c:ext>
          </c:extLst>
        </c:ser>
        <c:dLbls>
          <c:showLegendKey val="0"/>
          <c:showVal val="0"/>
          <c:showCatName val="0"/>
          <c:showSerName val="0"/>
          <c:showPercent val="0"/>
          <c:showBubbleSize val="0"/>
        </c:dLbls>
        <c:gapWidth val="182"/>
        <c:axId val="773096896"/>
        <c:axId val="773101216"/>
      </c:barChart>
      <c:catAx>
        <c:axId val="773096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101216"/>
        <c:crosses val="autoZero"/>
        <c:auto val="1"/>
        <c:lblAlgn val="ctr"/>
        <c:lblOffset val="100"/>
        <c:noMultiLvlLbl val="0"/>
      </c:catAx>
      <c:valAx>
        <c:axId val="773101216"/>
        <c:scaling>
          <c:orientation val="minMax"/>
        </c:scaling>
        <c:delete val="0"/>
        <c:axPos val="b"/>
        <c:majorGridlines>
          <c:spPr>
            <a:ln w="9525" cap="flat" cmpd="sng" algn="ctr">
              <a:solidFill>
                <a:schemeClr val="tx1">
                  <a:lumMod val="15000"/>
                  <a:lumOff val="85000"/>
                </a:schemeClr>
              </a:solidFill>
              <a:round/>
            </a:ln>
            <a:effectLst/>
          </c:spPr>
        </c:majorGridlines>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096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80">
      <a:fgClr>
        <a:schemeClr val="accent5">
          <a:lumMod val="40000"/>
          <a:lumOff val="60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Customers!PivotTable1</c:name>
    <c:fmtId val="2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Top 5 Customers</a:t>
            </a:r>
          </a:p>
          <a:p>
            <a:pPr>
              <a:defRPr>
                <a:solidFill>
                  <a:schemeClr val="tx1"/>
                </a:solidFill>
              </a:defRPr>
            </a:pP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Customers'!$B$3</c:f>
              <c:strCache>
                <c:ptCount val="1"/>
                <c:pt idx="0">
                  <c:v>Total</c:v>
                </c:pt>
              </c:strCache>
            </c:strRef>
          </c:tx>
          <c:spPr>
            <a:solidFill>
              <a:schemeClr val="accent2"/>
            </a:solidFill>
            <a:ln>
              <a:noFill/>
            </a:ln>
            <a:effectLst/>
          </c:spPr>
          <c:invertIfNegative val="0"/>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#,##0_ ;\-#,##0\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EB0E-4BB8-A57C-2A519678C63B}"/>
            </c:ext>
          </c:extLst>
        </c:ser>
        <c:dLbls>
          <c:showLegendKey val="0"/>
          <c:showVal val="0"/>
          <c:showCatName val="0"/>
          <c:showSerName val="0"/>
          <c:showPercent val="0"/>
          <c:showBubbleSize val="0"/>
        </c:dLbls>
        <c:gapWidth val="182"/>
        <c:axId val="674134224"/>
        <c:axId val="674135664"/>
      </c:barChart>
      <c:catAx>
        <c:axId val="674134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674135664"/>
        <c:crosses val="autoZero"/>
        <c:auto val="1"/>
        <c:lblAlgn val="ctr"/>
        <c:lblOffset val="100"/>
        <c:noMultiLvlLbl val="0"/>
      </c:catAx>
      <c:valAx>
        <c:axId val="674135664"/>
        <c:scaling>
          <c:orientation val="minMax"/>
        </c:scaling>
        <c:delete val="0"/>
        <c:axPos val="b"/>
        <c:majorGridlines>
          <c:spPr>
            <a:ln w="9525" cap="flat" cmpd="sng" algn="ctr">
              <a:solidFill>
                <a:schemeClr val="tx1">
                  <a:lumMod val="15000"/>
                  <a:lumOff val="85000"/>
                </a:schemeClr>
              </a:solidFill>
              <a:round/>
            </a:ln>
            <a:effectLst/>
          </c:spPr>
        </c:majorGridlines>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134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80">
      <a:fgClr>
        <a:schemeClr val="accent5">
          <a:lumMod val="40000"/>
          <a:lumOff val="60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15240</xdr:colOff>
      <xdr:row>1</xdr:row>
      <xdr:rowOff>22860</xdr:rowOff>
    </xdr:from>
    <xdr:to>
      <xdr:col>21</xdr:col>
      <xdr:colOff>594360</xdr:colOff>
      <xdr:row>4</xdr:row>
      <xdr:rowOff>22860</xdr:rowOff>
    </xdr:to>
    <xdr:sp macro="" textlink="">
      <xdr:nvSpPr>
        <xdr:cNvPr id="4" name="Rectangle 3">
          <a:extLst>
            <a:ext uri="{FF2B5EF4-FFF2-40B4-BE49-F238E27FC236}">
              <a16:creationId xmlns:a16="http://schemas.microsoft.com/office/drawing/2014/main" id="{D383A08A-A0E2-13FA-A54B-A5B88706E7B3}"/>
            </a:ext>
          </a:extLst>
        </xdr:cNvPr>
        <xdr:cNvSpPr/>
      </xdr:nvSpPr>
      <xdr:spPr>
        <a:xfrm>
          <a:off x="137160" y="83820"/>
          <a:ext cx="12771120" cy="5486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IN" sz="5400">
              <a:solidFill>
                <a:schemeClr val="bg1"/>
              </a:solidFill>
            </a:rPr>
            <a:t>COFFEE SALES DASHBOARD</a:t>
          </a:r>
        </a:p>
      </xdr:txBody>
    </xdr:sp>
    <xdr:clientData/>
  </xdr:twoCellAnchor>
  <xdr:twoCellAnchor>
    <xdr:from>
      <xdr:col>1</xdr:col>
      <xdr:colOff>7620</xdr:colOff>
      <xdr:row>13</xdr:row>
      <xdr:rowOff>68580</xdr:rowOff>
    </xdr:from>
    <xdr:to>
      <xdr:col>13</xdr:col>
      <xdr:colOff>281940</xdr:colOff>
      <xdr:row>29</xdr:row>
      <xdr:rowOff>106680</xdr:rowOff>
    </xdr:to>
    <xdr:graphicFrame macro="">
      <xdr:nvGraphicFramePr>
        <xdr:cNvPr id="5" name="Chart 4">
          <a:extLst>
            <a:ext uri="{FF2B5EF4-FFF2-40B4-BE49-F238E27FC236}">
              <a16:creationId xmlns:a16="http://schemas.microsoft.com/office/drawing/2014/main" id="{9FA45BFD-B077-49CE-99BA-6F3AF6120E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7620</xdr:colOff>
      <xdr:row>4</xdr:row>
      <xdr:rowOff>76200</xdr:rowOff>
    </xdr:from>
    <xdr:to>
      <xdr:col>16</xdr:col>
      <xdr:colOff>182880</xdr:colOff>
      <xdr:row>13</xdr:row>
      <xdr:rowOff>0</xdr:rowOff>
    </xdr:to>
    <mc:AlternateContent xmlns:mc="http://schemas.openxmlformats.org/markup-compatibility/2006">
      <mc:Choice xmlns:tsle="http://schemas.microsoft.com/office/drawing/2012/timeslicer" Requires="tsle">
        <xdr:graphicFrame macro="">
          <xdr:nvGraphicFramePr>
            <xdr:cNvPr id="6" name="Order Date 1">
              <a:extLst>
                <a:ext uri="{FF2B5EF4-FFF2-40B4-BE49-F238E27FC236}">
                  <a16:creationId xmlns:a16="http://schemas.microsoft.com/office/drawing/2014/main" id="{F601DD04-5A51-40D8-AC15-9CC2D476FBF6}"/>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9540" y="685800"/>
              <a:ext cx="9319260" cy="15697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274320</xdr:colOff>
      <xdr:row>7</xdr:row>
      <xdr:rowOff>167641</xdr:rowOff>
    </xdr:from>
    <xdr:to>
      <xdr:col>19</xdr:col>
      <xdr:colOff>281940</xdr:colOff>
      <xdr:row>13</xdr:row>
      <xdr:rowOff>0</xdr:rowOff>
    </xdr:to>
    <mc:AlternateContent xmlns:mc="http://schemas.openxmlformats.org/markup-compatibility/2006">
      <mc:Choice xmlns:a14="http://schemas.microsoft.com/office/drawing/2010/main" Requires="a14">
        <xdr:graphicFrame macro="">
          <xdr:nvGraphicFramePr>
            <xdr:cNvPr id="7" name="Size 1">
              <a:extLst>
                <a:ext uri="{FF2B5EF4-FFF2-40B4-BE49-F238E27FC236}">
                  <a16:creationId xmlns:a16="http://schemas.microsoft.com/office/drawing/2014/main" id="{0287149A-CD86-47AE-9B9F-01E3B7C9BF90}"/>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9540240" y="1325881"/>
              <a:ext cx="1836420" cy="929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289560</xdr:colOff>
      <xdr:row>4</xdr:row>
      <xdr:rowOff>60961</xdr:rowOff>
    </xdr:from>
    <xdr:to>
      <xdr:col>21</xdr:col>
      <xdr:colOff>601980</xdr:colOff>
      <xdr:row>7</xdr:row>
      <xdr:rowOff>129540</xdr:rowOff>
    </xdr:to>
    <mc:AlternateContent xmlns:mc="http://schemas.openxmlformats.org/markup-compatibility/2006">
      <mc:Choice xmlns:a14="http://schemas.microsoft.com/office/drawing/2010/main" Requires="a14">
        <xdr:graphicFrame macro="">
          <xdr:nvGraphicFramePr>
            <xdr:cNvPr id="8" name="Roast type name 1">
              <a:extLst>
                <a:ext uri="{FF2B5EF4-FFF2-40B4-BE49-F238E27FC236}">
                  <a16:creationId xmlns:a16="http://schemas.microsoft.com/office/drawing/2014/main" id="{5921E694-8E16-41C5-8F54-3265E8D09312}"/>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9555480" y="670561"/>
              <a:ext cx="3360420" cy="617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327660</xdr:colOff>
      <xdr:row>7</xdr:row>
      <xdr:rowOff>160020</xdr:rowOff>
    </xdr:from>
    <xdr:to>
      <xdr:col>21</xdr:col>
      <xdr:colOff>594360</xdr:colOff>
      <xdr:row>12</xdr:row>
      <xdr:rowOff>182879</xdr:rowOff>
    </xdr:to>
    <mc:AlternateContent xmlns:mc="http://schemas.openxmlformats.org/markup-compatibility/2006">
      <mc:Choice xmlns:a14="http://schemas.microsoft.com/office/drawing/2010/main" Requires="a14">
        <xdr:graphicFrame macro="">
          <xdr:nvGraphicFramePr>
            <xdr:cNvPr id="9" name="Loyalty  1">
              <a:extLst>
                <a:ext uri="{FF2B5EF4-FFF2-40B4-BE49-F238E27FC236}">
                  <a16:creationId xmlns:a16="http://schemas.microsoft.com/office/drawing/2014/main" id="{0E648586-6E9E-489C-AEF1-52F99206A006}"/>
                </a:ext>
              </a:extLst>
            </xdr:cNvPr>
            <xdr:cNvGraphicFramePr/>
          </xdr:nvGraphicFramePr>
          <xdr:xfrm>
            <a:off x="0" y="0"/>
            <a:ext cx="0" cy="0"/>
          </xdr:xfrm>
          <a:graphic>
            <a:graphicData uri="http://schemas.microsoft.com/office/drawing/2010/slicer">
              <sle:slicer xmlns:sle="http://schemas.microsoft.com/office/drawing/2010/slicer" name="Loyalty  1"/>
            </a:graphicData>
          </a:graphic>
        </xdr:graphicFrame>
      </mc:Choice>
      <mc:Fallback>
        <xdr:sp macro="" textlink="">
          <xdr:nvSpPr>
            <xdr:cNvPr id="0" name=""/>
            <xdr:cNvSpPr>
              <a:spLocks noTextEdit="1"/>
            </xdr:cNvSpPr>
          </xdr:nvSpPr>
          <xdr:spPr>
            <a:xfrm>
              <a:off x="11422380" y="1318260"/>
              <a:ext cx="1485900" cy="937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381000</xdr:colOff>
      <xdr:row>13</xdr:row>
      <xdr:rowOff>76200</xdr:rowOff>
    </xdr:from>
    <xdr:to>
      <xdr:col>22</xdr:col>
      <xdr:colOff>7620</xdr:colOff>
      <xdr:row>20</xdr:row>
      <xdr:rowOff>99060</xdr:rowOff>
    </xdr:to>
    <xdr:graphicFrame macro="">
      <xdr:nvGraphicFramePr>
        <xdr:cNvPr id="10" name="Chart 9">
          <a:extLst>
            <a:ext uri="{FF2B5EF4-FFF2-40B4-BE49-F238E27FC236}">
              <a16:creationId xmlns:a16="http://schemas.microsoft.com/office/drawing/2014/main" id="{B2DB4376-BA0E-4EC8-A05C-CEFBE97E1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373380</xdr:colOff>
      <xdr:row>20</xdr:row>
      <xdr:rowOff>160020</xdr:rowOff>
    </xdr:from>
    <xdr:to>
      <xdr:col>22</xdr:col>
      <xdr:colOff>7620</xdr:colOff>
      <xdr:row>29</xdr:row>
      <xdr:rowOff>114300</xdr:rowOff>
    </xdr:to>
    <xdr:graphicFrame macro="">
      <xdr:nvGraphicFramePr>
        <xdr:cNvPr id="11" name="Chart 10">
          <a:extLst>
            <a:ext uri="{FF2B5EF4-FFF2-40B4-BE49-F238E27FC236}">
              <a16:creationId xmlns:a16="http://schemas.microsoft.com/office/drawing/2014/main" id="{344B49D2-DEEC-4850-91AE-60B053689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533400</xdr:colOff>
      <xdr:row>10</xdr:row>
      <xdr:rowOff>83820</xdr:rowOff>
    </xdr:from>
    <xdr:to>
      <xdr:col>16</xdr:col>
      <xdr:colOff>60960</xdr:colOff>
      <xdr:row>28</xdr:row>
      <xdr:rowOff>0</xdr:rowOff>
    </xdr:to>
    <xdr:graphicFrame macro="">
      <xdr:nvGraphicFramePr>
        <xdr:cNvPr id="2" name="Chart 1">
          <a:extLst>
            <a:ext uri="{FF2B5EF4-FFF2-40B4-BE49-F238E27FC236}">
              <a16:creationId xmlns:a16="http://schemas.microsoft.com/office/drawing/2014/main" id="{686699EA-0600-BEB2-087E-9FB6C36C0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541020</xdr:colOff>
      <xdr:row>2</xdr:row>
      <xdr:rowOff>91440</xdr:rowOff>
    </xdr:from>
    <xdr:to>
      <xdr:col>20</xdr:col>
      <xdr:colOff>480060</xdr:colOff>
      <xdr:row>9</xdr:row>
      <xdr:rowOff>160020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311158FC-C833-E5D2-2E78-EED279822DF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623560" y="457200"/>
              <a:ext cx="8404860" cy="13487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144780</xdr:colOff>
      <xdr:row>15</xdr:row>
      <xdr:rowOff>129541</xdr:rowOff>
    </xdr:from>
    <xdr:to>
      <xdr:col>19</xdr:col>
      <xdr:colOff>152400</xdr:colOff>
      <xdr:row>20</xdr:row>
      <xdr:rowOff>144780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04A4565B-E159-E3F0-2A4F-D5456AB5A81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254740" y="2872741"/>
              <a:ext cx="1836420" cy="929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198120</xdr:colOff>
      <xdr:row>10</xdr:row>
      <xdr:rowOff>106681</xdr:rowOff>
    </xdr:from>
    <xdr:to>
      <xdr:col>23</xdr:col>
      <xdr:colOff>22860</xdr:colOff>
      <xdr:row>13</xdr:row>
      <xdr:rowOff>167640</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4D9F3371-DEC4-BDC4-B609-096F67E6210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3136880" y="1935481"/>
              <a:ext cx="2263140" cy="609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152400</xdr:colOff>
      <xdr:row>10</xdr:row>
      <xdr:rowOff>114300</xdr:rowOff>
    </xdr:from>
    <xdr:to>
      <xdr:col>19</xdr:col>
      <xdr:colOff>152400</xdr:colOff>
      <xdr:row>15</xdr:row>
      <xdr:rowOff>137159</xdr:rowOff>
    </xdr:to>
    <mc:AlternateContent xmlns:mc="http://schemas.openxmlformats.org/markup-compatibility/2006">
      <mc:Choice xmlns:a14="http://schemas.microsoft.com/office/drawing/2010/main" Requires="a14">
        <xdr:graphicFrame macro="">
          <xdr:nvGraphicFramePr>
            <xdr:cNvPr id="6" name="Loyalty ">
              <a:extLst>
                <a:ext uri="{FF2B5EF4-FFF2-40B4-BE49-F238E27FC236}">
                  <a16:creationId xmlns:a16="http://schemas.microsoft.com/office/drawing/2014/main" id="{65BD643E-C157-E2F0-510D-47CFE31464AB}"/>
                </a:ext>
              </a:extLst>
            </xdr:cNvPr>
            <xdr:cNvGraphicFramePr/>
          </xdr:nvGraphicFramePr>
          <xdr:xfrm>
            <a:off x="0" y="0"/>
            <a:ext cx="0" cy="0"/>
          </xdr:xfrm>
          <a:graphic>
            <a:graphicData uri="http://schemas.microsoft.com/office/drawing/2010/slicer">
              <sle:slicer xmlns:sle="http://schemas.microsoft.com/office/drawing/2010/slicer" name="Loyalty "/>
            </a:graphicData>
          </a:graphic>
        </xdr:graphicFrame>
      </mc:Choice>
      <mc:Fallback>
        <xdr:sp macro="" textlink="">
          <xdr:nvSpPr>
            <xdr:cNvPr id="0" name=""/>
            <xdr:cNvSpPr>
              <a:spLocks noTextEdit="1"/>
            </xdr:cNvSpPr>
          </xdr:nvSpPr>
          <xdr:spPr>
            <a:xfrm>
              <a:off x="11262360" y="1943100"/>
              <a:ext cx="1828800" cy="937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381000</xdr:colOff>
      <xdr:row>7</xdr:row>
      <xdr:rowOff>83820</xdr:rowOff>
    </xdr:from>
    <xdr:to>
      <xdr:col>12</xdr:col>
      <xdr:colOff>281940</xdr:colOff>
      <xdr:row>22</xdr:row>
      <xdr:rowOff>83820</xdr:rowOff>
    </xdr:to>
    <xdr:graphicFrame macro="">
      <xdr:nvGraphicFramePr>
        <xdr:cNvPr id="7" name="Chart 6">
          <a:extLst>
            <a:ext uri="{FF2B5EF4-FFF2-40B4-BE49-F238E27FC236}">
              <a16:creationId xmlns:a16="http://schemas.microsoft.com/office/drawing/2014/main" id="{1E6AEAD2-76EB-362B-2D14-916F4A856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358140</xdr:colOff>
      <xdr:row>7</xdr:row>
      <xdr:rowOff>83820</xdr:rowOff>
    </xdr:from>
    <xdr:to>
      <xdr:col>11</xdr:col>
      <xdr:colOff>358140</xdr:colOff>
      <xdr:row>22</xdr:row>
      <xdr:rowOff>83820</xdr:rowOff>
    </xdr:to>
    <xdr:graphicFrame macro="">
      <xdr:nvGraphicFramePr>
        <xdr:cNvPr id="3" name="Chart 2">
          <a:extLst>
            <a:ext uri="{FF2B5EF4-FFF2-40B4-BE49-F238E27FC236}">
              <a16:creationId xmlns:a16="http://schemas.microsoft.com/office/drawing/2014/main" id="{8D2A1F67-D34C-1E3B-3D57-9FDE08F1EC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S I" refreshedDate="45860.791667708334" createdVersion="8" refreshedVersion="8" minRefreshableVersion="3" recordCount="1000" xr:uid="{3AF0F0A6-57F7-42DA-A382-15E04E308390}">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1853177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7B3765-2542-47E4-8FF6-270D54645B9E}" name="PivotTable1" cacheId="3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5" numFmtId="169"/>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1" format="10" series="1">
      <pivotArea type="data" outline="0" fieldPosition="0">
        <references count="2">
          <reference field="4294967294" count="1" selected="0">
            <x v="0"/>
          </reference>
          <reference field="13" count="1" selected="0">
            <x v="2"/>
          </reference>
        </references>
      </pivotArea>
    </chartFormat>
    <chartFormat chart="11"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7BB03E-B878-4C31-BFFF-AE433A2521AC}" name="PivotTable1" cacheId="3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nonAutoSortDefault="1" defaultSubtotal="0">
      <items count="3">
        <item x="2"/>
        <item x="1"/>
        <item x="0"/>
      </items>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15" baseItem="5" numFmtId="169"/>
  </dataFields>
  <chartFormats count="2">
    <chartFormat chart="13"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580A50-4F9E-4597-9B65-DA0E0C2C93C7}" name="PivotTable1" cacheId="3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4">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nonAutoSortDefault="1" defaultSubtotal="0">
      <items count="3">
        <item x="2"/>
        <item x="1"/>
        <item x="0"/>
      </items>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15" baseItem="5" numFmtId="169"/>
  </dataFields>
  <chartFormats count="5">
    <chartFormat chart="10" format="8"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32" format="1"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6EAB7F4-156E-4F0F-A0A9-E3B965757ECA}" sourceName="Size">
  <pivotTables>
    <pivotTable tabId="18" name="PivotTable1"/>
    <pivotTable tabId="20" name="PivotTable1"/>
    <pivotTable tabId="21" name="PivotTable1"/>
  </pivotTables>
  <data>
    <tabular pivotCacheId="118531779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9D7E91D-3643-4AB1-939F-04F46E433C2B}" sourceName="Roast type name">
  <pivotTables>
    <pivotTable tabId="18" name="PivotTable1"/>
    <pivotTable tabId="20" name="PivotTable1"/>
    <pivotTable tabId="21" name="PivotTable1"/>
  </pivotTables>
  <data>
    <tabular pivotCacheId="118531779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 xr10:uid="{96B5D65F-1685-46FC-BB36-4A908CB800B7}" sourceName="Loyalty ">
  <pivotTables>
    <pivotTable tabId="18" name="PivotTable1"/>
    <pivotTable tabId="20" name="PivotTable1"/>
    <pivotTable tabId="21" name="PivotTable1"/>
  </pivotTables>
  <data>
    <tabular pivotCacheId="118531779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BAD03890-1323-49C5-96D3-3E15D9B65DAF}" cache="Slicer_Size" caption="Size" columnCount="2" style="SlicerStyleDark1" rowHeight="234950"/>
  <slicer name="Roast type name 1" xr10:uid="{A6BC3FFE-D9C3-4F54-A007-35827CBCD92B}" cache="Slicer_Roast_type_name" caption="Roast type name" columnCount="3" style="SlicerStyleDark1" rowHeight="234950"/>
  <slicer name="Loyalty  1" xr10:uid="{004C1FBF-CA18-4AC6-BE5E-0AA9D1FFF242}" cache="Slicer_Loyalty" caption="Loyalty "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7E9E300-E420-4D20-AB8B-C1E3F2149427}" cache="Slicer_Size" caption="Size" columnCount="2" style="SlicerStyleDark1" rowHeight="234950"/>
  <slicer name="Roast type name" xr10:uid="{F55C235A-E6AB-49B9-99BD-28A02D2FCC30}" cache="Slicer_Roast_type_name" caption="Roast type name" columnCount="3" style="SlicerStyleDark1" rowHeight="234950"/>
  <slicer name="Loyalty " xr10:uid="{CC3707AA-85EE-4BF7-997D-9B0220E7A881}" cache="Slicer_Loyalty" caption="Loyalty "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6EB488-561D-41AA-BA8E-AC2ACE92FAD2}" name="Orders" displayName="Orders" ref="A1:P1001" totalsRowShown="0" headerRowDxfId="13">
  <autoFilter ref="A1:P1001" xr:uid="{F96EB488-561D-41AA-BA8E-AC2ACE92FAD2}"/>
  <tableColumns count="16">
    <tableColumn id="1" xr3:uid="{9FF757FA-A9E1-4EC6-B103-FF7DA912ED70}" name="Order ID" dataDxfId="12"/>
    <tableColumn id="2" xr3:uid="{4B6C2804-97E1-4FA8-9B83-EA97F2B815EA}" name="Order Date" dataDxfId="11"/>
    <tableColumn id="3" xr3:uid="{E0FA4F11-9C3F-4CA9-9ABC-CF9FBC505B6B}" name="Customer ID" dataDxfId="10"/>
    <tableColumn id="4" xr3:uid="{E0466C40-FF0F-4D3C-8A80-4D312BC63B85}" name="Product ID"/>
    <tableColumn id="5" xr3:uid="{8F267346-35DA-4472-A6CD-36E6CE21C8F6}" name="Quantity" dataDxfId="9"/>
    <tableColumn id="6" xr3:uid="{AC1A4B79-76FD-4956-A1A5-A85ABA05D218}" name="Customer Name" dataDxfId="8">
      <calculatedColumnFormula>_xlfn.XLOOKUP(C2,customers!$A$1:$A$1001,customers!$B$1:$B$1001,,0)</calculatedColumnFormula>
    </tableColumn>
    <tableColumn id="7" xr3:uid="{A1BEA424-67BE-4FFB-9EA0-CCFDB020F02D}" name="Email" dataDxfId="7">
      <calculatedColumnFormula>IF(_xlfn.XLOOKUP(C2,customers!$A$1:$A$1001,customers!$C$1:$C$1001,,0)=0,"",_xlfn.XLOOKUP(C2,customers!$A$1:$A$1001,customers!$C$1:$C$1001,,0))</calculatedColumnFormula>
    </tableColumn>
    <tableColumn id="8" xr3:uid="{1D592BC9-2F96-428C-AE47-9DF0B0E1E8F7}" name="Country" dataDxfId="6">
      <calculatedColumnFormula>_xlfn.XLOOKUP(C2,customers!$A$1:$A$1001,customers!$G$1:$G$1001,,0)</calculatedColumnFormula>
    </tableColumn>
    <tableColumn id="9" xr3:uid="{B244BC37-8A97-4628-9043-C1456299963B}" name="Coffee Type">
      <calculatedColumnFormula>INDEX(products!$A$1:$G$49,MATCH(orders!$D2,products!$A$1:$A$49,0),MATCH(orders!I$1,products!$A$1:$G$1,0))</calculatedColumnFormula>
    </tableColumn>
    <tableColumn id="10" xr3:uid="{F94DFB43-D51E-4273-B98B-E3C522ADE804}" name="Roast Type">
      <calculatedColumnFormula>INDEX(products!$A$1:$G$49,MATCH(orders!$D2,products!$A$1:$A$49,0),MATCH(orders!J$1,products!$A$1:$G$1,0))</calculatedColumnFormula>
    </tableColumn>
    <tableColumn id="11" xr3:uid="{C3884394-3232-482E-803A-921203A7B5B3}" name="Size" dataDxfId="5">
      <calculatedColumnFormula>INDEX(products!$A$1:$G$49,MATCH(orders!$D2,products!$A$1:$A$49,0),MATCH(orders!K$1,products!$A$1:$G$1,0))</calculatedColumnFormula>
    </tableColumn>
    <tableColumn id="12" xr3:uid="{5E016BA8-9D32-48C8-9C8F-3C813237D814}" name="Unit Price" dataDxfId="4">
      <calculatedColumnFormula>INDEX(products!$A$1:$G$49,MATCH(orders!$D2,products!$A$1:$A$49,0),MATCH(orders!L$1,products!$A$1:$G$1,0))</calculatedColumnFormula>
    </tableColumn>
    <tableColumn id="13" xr3:uid="{3247DFD9-D5ED-4411-921A-7E00ADED4865}" name="Sales" dataDxfId="3">
      <calculatedColumnFormula>L2*E2</calculatedColumnFormula>
    </tableColumn>
    <tableColumn id="14" xr3:uid="{845F4E7B-C9D8-4F20-83FE-2A7CA040083D}" name="Coffee type name">
      <calculatedColumnFormula>IF(I2="Rob","Robusta", IF(I2="Exc","Excelsa", IF(I2="Ara","Arabica", IF(I2="Lib","Liberica",""))))</calculatedColumnFormula>
    </tableColumn>
    <tableColumn id="15" xr3:uid="{FE21D30D-366A-45F5-B06C-20F687F9E58D}" name="Roast type name">
      <calculatedColumnFormula>IF(J2="M","Medium", IF(J2="L","Light", IF(J2="D","Dark")))</calculatedColumnFormula>
    </tableColumn>
    <tableColumn id="16" xr3:uid="{94BC0CBD-9000-4833-BFB1-8A30FB18D6DC}" name="Loyalty " dataDxfId="0">
      <calculatedColumnFormula>_xlfn.XLOOKUP(Orders[[#This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A58BFC6-6FD8-47D1-8647-B4046F447CED}" sourceName="Order Date">
  <pivotTables>
    <pivotTable tabId="18" name="PivotTable1"/>
    <pivotTable tabId="20" name="PivotTable1"/>
    <pivotTable tabId="21" name="PivotTable1"/>
  </pivotTables>
  <state minimalRefreshVersion="6" lastRefreshVersion="6" pivotCacheId="118531779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28A9383-E871-4FAE-8D40-97BD4A0371DB}" cache="NativeTimeline_Order_Date" caption="Order Date" level="2" selectionLevel="2" scrollPosition="2019-01-01T00:00:00" style="Timeline Style 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BF0CA4B-D0C9-46AE-95D8-EF1161AD8A1D}" cache="NativeTimeline_Order_Date" caption="Order Date" level="2" selectionLevel="2" scrollPosition="2019-01-01T00:00:00" style="Timeline Style 4"/>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7A5E7-FAF0-4FFD-BD37-A83338BE80D8}">
  <dimension ref="A1"/>
  <sheetViews>
    <sheetView tabSelected="1" workbookViewId="0">
      <selection activeCell="X14" sqref="X14"/>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115" zoomScaleNormal="115" workbookViewId="0">
      <selection activeCell="P10" sqref="P10"/>
    </sheetView>
  </sheetViews>
  <sheetFormatPr defaultRowHeight="14.4" x14ac:dyDescent="0.3"/>
  <cols>
    <col min="1" max="1" width="16.5546875" bestFit="1" customWidth="1"/>
    <col min="2" max="2" width="17.33203125" bestFit="1" customWidth="1"/>
    <col min="3" max="3" width="17.44140625" bestFit="1" customWidth="1"/>
    <col min="4" max="4" width="11.33203125" customWidth="1"/>
    <col min="5" max="5" width="9.77734375" customWidth="1"/>
    <col min="6" max="6" width="21.88671875" bestFit="1" customWidth="1"/>
    <col min="7" max="7" width="36" bestFit="1" customWidth="1"/>
    <col min="8" max="8" width="14.21875" customWidth="1"/>
    <col min="9" max="9" width="12.6640625" customWidth="1"/>
    <col min="10" max="10" width="11.6640625" customWidth="1"/>
    <col min="11" max="11" width="6" bestFit="1" customWidth="1"/>
    <col min="12" max="12" width="10.77734375" customWidth="1"/>
    <col min="13" max="13" width="8.77734375" bestFit="1" customWidth="1"/>
    <col min="14" max="14" width="17.5546875" customWidth="1"/>
    <col min="15" max="15" width="16.6640625" customWidth="1"/>
  </cols>
  <sheetData>
    <row r="1" spans="1:16" x14ac:dyDescent="0.3">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6221</v>
      </c>
    </row>
    <row r="2" spans="1:16" x14ac:dyDescent="0.3">
      <c r="A2" s="2" t="s">
        <v>490</v>
      </c>
      <c r="B2" s="4">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f>IF(I2="Rob","Robusta", IF(I2="Exc","Excelsa", IF(I2="Ara","Arabica", IF(I2="Lib","Liberica",""))))</f>
        <v>Robusta</v>
      </c>
      <c r="O2" t="str">
        <f>IF(J2="M","Medium", IF(J2="L","Light", IF(J2="D","Dark")))</f>
        <v>Medium</v>
      </c>
      <c r="P2" t="str">
        <f>_xlfn.XLOOKUP(Orders[[#This Row],[Customer ID]],customers!$A$1:$A$1001,customers!$I$1:$I$1001,,0)</f>
        <v>Yes</v>
      </c>
    </row>
    <row r="3" spans="1:16" x14ac:dyDescent="0.3">
      <c r="A3" s="2" t="s">
        <v>490</v>
      </c>
      <c r="B3" s="4">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f t="shared" ref="N3:N66" si="1">IF(I3="Rob","Robusta", IF(I3="Exc","Excelsa", IF(I3="Ara","Arabica", IF(I3="Lib","Liberica",""))))</f>
        <v>Excelsa</v>
      </c>
      <c r="O3" t="str">
        <f t="shared" ref="O3:O66" si="2">IF(J3="M","Medium", IF(J3="L","Light", IF(J3="D","Dark")))</f>
        <v>Medium</v>
      </c>
      <c r="P3" t="str">
        <f>_xlfn.XLOOKUP(Orders[[#This Row],[Customer ID]],customers!$A$1:$A$1001,customers!$I$1:$I$1001,,0)</f>
        <v>Yes</v>
      </c>
    </row>
    <row r="4" spans="1:16" x14ac:dyDescent="0.3">
      <c r="A4" s="2" t="s">
        <v>501</v>
      </c>
      <c r="B4" s="4">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_xlfn.XLOOKUP(Orders[[#This Row],[Customer ID]],customers!$A$1:$A$1001,customers!$I$1:$I$1001,,0)</f>
        <v>Yes</v>
      </c>
    </row>
    <row r="5" spans="1:16" x14ac:dyDescent="0.3">
      <c r="A5" s="2" t="s">
        <v>512</v>
      </c>
      <c r="B5" s="4">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_xlfn.XLOOKUP(Orders[[#This Row],[Customer ID]],customers!$A$1:$A$1001,customers!$I$1:$I$1001,,0)</f>
        <v>No</v>
      </c>
    </row>
    <row r="6" spans="1:16" x14ac:dyDescent="0.3">
      <c r="A6" s="2" t="s">
        <v>512</v>
      </c>
      <c r="B6" s="4">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_xlfn.XLOOKUP(Orders[[#This Row],[Customer ID]],customers!$A$1:$A$1001,customers!$I$1:$I$1001,,0)</f>
        <v>No</v>
      </c>
    </row>
    <row r="7" spans="1:16" x14ac:dyDescent="0.3">
      <c r="A7" s="2" t="s">
        <v>519</v>
      </c>
      <c r="B7" s="4">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_xlfn.XLOOKUP(Orders[[#This Row],[Customer ID]],customers!$A$1:$A$1001,customers!$I$1:$I$1001,,0)</f>
        <v>No</v>
      </c>
    </row>
    <row r="8" spans="1:16" x14ac:dyDescent="0.3">
      <c r="A8" s="2" t="s">
        <v>524</v>
      </c>
      <c r="B8" s="4">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_xlfn.XLOOKUP(Orders[[#This Row],[Customer ID]],customers!$A$1:$A$1001,customers!$I$1:$I$1001,,0)</f>
        <v>Yes</v>
      </c>
    </row>
    <row r="9" spans="1:16" x14ac:dyDescent="0.3">
      <c r="A9" s="2" t="s">
        <v>530</v>
      </c>
      <c r="B9" s="4">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_xlfn.XLOOKUP(Orders[[#This Row],[Customer ID]],customers!$A$1:$A$1001,customers!$I$1:$I$1001,,0)</f>
        <v>Yes</v>
      </c>
    </row>
    <row r="10" spans="1:16" x14ac:dyDescent="0.3">
      <c r="A10" s="2" t="s">
        <v>535</v>
      </c>
      <c r="B10" s="4">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_xlfn.XLOOKUP(Orders[[#This Row],[Customer ID]],customers!$A$1:$A$1001,customers!$I$1:$I$1001,,0)</f>
        <v>No</v>
      </c>
    </row>
    <row r="11" spans="1:16" x14ac:dyDescent="0.3">
      <c r="A11" s="2" t="s">
        <v>541</v>
      </c>
      <c r="B11" s="4">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_xlfn.XLOOKUP(Orders[[#This Row],[Customer ID]],customers!$A$1:$A$1001,customers!$I$1:$I$1001,,0)</f>
        <v>No</v>
      </c>
    </row>
    <row r="12" spans="1:16" x14ac:dyDescent="0.3">
      <c r="A12" s="2" t="s">
        <v>547</v>
      </c>
      <c r="B12" s="4">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_xlfn.XLOOKUP(Orders[[#This Row],[Customer ID]],customers!$A$1:$A$1001,customers!$I$1:$I$1001,,0)</f>
        <v>No</v>
      </c>
    </row>
    <row r="13" spans="1:16" x14ac:dyDescent="0.3">
      <c r="A13" s="2" t="s">
        <v>553</v>
      </c>
      <c r="B13" s="4">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_xlfn.XLOOKUP(Orders[[#This Row],[Customer ID]],customers!$A$1:$A$1001,customers!$I$1:$I$1001,,0)</f>
        <v>Yes</v>
      </c>
    </row>
    <row r="14" spans="1:16" x14ac:dyDescent="0.3">
      <c r="A14" s="2" t="s">
        <v>559</v>
      </c>
      <c r="B14" s="4">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_xlfn.XLOOKUP(Orders[[#This Row],[Customer ID]],customers!$A$1:$A$1001,customers!$I$1:$I$1001,,0)</f>
        <v>No</v>
      </c>
    </row>
    <row r="15" spans="1:16" x14ac:dyDescent="0.3">
      <c r="A15" s="2" t="s">
        <v>565</v>
      </c>
      <c r="B15" s="4">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_xlfn.XLOOKUP(Orders[[#This Row],[Customer ID]],customers!$A$1:$A$1001,customers!$I$1:$I$1001,,0)</f>
        <v>No</v>
      </c>
    </row>
    <row r="16" spans="1:16" x14ac:dyDescent="0.3">
      <c r="A16" s="2" t="s">
        <v>570</v>
      </c>
      <c r="B16" s="4">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_xlfn.XLOOKUP(Orders[[#This Row],[Customer ID]],customers!$A$1:$A$1001,customers!$I$1:$I$1001,,0)</f>
        <v>Yes</v>
      </c>
    </row>
    <row r="17" spans="1:16" x14ac:dyDescent="0.3">
      <c r="A17" s="2" t="s">
        <v>576</v>
      </c>
      <c r="B17" s="4">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_xlfn.XLOOKUP(Orders[[#This Row],[Customer ID]],customers!$A$1:$A$1001,customers!$I$1:$I$1001,,0)</f>
        <v>No</v>
      </c>
    </row>
    <row r="18" spans="1:16" x14ac:dyDescent="0.3">
      <c r="A18" s="2" t="s">
        <v>581</v>
      </c>
      <c r="B18" s="4">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_xlfn.XLOOKUP(Orders[[#This Row],[Customer ID]],customers!$A$1:$A$1001,customers!$I$1:$I$1001,,0)</f>
        <v>No</v>
      </c>
    </row>
    <row r="19" spans="1:16" x14ac:dyDescent="0.3">
      <c r="A19" s="2" t="s">
        <v>587</v>
      </c>
      <c r="B19" s="4">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_xlfn.XLOOKUP(Orders[[#This Row],[Customer ID]],customers!$A$1:$A$1001,customers!$I$1:$I$1001,,0)</f>
        <v>No</v>
      </c>
    </row>
    <row r="20" spans="1:16" x14ac:dyDescent="0.3">
      <c r="A20" s="2" t="s">
        <v>593</v>
      </c>
      <c r="B20" s="4">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_xlfn.XLOOKUP(Orders[[#This Row],[Customer ID]],customers!$A$1:$A$1001,customers!$I$1:$I$1001,,0)</f>
        <v>Yes</v>
      </c>
    </row>
    <row r="21" spans="1:16" x14ac:dyDescent="0.3">
      <c r="A21" s="2" t="s">
        <v>598</v>
      </c>
      <c r="B21" s="4">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_xlfn.XLOOKUP(Orders[[#This Row],[Customer ID]],customers!$A$1:$A$1001,customers!$I$1:$I$1001,,0)</f>
        <v>Yes</v>
      </c>
    </row>
    <row r="22" spans="1:16" x14ac:dyDescent="0.3">
      <c r="A22" s="2" t="s">
        <v>598</v>
      </c>
      <c r="B22" s="4">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_xlfn.XLOOKUP(Orders[[#This Row],[Customer ID]],customers!$A$1:$A$1001,customers!$I$1:$I$1001,,0)</f>
        <v>Yes</v>
      </c>
    </row>
    <row r="23" spans="1:16" x14ac:dyDescent="0.3">
      <c r="A23" s="2" t="s">
        <v>608</v>
      </c>
      <c r="B23" s="4">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_xlfn.XLOOKUP(Orders[[#This Row],[Customer ID]],customers!$A$1:$A$1001,customers!$I$1:$I$1001,,0)</f>
        <v>No</v>
      </c>
    </row>
    <row r="24" spans="1:16" x14ac:dyDescent="0.3">
      <c r="A24" s="2" t="s">
        <v>614</v>
      </c>
      <c r="B24" s="4">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_xlfn.XLOOKUP(Orders[[#This Row],[Customer ID]],customers!$A$1:$A$1001,customers!$I$1:$I$1001,,0)</f>
        <v>Yes</v>
      </c>
    </row>
    <row r="25" spans="1:16" x14ac:dyDescent="0.3">
      <c r="A25" s="2" t="s">
        <v>620</v>
      </c>
      <c r="B25" s="4">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_xlfn.XLOOKUP(Orders[[#This Row],[Customer ID]],customers!$A$1:$A$1001,customers!$I$1:$I$1001,,0)</f>
        <v>Yes</v>
      </c>
    </row>
    <row r="26" spans="1:16" x14ac:dyDescent="0.3">
      <c r="A26" s="2" t="s">
        <v>626</v>
      </c>
      <c r="B26" s="4">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_xlfn.XLOOKUP(Orders[[#This Row],[Customer ID]],customers!$A$1:$A$1001,customers!$I$1:$I$1001,,0)</f>
        <v>No</v>
      </c>
    </row>
    <row r="27" spans="1:16" x14ac:dyDescent="0.3">
      <c r="A27" s="2" t="s">
        <v>632</v>
      </c>
      <c r="B27" s="4">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_xlfn.XLOOKUP(Orders[[#This Row],[Customer ID]],customers!$A$1:$A$1001,customers!$I$1:$I$1001,,0)</f>
        <v>Yes</v>
      </c>
    </row>
    <row r="28" spans="1:16" x14ac:dyDescent="0.3">
      <c r="A28" s="2" t="s">
        <v>637</v>
      </c>
      <c r="B28" s="4">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_xlfn.XLOOKUP(Orders[[#This Row],[Customer ID]],customers!$A$1:$A$1001,customers!$I$1:$I$1001,,0)</f>
        <v>Yes</v>
      </c>
    </row>
    <row r="29" spans="1:16" x14ac:dyDescent="0.3">
      <c r="A29" s="2" t="s">
        <v>643</v>
      </c>
      <c r="B29" s="4">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_xlfn.XLOOKUP(Orders[[#This Row],[Customer ID]],customers!$A$1:$A$1001,customers!$I$1:$I$1001,,0)</f>
        <v>No</v>
      </c>
    </row>
    <row r="30" spans="1:16" x14ac:dyDescent="0.3">
      <c r="A30" s="2" t="s">
        <v>649</v>
      </c>
      <c r="B30" s="4">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_xlfn.XLOOKUP(Orders[[#This Row],[Customer ID]],customers!$A$1:$A$1001,customers!$I$1:$I$1001,,0)</f>
        <v>No</v>
      </c>
    </row>
    <row r="31" spans="1:16" x14ac:dyDescent="0.3">
      <c r="A31" s="2" t="s">
        <v>655</v>
      </c>
      <c r="B31" s="4">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_xlfn.XLOOKUP(Orders[[#This Row],[Customer ID]],customers!$A$1:$A$1001,customers!$I$1:$I$1001,,0)</f>
        <v>Yes</v>
      </c>
    </row>
    <row r="32" spans="1:16" x14ac:dyDescent="0.3">
      <c r="A32" s="2" t="s">
        <v>661</v>
      </c>
      <c r="B32" s="4">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_xlfn.XLOOKUP(Orders[[#This Row],[Customer ID]],customers!$A$1:$A$1001,customers!$I$1:$I$1001,,0)</f>
        <v>No</v>
      </c>
    </row>
    <row r="33" spans="1:16" x14ac:dyDescent="0.3">
      <c r="A33" s="2" t="s">
        <v>661</v>
      </c>
      <c r="B33" s="4">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_xlfn.XLOOKUP(Orders[[#This Row],[Customer ID]],customers!$A$1:$A$1001,customers!$I$1:$I$1001,,0)</f>
        <v>No</v>
      </c>
    </row>
    <row r="34" spans="1:16" x14ac:dyDescent="0.3">
      <c r="A34" s="2" t="s">
        <v>661</v>
      </c>
      <c r="B34" s="4">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_xlfn.XLOOKUP(Orders[[#This Row],[Customer ID]],customers!$A$1:$A$1001,customers!$I$1:$I$1001,,0)</f>
        <v>No</v>
      </c>
    </row>
    <row r="35" spans="1:16" x14ac:dyDescent="0.3">
      <c r="A35" s="2" t="s">
        <v>676</v>
      </c>
      <c r="B35" s="4">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_xlfn.XLOOKUP(Orders[[#This Row],[Customer ID]],customers!$A$1:$A$1001,customers!$I$1:$I$1001,,0)</f>
        <v>No</v>
      </c>
    </row>
    <row r="36" spans="1:16" x14ac:dyDescent="0.3">
      <c r="A36" s="2" t="s">
        <v>681</v>
      </c>
      <c r="B36" s="4">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_xlfn.XLOOKUP(Orders[[#This Row],[Customer ID]],customers!$A$1:$A$1001,customers!$I$1:$I$1001,,0)</f>
        <v>Yes</v>
      </c>
    </row>
    <row r="37" spans="1:16" x14ac:dyDescent="0.3">
      <c r="A37" s="2" t="s">
        <v>687</v>
      </c>
      <c r="B37" s="4">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_xlfn.XLOOKUP(Orders[[#This Row],[Customer ID]],customers!$A$1:$A$1001,customers!$I$1:$I$1001,,0)</f>
        <v>No</v>
      </c>
    </row>
    <row r="38" spans="1:16" x14ac:dyDescent="0.3">
      <c r="A38" s="2" t="s">
        <v>693</v>
      </c>
      <c r="B38" s="4">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_xlfn.XLOOKUP(Orders[[#This Row],[Customer ID]],customers!$A$1:$A$1001,customers!$I$1:$I$1001,,0)</f>
        <v>No</v>
      </c>
    </row>
    <row r="39" spans="1:16" x14ac:dyDescent="0.3">
      <c r="A39" s="2" t="s">
        <v>699</v>
      </c>
      <c r="B39" s="4">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_xlfn.XLOOKUP(Orders[[#This Row],[Customer ID]],customers!$A$1:$A$1001,customers!$I$1:$I$1001,,0)</f>
        <v>No</v>
      </c>
    </row>
    <row r="40" spans="1:16" x14ac:dyDescent="0.3">
      <c r="A40" s="2" t="s">
        <v>705</v>
      </c>
      <c r="B40" s="4">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_xlfn.XLOOKUP(Orders[[#This Row],[Customer ID]],customers!$A$1:$A$1001,customers!$I$1:$I$1001,,0)</f>
        <v>No</v>
      </c>
    </row>
    <row r="41" spans="1:16" x14ac:dyDescent="0.3">
      <c r="A41" s="2" t="s">
        <v>711</v>
      </c>
      <c r="B41" s="4">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_xlfn.XLOOKUP(Orders[[#This Row],[Customer ID]],customers!$A$1:$A$1001,customers!$I$1:$I$1001,,0)</f>
        <v>Yes</v>
      </c>
    </row>
    <row r="42" spans="1:16" x14ac:dyDescent="0.3">
      <c r="A42" s="2" t="s">
        <v>715</v>
      </c>
      <c r="B42" s="4">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_xlfn.XLOOKUP(Orders[[#This Row],[Customer ID]],customers!$A$1:$A$1001,customers!$I$1:$I$1001,,0)</f>
        <v>No</v>
      </c>
    </row>
    <row r="43" spans="1:16" x14ac:dyDescent="0.3">
      <c r="A43" s="2" t="s">
        <v>720</v>
      </c>
      <c r="B43" s="4">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_xlfn.XLOOKUP(Orders[[#This Row],[Customer ID]],customers!$A$1:$A$1001,customers!$I$1:$I$1001,,0)</f>
        <v>Yes</v>
      </c>
    </row>
    <row r="44" spans="1:16" x14ac:dyDescent="0.3">
      <c r="A44" s="2" t="s">
        <v>726</v>
      </c>
      <c r="B44" s="4">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_xlfn.XLOOKUP(Orders[[#This Row],[Customer ID]],customers!$A$1:$A$1001,customers!$I$1:$I$1001,,0)</f>
        <v>Yes</v>
      </c>
    </row>
    <row r="45" spans="1:16" x14ac:dyDescent="0.3">
      <c r="A45" s="2" t="s">
        <v>733</v>
      </c>
      <c r="B45" s="4">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_xlfn.XLOOKUP(Orders[[#This Row],[Customer ID]],customers!$A$1:$A$1001,customers!$I$1:$I$1001,,0)</f>
        <v>No</v>
      </c>
    </row>
    <row r="46" spans="1:16" x14ac:dyDescent="0.3">
      <c r="A46" s="2" t="s">
        <v>738</v>
      </c>
      <c r="B46" s="4">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_xlfn.XLOOKUP(Orders[[#This Row],[Customer ID]],customers!$A$1:$A$1001,customers!$I$1:$I$1001,,0)</f>
        <v>Yes</v>
      </c>
    </row>
    <row r="47" spans="1:16" x14ac:dyDescent="0.3">
      <c r="A47" s="2" t="s">
        <v>744</v>
      </c>
      <c r="B47" s="4">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_xlfn.XLOOKUP(Orders[[#This Row],[Customer ID]],customers!$A$1:$A$1001,customers!$I$1:$I$1001,,0)</f>
        <v>No</v>
      </c>
    </row>
    <row r="48" spans="1:16" x14ac:dyDescent="0.3">
      <c r="A48" s="2" t="s">
        <v>750</v>
      </c>
      <c r="B48" s="4">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_xlfn.XLOOKUP(Orders[[#This Row],[Customer ID]],customers!$A$1:$A$1001,customers!$I$1:$I$1001,,0)</f>
        <v>Yes</v>
      </c>
    </row>
    <row r="49" spans="1:16" x14ac:dyDescent="0.3">
      <c r="A49" s="2" t="s">
        <v>755</v>
      </c>
      <c r="B49" s="4">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_xlfn.XLOOKUP(Orders[[#This Row],[Customer ID]],customers!$A$1:$A$1001,customers!$I$1:$I$1001,,0)</f>
        <v>Yes</v>
      </c>
    </row>
    <row r="50" spans="1:16" x14ac:dyDescent="0.3">
      <c r="A50" s="2" t="s">
        <v>761</v>
      </c>
      <c r="B50" s="4">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_xlfn.XLOOKUP(Orders[[#This Row],[Customer ID]],customers!$A$1:$A$1001,customers!$I$1:$I$1001,,0)</f>
        <v>No</v>
      </c>
    </row>
    <row r="51" spans="1:16" x14ac:dyDescent="0.3">
      <c r="A51" s="2" t="s">
        <v>766</v>
      </c>
      <c r="B51" s="4">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_xlfn.XLOOKUP(Orders[[#This Row],[Customer ID]],customers!$A$1:$A$1001,customers!$I$1:$I$1001,,0)</f>
        <v>No</v>
      </c>
    </row>
    <row r="52" spans="1:16" x14ac:dyDescent="0.3">
      <c r="A52" s="2" t="s">
        <v>772</v>
      </c>
      <c r="B52" s="4">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_xlfn.XLOOKUP(Orders[[#This Row],[Customer ID]],customers!$A$1:$A$1001,customers!$I$1:$I$1001,,0)</f>
        <v>No</v>
      </c>
    </row>
    <row r="53" spans="1:16" x14ac:dyDescent="0.3">
      <c r="A53" s="2" t="s">
        <v>778</v>
      </c>
      <c r="B53" s="4">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_xlfn.XLOOKUP(Orders[[#This Row],[Customer ID]],customers!$A$1:$A$1001,customers!$I$1:$I$1001,,0)</f>
        <v>Yes</v>
      </c>
    </row>
    <row r="54" spans="1:16" x14ac:dyDescent="0.3">
      <c r="A54" s="2" t="s">
        <v>784</v>
      </c>
      <c r="B54" s="4">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_xlfn.XLOOKUP(Orders[[#This Row],[Customer ID]],customers!$A$1:$A$1001,customers!$I$1:$I$1001,,0)</f>
        <v>No</v>
      </c>
    </row>
    <row r="55" spans="1:16" x14ac:dyDescent="0.3">
      <c r="A55" s="2" t="s">
        <v>784</v>
      </c>
      <c r="B55" s="4">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_xlfn.XLOOKUP(Orders[[#This Row],[Customer ID]],customers!$A$1:$A$1001,customers!$I$1:$I$1001,,0)</f>
        <v>No</v>
      </c>
    </row>
    <row r="56" spans="1:16" x14ac:dyDescent="0.3">
      <c r="A56" s="2" t="s">
        <v>794</v>
      </c>
      <c r="B56" s="4">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_xlfn.XLOOKUP(Orders[[#This Row],[Customer ID]],customers!$A$1:$A$1001,customers!$I$1:$I$1001,,0)</f>
        <v>No</v>
      </c>
    </row>
    <row r="57" spans="1:16" x14ac:dyDescent="0.3">
      <c r="A57" s="2" t="s">
        <v>800</v>
      </c>
      <c r="B57" s="4">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_xlfn.XLOOKUP(Orders[[#This Row],[Customer ID]],customers!$A$1:$A$1001,customers!$I$1:$I$1001,,0)</f>
        <v>No</v>
      </c>
    </row>
    <row r="58" spans="1:16" x14ac:dyDescent="0.3">
      <c r="A58" s="2" t="s">
        <v>805</v>
      </c>
      <c r="B58" s="4">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_xlfn.XLOOKUP(Orders[[#This Row],[Customer ID]],customers!$A$1:$A$1001,customers!$I$1:$I$1001,,0)</f>
        <v>Yes</v>
      </c>
    </row>
    <row r="59" spans="1:16" x14ac:dyDescent="0.3">
      <c r="A59" s="2" t="s">
        <v>811</v>
      </c>
      <c r="B59" s="4">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_xlfn.XLOOKUP(Orders[[#This Row],[Customer ID]],customers!$A$1:$A$1001,customers!$I$1:$I$1001,,0)</f>
        <v>No</v>
      </c>
    </row>
    <row r="60" spans="1:16" x14ac:dyDescent="0.3">
      <c r="A60" s="2" t="s">
        <v>817</v>
      </c>
      <c r="B60" s="4">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_xlfn.XLOOKUP(Orders[[#This Row],[Customer ID]],customers!$A$1:$A$1001,customers!$I$1:$I$1001,,0)</f>
        <v>Yes</v>
      </c>
    </row>
    <row r="61" spans="1:16" x14ac:dyDescent="0.3">
      <c r="A61" s="2" t="s">
        <v>822</v>
      </c>
      <c r="B61" s="4">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_xlfn.XLOOKUP(Orders[[#This Row],[Customer ID]],customers!$A$1:$A$1001,customers!$I$1:$I$1001,,0)</f>
        <v>Yes</v>
      </c>
    </row>
    <row r="62" spans="1:16" x14ac:dyDescent="0.3">
      <c r="A62" s="2" t="s">
        <v>827</v>
      </c>
      <c r="B62" s="4">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_xlfn.XLOOKUP(Orders[[#This Row],[Customer ID]],customers!$A$1:$A$1001,customers!$I$1:$I$1001,,0)</f>
        <v>No</v>
      </c>
    </row>
    <row r="63" spans="1:16" x14ac:dyDescent="0.3">
      <c r="A63" s="2" t="s">
        <v>833</v>
      </c>
      <c r="B63" s="4">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_xlfn.XLOOKUP(Orders[[#This Row],[Customer ID]],customers!$A$1:$A$1001,customers!$I$1:$I$1001,,0)</f>
        <v>Yes</v>
      </c>
    </row>
    <row r="64" spans="1:16" x14ac:dyDescent="0.3">
      <c r="A64" s="2" t="s">
        <v>838</v>
      </c>
      <c r="B64" s="4">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_xlfn.XLOOKUP(Orders[[#This Row],[Customer ID]],customers!$A$1:$A$1001,customers!$I$1:$I$1001,,0)</f>
        <v>Yes</v>
      </c>
    </row>
    <row r="65" spans="1:16" x14ac:dyDescent="0.3">
      <c r="A65" s="2" t="s">
        <v>843</v>
      </c>
      <c r="B65" s="4">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_xlfn.XLOOKUP(Orders[[#This Row],[Customer ID]],customers!$A$1:$A$1001,customers!$I$1:$I$1001,,0)</f>
        <v>No</v>
      </c>
    </row>
    <row r="66" spans="1:16" x14ac:dyDescent="0.3">
      <c r="A66" s="2" t="s">
        <v>849</v>
      </c>
      <c r="B66" s="4">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_xlfn.XLOOKUP(Orders[[#This Row],[Customer ID]],customers!$A$1:$A$1001,customers!$I$1:$I$1001,,0)</f>
        <v>Yes</v>
      </c>
    </row>
    <row r="67" spans="1:16" x14ac:dyDescent="0.3">
      <c r="A67" s="2" t="s">
        <v>854</v>
      </c>
      <c r="B67" s="4">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IF(I67="Rob","Robusta", IF(I67="Exc","Excelsa", IF(I67="Ara","Arabica", IF(I67="Lib","Liberica",""))))</f>
        <v>Robusta</v>
      </c>
      <c r="O67" t="str">
        <f t="shared" ref="O67:O130" si="5">IF(J67="M","Medium", IF(J67="L","Light", IF(J67="D","Dark")))</f>
        <v>Dark</v>
      </c>
      <c r="P67" t="str">
        <f>_xlfn.XLOOKUP(Orders[[#This Row],[Customer ID]],customers!$A$1:$A$1001,customers!$I$1:$I$1001,,0)</f>
        <v>Yes</v>
      </c>
    </row>
    <row r="68" spans="1:16" x14ac:dyDescent="0.3">
      <c r="A68" s="2" t="s">
        <v>860</v>
      </c>
      <c r="B68" s="4">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_xlfn.XLOOKUP(Orders[[#This Row],[Customer ID]],customers!$A$1:$A$1001,customers!$I$1:$I$1001,,0)</f>
        <v>Yes</v>
      </c>
    </row>
    <row r="69" spans="1:16" x14ac:dyDescent="0.3">
      <c r="A69" s="2" t="s">
        <v>866</v>
      </c>
      <c r="B69" s="4">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_xlfn.XLOOKUP(Orders[[#This Row],[Customer ID]],customers!$A$1:$A$1001,customers!$I$1:$I$1001,,0)</f>
        <v>No</v>
      </c>
    </row>
    <row r="70" spans="1:16" x14ac:dyDescent="0.3">
      <c r="A70" s="2" t="s">
        <v>872</v>
      </c>
      <c r="B70" s="4">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_xlfn.XLOOKUP(Orders[[#This Row],[Customer ID]],customers!$A$1:$A$1001,customers!$I$1:$I$1001,,0)</f>
        <v>No</v>
      </c>
    </row>
    <row r="71" spans="1:16" x14ac:dyDescent="0.3">
      <c r="A71" s="2" t="s">
        <v>878</v>
      </c>
      <c r="B71" s="4">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_xlfn.XLOOKUP(Orders[[#This Row],[Customer ID]],customers!$A$1:$A$1001,customers!$I$1:$I$1001,,0)</f>
        <v>Yes</v>
      </c>
    </row>
    <row r="72" spans="1:16" x14ac:dyDescent="0.3">
      <c r="A72" s="2" t="s">
        <v>885</v>
      </c>
      <c r="B72" s="4">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_xlfn.XLOOKUP(Orders[[#This Row],[Customer ID]],customers!$A$1:$A$1001,customers!$I$1:$I$1001,,0)</f>
        <v>No</v>
      </c>
    </row>
    <row r="73" spans="1:16" x14ac:dyDescent="0.3">
      <c r="A73" s="2" t="s">
        <v>891</v>
      </c>
      <c r="B73" s="4">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_xlfn.XLOOKUP(Orders[[#This Row],[Customer ID]],customers!$A$1:$A$1001,customers!$I$1:$I$1001,,0)</f>
        <v>No</v>
      </c>
    </row>
    <row r="74" spans="1:16" x14ac:dyDescent="0.3">
      <c r="A74" s="2" t="s">
        <v>897</v>
      </c>
      <c r="B74" s="4">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_xlfn.XLOOKUP(Orders[[#This Row],[Customer ID]],customers!$A$1:$A$1001,customers!$I$1:$I$1001,,0)</f>
        <v>No</v>
      </c>
    </row>
    <row r="75" spans="1:16" x14ac:dyDescent="0.3">
      <c r="A75" s="2" t="s">
        <v>902</v>
      </c>
      <c r="B75" s="4">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_xlfn.XLOOKUP(Orders[[#This Row],[Customer ID]],customers!$A$1:$A$1001,customers!$I$1:$I$1001,,0)</f>
        <v>Yes</v>
      </c>
    </row>
    <row r="76" spans="1:16" x14ac:dyDescent="0.3">
      <c r="A76" s="2" t="s">
        <v>907</v>
      </c>
      <c r="B76" s="4">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_xlfn.XLOOKUP(Orders[[#This Row],[Customer ID]],customers!$A$1:$A$1001,customers!$I$1:$I$1001,,0)</f>
        <v>Yes</v>
      </c>
    </row>
    <row r="77" spans="1:16" x14ac:dyDescent="0.3">
      <c r="A77" s="2" t="s">
        <v>913</v>
      </c>
      <c r="B77" s="4">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_xlfn.XLOOKUP(Orders[[#This Row],[Customer ID]],customers!$A$1:$A$1001,customers!$I$1:$I$1001,,0)</f>
        <v>Yes</v>
      </c>
    </row>
    <row r="78" spans="1:16" x14ac:dyDescent="0.3">
      <c r="A78" s="2" t="s">
        <v>919</v>
      </c>
      <c r="B78" s="4">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_xlfn.XLOOKUP(Orders[[#This Row],[Customer ID]],customers!$A$1:$A$1001,customers!$I$1:$I$1001,,0)</f>
        <v>Yes</v>
      </c>
    </row>
    <row r="79" spans="1:16" x14ac:dyDescent="0.3">
      <c r="A79" s="2" t="s">
        <v>924</v>
      </c>
      <c r="B79" s="4">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_xlfn.XLOOKUP(Orders[[#This Row],[Customer ID]],customers!$A$1:$A$1001,customers!$I$1:$I$1001,,0)</f>
        <v>No</v>
      </c>
    </row>
    <row r="80" spans="1:16" x14ac:dyDescent="0.3">
      <c r="A80" s="2" t="s">
        <v>930</v>
      </c>
      <c r="B80" s="4">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_xlfn.XLOOKUP(Orders[[#This Row],[Customer ID]],customers!$A$1:$A$1001,customers!$I$1:$I$1001,,0)</f>
        <v>Yes</v>
      </c>
    </row>
    <row r="81" spans="1:16" x14ac:dyDescent="0.3">
      <c r="A81" s="2" t="s">
        <v>936</v>
      </c>
      <c r="B81" s="4">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_xlfn.XLOOKUP(Orders[[#This Row],[Customer ID]],customers!$A$1:$A$1001,customers!$I$1:$I$1001,,0)</f>
        <v>No</v>
      </c>
    </row>
    <row r="82" spans="1:16" x14ac:dyDescent="0.3">
      <c r="A82" s="2" t="s">
        <v>942</v>
      </c>
      <c r="B82" s="4">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_xlfn.XLOOKUP(Orders[[#This Row],[Customer ID]],customers!$A$1:$A$1001,customers!$I$1:$I$1001,,0)</f>
        <v>Yes</v>
      </c>
    </row>
    <row r="83" spans="1:16" x14ac:dyDescent="0.3">
      <c r="A83" s="2" t="s">
        <v>948</v>
      </c>
      <c r="B83" s="4">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_xlfn.XLOOKUP(Orders[[#This Row],[Customer ID]],customers!$A$1:$A$1001,customers!$I$1:$I$1001,,0)</f>
        <v>Yes</v>
      </c>
    </row>
    <row r="84" spans="1:16" x14ac:dyDescent="0.3">
      <c r="A84" s="2" t="s">
        <v>954</v>
      </c>
      <c r="B84" s="4">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_xlfn.XLOOKUP(Orders[[#This Row],[Customer ID]],customers!$A$1:$A$1001,customers!$I$1:$I$1001,,0)</f>
        <v>Yes</v>
      </c>
    </row>
    <row r="85" spans="1:16" x14ac:dyDescent="0.3">
      <c r="A85" s="2" t="s">
        <v>960</v>
      </c>
      <c r="B85" s="4">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_xlfn.XLOOKUP(Orders[[#This Row],[Customer ID]],customers!$A$1:$A$1001,customers!$I$1:$I$1001,,0)</f>
        <v>Yes</v>
      </c>
    </row>
    <row r="86" spans="1:16" x14ac:dyDescent="0.3">
      <c r="A86" s="2" t="s">
        <v>965</v>
      </c>
      <c r="B86" s="4">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_xlfn.XLOOKUP(Orders[[#This Row],[Customer ID]],customers!$A$1:$A$1001,customers!$I$1:$I$1001,,0)</f>
        <v>No</v>
      </c>
    </row>
    <row r="87" spans="1:16" x14ac:dyDescent="0.3">
      <c r="A87" s="2" t="s">
        <v>971</v>
      </c>
      <c r="B87" s="4">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_xlfn.XLOOKUP(Orders[[#This Row],[Customer ID]],customers!$A$1:$A$1001,customers!$I$1:$I$1001,,0)</f>
        <v>No</v>
      </c>
    </row>
    <row r="88" spans="1:16" x14ac:dyDescent="0.3">
      <c r="A88" s="2" t="s">
        <v>971</v>
      </c>
      <c r="B88" s="4">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_xlfn.XLOOKUP(Orders[[#This Row],[Customer ID]],customers!$A$1:$A$1001,customers!$I$1:$I$1001,,0)</f>
        <v>No</v>
      </c>
    </row>
    <row r="89" spans="1:16" x14ac:dyDescent="0.3">
      <c r="A89" s="2" t="s">
        <v>980</v>
      </c>
      <c r="B89" s="4">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_xlfn.XLOOKUP(Orders[[#This Row],[Customer ID]],customers!$A$1:$A$1001,customers!$I$1:$I$1001,,0)</f>
        <v>No</v>
      </c>
    </row>
    <row r="90" spans="1:16" x14ac:dyDescent="0.3">
      <c r="A90" s="2" t="s">
        <v>985</v>
      </c>
      <c r="B90" s="4">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_xlfn.XLOOKUP(Orders[[#This Row],[Customer ID]],customers!$A$1:$A$1001,customers!$I$1:$I$1001,,0)</f>
        <v>No</v>
      </c>
    </row>
    <row r="91" spans="1:16" x14ac:dyDescent="0.3">
      <c r="A91" s="2" t="s">
        <v>990</v>
      </c>
      <c r="B91" s="4">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_xlfn.XLOOKUP(Orders[[#This Row],[Customer ID]],customers!$A$1:$A$1001,customers!$I$1:$I$1001,,0)</f>
        <v>No</v>
      </c>
    </row>
    <row r="92" spans="1:16" x14ac:dyDescent="0.3">
      <c r="A92" s="2" t="s">
        <v>996</v>
      </c>
      <c r="B92" s="4">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_xlfn.XLOOKUP(Orders[[#This Row],[Customer ID]],customers!$A$1:$A$1001,customers!$I$1:$I$1001,,0)</f>
        <v>Yes</v>
      </c>
    </row>
    <row r="93" spans="1:16" x14ac:dyDescent="0.3">
      <c r="A93" s="2" t="s">
        <v>1001</v>
      </c>
      <c r="B93" s="4">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_xlfn.XLOOKUP(Orders[[#This Row],[Customer ID]],customers!$A$1:$A$1001,customers!$I$1:$I$1001,,0)</f>
        <v>No</v>
      </c>
    </row>
    <row r="94" spans="1:16" x14ac:dyDescent="0.3">
      <c r="A94" s="2" t="s">
        <v>1007</v>
      </c>
      <c r="B94" s="4">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_xlfn.XLOOKUP(Orders[[#This Row],[Customer ID]],customers!$A$1:$A$1001,customers!$I$1:$I$1001,,0)</f>
        <v>Yes</v>
      </c>
    </row>
    <row r="95" spans="1:16" x14ac:dyDescent="0.3">
      <c r="A95" s="2" t="s">
        <v>1012</v>
      </c>
      <c r="B95" s="4">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_xlfn.XLOOKUP(Orders[[#This Row],[Customer ID]],customers!$A$1:$A$1001,customers!$I$1:$I$1001,,0)</f>
        <v>Yes</v>
      </c>
    </row>
    <row r="96" spans="1:16" x14ac:dyDescent="0.3">
      <c r="A96" s="2" t="s">
        <v>1018</v>
      </c>
      <c r="B96" s="4">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_xlfn.XLOOKUP(Orders[[#This Row],[Customer ID]],customers!$A$1:$A$1001,customers!$I$1:$I$1001,,0)</f>
        <v>Yes</v>
      </c>
    </row>
    <row r="97" spans="1:16" x14ac:dyDescent="0.3">
      <c r="A97" s="2" t="s">
        <v>1022</v>
      </c>
      <c r="B97" s="4">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_xlfn.XLOOKUP(Orders[[#This Row],[Customer ID]],customers!$A$1:$A$1001,customers!$I$1:$I$1001,,0)</f>
        <v>No</v>
      </c>
    </row>
    <row r="98" spans="1:16" x14ac:dyDescent="0.3">
      <c r="A98" s="2" t="s">
        <v>1027</v>
      </c>
      <c r="B98" s="4">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_xlfn.XLOOKUP(Orders[[#This Row],[Customer ID]],customers!$A$1:$A$1001,customers!$I$1:$I$1001,,0)</f>
        <v>No</v>
      </c>
    </row>
    <row r="99" spans="1:16" x14ac:dyDescent="0.3">
      <c r="A99" s="2" t="s">
        <v>1032</v>
      </c>
      <c r="B99" s="4">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_xlfn.XLOOKUP(Orders[[#This Row],[Customer ID]],customers!$A$1:$A$1001,customers!$I$1:$I$1001,,0)</f>
        <v>No</v>
      </c>
    </row>
    <row r="100" spans="1:16" x14ac:dyDescent="0.3">
      <c r="A100" s="2" t="s">
        <v>1038</v>
      </c>
      <c r="B100" s="4">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_xlfn.XLOOKUP(Orders[[#This Row],[Customer ID]],customers!$A$1:$A$1001,customers!$I$1:$I$1001,,0)</f>
        <v>No</v>
      </c>
    </row>
    <row r="101" spans="1:16" x14ac:dyDescent="0.3">
      <c r="A101" s="2" t="s">
        <v>1043</v>
      </c>
      <c r="B101" s="4">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4">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_xlfn.XLOOKUP(Orders[[#This Row],[Customer ID]],customers!$A$1:$A$1001,customers!$I$1:$I$1001,,0)</f>
        <v>Yes</v>
      </c>
    </row>
    <row r="103" spans="1:16" x14ac:dyDescent="0.3">
      <c r="A103" s="2" t="s">
        <v>1053</v>
      </c>
      <c r="B103" s="4">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_xlfn.XLOOKUP(Orders[[#This Row],[Customer ID]],customers!$A$1:$A$1001,customers!$I$1:$I$1001,,0)</f>
        <v>Yes</v>
      </c>
    </row>
    <row r="104" spans="1:16" x14ac:dyDescent="0.3">
      <c r="A104" s="2" t="s">
        <v>1059</v>
      </c>
      <c r="B104" s="4">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_xlfn.XLOOKUP(Orders[[#This Row],[Customer ID]],customers!$A$1:$A$1001,customers!$I$1:$I$1001,,0)</f>
        <v>Yes</v>
      </c>
    </row>
    <row r="105" spans="1:16" x14ac:dyDescent="0.3">
      <c r="A105" s="2" t="s">
        <v>1065</v>
      </c>
      <c r="B105" s="4">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_xlfn.XLOOKUP(Orders[[#This Row],[Customer ID]],customers!$A$1:$A$1001,customers!$I$1:$I$1001,,0)</f>
        <v>No</v>
      </c>
    </row>
    <row r="106" spans="1:16" x14ac:dyDescent="0.3">
      <c r="A106" s="2" t="s">
        <v>1071</v>
      </c>
      <c r="B106" s="4">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_xlfn.XLOOKUP(Orders[[#This Row],[Customer ID]],customers!$A$1:$A$1001,customers!$I$1:$I$1001,,0)</f>
        <v>No</v>
      </c>
    </row>
    <row r="107" spans="1:16" x14ac:dyDescent="0.3">
      <c r="A107" s="2" t="s">
        <v>1077</v>
      </c>
      <c r="B107" s="4">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_xlfn.XLOOKUP(Orders[[#This Row],[Customer ID]],customers!$A$1:$A$1001,customers!$I$1:$I$1001,,0)</f>
        <v>Yes</v>
      </c>
    </row>
    <row r="108" spans="1:16" x14ac:dyDescent="0.3">
      <c r="A108" s="2" t="s">
        <v>1083</v>
      </c>
      <c r="B108" s="4">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_xlfn.XLOOKUP(Orders[[#This Row],[Customer ID]],customers!$A$1:$A$1001,customers!$I$1:$I$1001,,0)</f>
        <v>No</v>
      </c>
    </row>
    <row r="109" spans="1:16" x14ac:dyDescent="0.3">
      <c r="A109" s="2" t="s">
        <v>1089</v>
      </c>
      <c r="B109" s="4">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_xlfn.XLOOKUP(Orders[[#This Row],[Customer ID]],customers!$A$1:$A$1001,customers!$I$1:$I$1001,,0)</f>
        <v>Yes</v>
      </c>
    </row>
    <row r="110" spans="1:16" x14ac:dyDescent="0.3">
      <c r="A110" s="2" t="s">
        <v>1095</v>
      </c>
      <c r="B110" s="4">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_xlfn.XLOOKUP(Orders[[#This Row],[Customer ID]],customers!$A$1:$A$1001,customers!$I$1:$I$1001,,0)</f>
        <v>No</v>
      </c>
    </row>
    <row r="111" spans="1:16" x14ac:dyDescent="0.3">
      <c r="A111" s="2" t="s">
        <v>1100</v>
      </c>
      <c r="B111" s="4">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_xlfn.XLOOKUP(Orders[[#This Row],[Customer ID]],customers!$A$1:$A$1001,customers!$I$1:$I$1001,,0)</f>
        <v>Yes</v>
      </c>
    </row>
    <row r="112" spans="1:16" x14ac:dyDescent="0.3">
      <c r="A112" s="2" t="s">
        <v>1106</v>
      </c>
      <c r="B112" s="4">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_xlfn.XLOOKUP(Orders[[#This Row],[Customer ID]],customers!$A$1:$A$1001,customers!$I$1:$I$1001,,0)</f>
        <v>Yes</v>
      </c>
    </row>
    <row r="113" spans="1:16" x14ac:dyDescent="0.3">
      <c r="A113" s="2" t="s">
        <v>1112</v>
      </c>
      <c r="B113" s="4">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_xlfn.XLOOKUP(Orders[[#This Row],[Customer ID]],customers!$A$1:$A$1001,customers!$I$1:$I$1001,,0)</f>
        <v>No</v>
      </c>
    </row>
    <row r="114" spans="1:16" x14ac:dyDescent="0.3">
      <c r="A114" s="2" t="s">
        <v>1117</v>
      </c>
      <c r="B114" s="4">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_xlfn.XLOOKUP(Orders[[#This Row],[Customer ID]],customers!$A$1:$A$1001,customers!$I$1:$I$1001,,0)</f>
        <v>No</v>
      </c>
    </row>
    <row r="115" spans="1:16" x14ac:dyDescent="0.3">
      <c r="A115" s="2" t="s">
        <v>1123</v>
      </c>
      <c r="B115" s="4">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_xlfn.XLOOKUP(Orders[[#This Row],[Customer ID]],customers!$A$1:$A$1001,customers!$I$1:$I$1001,,0)</f>
        <v>No</v>
      </c>
    </row>
    <row r="116" spans="1:16" x14ac:dyDescent="0.3">
      <c r="A116" s="2" t="s">
        <v>1129</v>
      </c>
      <c r="B116" s="4">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_xlfn.XLOOKUP(Orders[[#This Row],[Customer ID]],customers!$A$1:$A$1001,customers!$I$1:$I$1001,,0)</f>
        <v>No</v>
      </c>
    </row>
    <row r="117" spans="1:16" x14ac:dyDescent="0.3">
      <c r="A117" s="2" t="s">
        <v>1134</v>
      </c>
      <c r="B117" s="4">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_xlfn.XLOOKUP(Orders[[#This Row],[Customer ID]],customers!$A$1:$A$1001,customers!$I$1:$I$1001,,0)</f>
        <v>No</v>
      </c>
    </row>
    <row r="118" spans="1:16" x14ac:dyDescent="0.3">
      <c r="A118" s="2" t="s">
        <v>1140</v>
      </c>
      <c r="B118" s="4">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_xlfn.XLOOKUP(Orders[[#This Row],[Customer ID]],customers!$A$1:$A$1001,customers!$I$1:$I$1001,,0)</f>
        <v>Yes</v>
      </c>
    </row>
    <row r="119" spans="1:16" x14ac:dyDescent="0.3">
      <c r="A119" s="2" t="s">
        <v>1146</v>
      </c>
      <c r="B119" s="4">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_xlfn.XLOOKUP(Orders[[#This Row],[Customer ID]],customers!$A$1:$A$1001,customers!$I$1:$I$1001,,0)</f>
        <v>No</v>
      </c>
    </row>
    <row r="120" spans="1:16" x14ac:dyDescent="0.3">
      <c r="A120" s="2" t="s">
        <v>1152</v>
      </c>
      <c r="B120" s="4">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_xlfn.XLOOKUP(Orders[[#This Row],[Customer ID]],customers!$A$1:$A$1001,customers!$I$1:$I$1001,,0)</f>
        <v>Yes</v>
      </c>
    </row>
    <row r="121" spans="1:16" x14ac:dyDescent="0.3">
      <c r="A121" s="2" t="s">
        <v>1158</v>
      </c>
      <c r="B121" s="4">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_xlfn.XLOOKUP(Orders[[#This Row],[Customer ID]],customers!$A$1:$A$1001,customers!$I$1:$I$1001,,0)</f>
        <v>No</v>
      </c>
    </row>
    <row r="122" spans="1:16" x14ac:dyDescent="0.3">
      <c r="A122" s="2" t="s">
        <v>1158</v>
      </c>
      <c r="B122" s="4">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_xlfn.XLOOKUP(Orders[[#This Row],[Customer ID]],customers!$A$1:$A$1001,customers!$I$1:$I$1001,,0)</f>
        <v>No</v>
      </c>
    </row>
    <row r="123" spans="1:16" x14ac:dyDescent="0.3">
      <c r="A123" s="2" t="s">
        <v>1158</v>
      </c>
      <c r="B123" s="4">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_xlfn.XLOOKUP(Orders[[#This Row],[Customer ID]],customers!$A$1:$A$1001,customers!$I$1:$I$1001,,0)</f>
        <v>No</v>
      </c>
    </row>
    <row r="124" spans="1:16" x14ac:dyDescent="0.3">
      <c r="A124" s="2" t="s">
        <v>1174</v>
      </c>
      <c r="B124" s="4">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_xlfn.XLOOKUP(Orders[[#This Row],[Customer ID]],customers!$A$1:$A$1001,customers!$I$1:$I$1001,,0)</f>
        <v>Yes</v>
      </c>
    </row>
    <row r="125" spans="1:16" x14ac:dyDescent="0.3">
      <c r="A125" s="2" t="s">
        <v>1180</v>
      </c>
      <c r="B125" s="4">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_xlfn.XLOOKUP(Orders[[#This Row],[Customer ID]],customers!$A$1:$A$1001,customers!$I$1:$I$1001,,0)</f>
        <v>No</v>
      </c>
    </row>
    <row r="126" spans="1:16" x14ac:dyDescent="0.3">
      <c r="A126" s="2" t="s">
        <v>1186</v>
      </c>
      <c r="B126" s="4">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4">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_xlfn.XLOOKUP(Orders[[#This Row],[Customer ID]],customers!$A$1:$A$1001,customers!$I$1:$I$1001,,0)</f>
        <v>Yes</v>
      </c>
    </row>
    <row r="128" spans="1:16" x14ac:dyDescent="0.3">
      <c r="A128" s="2" t="s">
        <v>1198</v>
      </c>
      <c r="B128" s="4">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_xlfn.XLOOKUP(Orders[[#This Row],[Customer ID]],customers!$A$1:$A$1001,customers!$I$1:$I$1001,,0)</f>
        <v>No</v>
      </c>
    </row>
    <row r="129" spans="1:16" x14ac:dyDescent="0.3">
      <c r="A129" s="2" t="s">
        <v>1204</v>
      </c>
      <c r="B129" s="4">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_xlfn.XLOOKUP(Orders[[#This Row],[Customer ID]],customers!$A$1:$A$1001,customers!$I$1:$I$1001,,0)</f>
        <v>No</v>
      </c>
    </row>
    <row r="130" spans="1:16" x14ac:dyDescent="0.3">
      <c r="A130" s="2" t="s">
        <v>1210</v>
      </c>
      <c r="B130" s="4">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_xlfn.XLOOKUP(Orders[[#This Row],[Customer ID]],customers!$A$1:$A$1001,customers!$I$1:$I$1001,,0)</f>
        <v>No</v>
      </c>
    </row>
    <row r="131" spans="1:16" x14ac:dyDescent="0.3">
      <c r="A131" s="2" t="s">
        <v>1216</v>
      </c>
      <c r="B131" s="4">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IF(I131="Rob","Robusta", IF(I131="Exc","Excelsa", IF(I131="Ara","Arabica", IF(I131="Lib","Liberica",""))))</f>
        <v>Excelsa</v>
      </c>
      <c r="O131" t="str">
        <f t="shared" ref="O131:O194" si="8">IF(J131="M","Medium", IF(J131="L","Light", IF(J131="D","Dark")))</f>
        <v>Dark</v>
      </c>
      <c r="P131" t="str">
        <f>_xlfn.XLOOKUP(Orders[[#This Row],[Customer ID]],customers!$A$1:$A$1001,customers!$I$1:$I$1001,,0)</f>
        <v>Yes</v>
      </c>
    </row>
    <row r="132" spans="1:16" x14ac:dyDescent="0.3">
      <c r="A132" s="2" t="s">
        <v>1222</v>
      </c>
      <c r="B132" s="4">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_xlfn.XLOOKUP(Orders[[#This Row],[Customer ID]],customers!$A$1:$A$1001,customers!$I$1:$I$1001,,0)</f>
        <v>Yes</v>
      </c>
    </row>
    <row r="133" spans="1:16" x14ac:dyDescent="0.3">
      <c r="A133" s="2" t="s">
        <v>1227</v>
      </c>
      <c r="B133" s="4">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_xlfn.XLOOKUP(Orders[[#This Row],[Customer ID]],customers!$A$1:$A$1001,customers!$I$1:$I$1001,,0)</f>
        <v>Yes</v>
      </c>
    </row>
    <row r="134" spans="1:16" x14ac:dyDescent="0.3">
      <c r="A134" s="2" t="s">
        <v>1233</v>
      </c>
      <c r="B134" s="4">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_xlfn.XLOOKUP(Orders[[#This Row],[Customer ID]],customers!$A$1:$A$1001,customers!$I$1:$I$1001,,0)</f>
        <v>Yes</v>
      </c>
    </row>
    <row r="135" spans="1:16" x14ac:dyDescent="0.3">
      <c r="A135" s="2" t="s">
        <v>1239</v>
      </c>
      <c r="B135" s="4">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_xlfn.XLOOKUP(Orders[[#This Row],[Customer ID]],customers!$A$1:$A$1001,customers!$I$1:$I$1001,,0)</f>
        <v>No</v>
      </c>
    </row>
    <row r="136" spans="1:16" x14ac:dyDescent="0.3">
      <c r="A136" s="2" t="s">
        <v>1245</v>
      </c>
      <c r="B136" s="4">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_xlfn.XLOOKUP(Orders[[#This Row],[Customer ID]],customers!$A$1:$A$1001,customers!$I$1:$I$1001,,0)</f>
        <v>Yes</v>
      </c>
    </row>
    <row r="137" spans="1:16" x14ac:dyDescent="0.3">
      <c r="A137" s="2" t="s">
        <v>1249</v>
      </c>
      <c r="B137" s="4">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_xlfn.XLOOKUP(Orders[[#This Row],[Customer ID]],customers!$A$1:$A$1001,customers!$I$1:$I$1001,,0)</f>
        <v>Yes</v>
      </c>
    </row>
    <row r="138" spans="1:16" x14ac:dyDescent="0.3">
      <c r="A138" s="2" t="s">
        <v>1255</v>
      </c>
      <c r="B138" s="4">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_xlfn.XLOOKUP(Orders[[#This Row],[Customer ID]],customers!$A$1:$A$1001,customers!$I$1:$I$1001,,0)</f>
        <v>No</v>
      </c>
    </row>
    <row r="139" spans="1:16" x14ac:dyDescent="0.3">
      <c r="A139" s="2" t="s">
        <v>1261</v>
      </c>
      <c r="B139" s="4">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_xlfn.XLOOKUP(Orders[[#This Row],[Customer ID]],customers!$A$1:$A$1001,customers!$I$1:$I$1001,,0)</f>
        <v>No</v>
      </c>
    </row>
    <row r="140" spans="1:16" x14ac:dyDescent="0.3">
      <c r="A140" s="2" t="s">
        <v>1266</v>
      </c>
      <c r="B140" s="4">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_xlfn.XLOOKUP(Orders[[#This Row],[Customer ID]],customers!$A$1:$A$1001,customers!$I$1:$I$1001,,0)</f>
        <v>No</v>
      </c>
    </row>
    <row r="141" spans="1:16" x14ac:dyDescent="0.3">
      <c r="A141" s="2" t="s">
        <v>1271</v>
      </c>
      <c r="B141" s="4">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_xlfn.XLOOKUP(Orders[[#This Row],[Customer ID]],customers!$A$1:$A$1001,customers!$I$1:$I$1001,,0)</f>
        <v>Yes</v>
      </c>
    </row>
    <row r="142" spans="1:16" x14ac:dyDescent="0.3">
      <c r="A142" s="2" t="s">
        <v>1276</v>
      </c>
      <c r="B142" s="4">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_xlfn.XLOOKUP(Orders[[#This Row],[Customer ID]],customers!$A$1:$A$1001,customers!$I$1:$I$1001,,0)</f>
        <v>Yes</v>
      </c>
    </row>
    <row r="143" spans="1:16" x14ac:dyDescent="0.3">
      <c r="A143" s="2" t="s">
        <v>1283</v>
      </c>
      <c r="B143" s="4">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_xlfn.XLOOKUP(Orders[[#This Row],[Customer ID]],customers!$A$1:$A$1001,customers!$I$1:$I$1001,,0)</f>
        <v>Yes</v>
      </c>
    </row>
    <row r="144" spans="1:16" x14ac:dyDescent="0.3">
      <c r="A144" s="2" t="s">
        <v>1289</v>
      </c>
      <c r="B144" s="4">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_xlfn.XLOOKUP(Orders[[#This Row],[Customer ID]],customers!$A$1:$A$1001,customers!$I$1:$I$1001,,0)</f>
        <v>Yes</v>
      </c>
    </row>
    <row r="145" spans="1:16" x14ac:dyDescent="0.3">
      <c r="A145" s="2" t="s">
        <v>1293</v>
      </c>
      <c r="B145" s="4">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_xlfn.XLOOKUP(Orders[[#This Row],[Customer ID]],customers!$A$1:$A$1001,customers!$I$1:$I$1001,,0)</f>
        <v>No</v>
      </c>
    </row>
    <row r="146" spans="1:16" x14ac:dyDescent="0.3">
      <c r="A146" s="2" t="s">
        <v>1299</v>
      </c>
      <c r="B146" s="4">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_xlfn.XLOOKUP(Orders[[#This Row],[Customer ID]],customers!$A$1:$A$1001,customers!$I$1:$I$1001,,0)</f>
        <v>Yes</v>
      </c>
    </row>
    <row r="147" spans="1:16" x14ac:dyDescent="0.3">
      <c r="A147" s="2" t="s">
        <v>1305</v>
      </c>
      <c r="B147" s="4">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_xlfn.XLOOKUP(Orders[[#This Row],[Customer ID]],customers!$A$1:$A$1001,customers!$I$1:$I$1001,,0)</f>
        <v>No</v>
      </c>
    </row>
    <row r="148" spans="1:16" x14ac:dyDescent="0.3">
      <c r="A148" s="2" t="s">
        <v>1311</v>
      </c>
      <c r="B148" s="4">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_xlfn.XLOOKUP(Orders[[#This Row],[Customer ID]],customers!$A$1:$A$1001,customers!$I$1:$I$1001,,0)</f>
        <v>No</v>
      </c>
    </row>
    <row r="149" spans="1:16" x14ac:dyDescent="0.3">
      <c r="A149" s="2" t="s">
        <v>1311</v>
      </c>
      <c r="B149" s="4">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_xlfn.XLOOKUP(Orders[[#This Row],[Customer ID]],customers!$A$1:$A$1001,customers!$I$1:$I$1001,,0)</f>
        <v>No</v>
      </c>
    </row>
    <row r="150" spans="1:16" x14ac:dyDescent="0.3">
      <c r="A150" s="2" t="s">
        <v>1322</v>
      </c>
      <c r="B150" s="4">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_xlfn.XLOOKUP(Orders[[#This Row],[Customer ID]],customers!$A$1:$A$1001,customers!$I$1:$I$1001,,0)</f>
        <v>Yes</v>
      </c>
    </row>
    <row r="151" spans="1:16" x14ac:dyDescent="0.3">
      <c r="A151" s="2" t="s">
        <v>1328</v>
      </c>
      <c r="B151" s="4">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_xlfn.XLOOKUP(Orders[[#This Row],[Customer ID]],customers!$A$1:$A$1001,customers!$I$1:$I$1001,,0)</f>
        <v>Yes</v>
      </c>
    </row>
    <row r="152" spans="1:16" x14ac:dyDescent="0.3">
      <c r="A152" s="2" t="s">
        <v>1333</v>
      </c>
      <c r="B152" s="4">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_xlfn.XLOOKUP(Orders[[#This Row],[Customer ID]],customers!$A$1:$A$1001,customers!$I$1:$I$1001,,0)</f>
        <v>Yes</v>
      </c>
    </row>
    <row r="153" spans="1:16" x14ac:dyDescent="0.3">
      <c r="A153" s="2" t="s">
        <v>1339</v>
      </c>
      <c r="B153" s="4">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_xlfn.XLOOKUP(Orders[[#This Row],[Customer ID]],customers!$A$1:$A$1001,customers!$I$1:$I$1001,,0)</f>
        <v>Yes</v>
      </c>
    </row>
    <row r="154" spans="1:16" x14ac:dyDescent="0.3">
      <c r="A154" s="2" t="s">
        <v>1344</v>
      </c>
      <c r="B154" s="4">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_xlfn.XLOOKUP(Orders[[#This Row],[Customer ID]],customers!$A$1:$A$1001,customers!$I$1:$I$1001,,0)</f>
        <v>Yes</v>
      </c>
    </row>
    <row r="155" spans="1:16" x14ac:dyDescent="0.3">
      <c r="A155" s="2" t="s">
        <v>1350</v>
      </c>
      <c r="B155" s="4">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_xlfn.XLOOKUP(Orders[[#This Row],[Customer ID]],customers!$A$1:$A$1001,customers!$I$1:$I$1001,,0)</f>
        <v>No</v>
      </c>
    </row>
    <row r="156" spans="1:16" x14ac:dyDescent="0.3">
      <c r="A156" s="2" t="s">
        <v>1355</v>
      </c>
      <c r="B156" s="4">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_xlfn.XLOOKUP(Orders[[#This Row],[Customer ID]],customers!$A$1:$A$1001,customers!$I$1:$I$1001,,0)</f>
        <v>No</v>
      </c>
    </row>
    <row r="157" spans="1:16" x14ac:dyDescent="0.3">
      <c r="A157" s="2" t="s">
        <v>1361</v>
      </c>
      <c r="B157" s="4">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_xlfn.XLOOKUP(Orders[[#This Row],[Customer ID]],customers!$A$1:$A$1001,customers!$I$1:$I$1001,,0)</f>
        <v>Yes</v>
      </c>
    </row>
    <row r="158" spans="1:16" x14ac:dyDescent="0.3">
      <c r="A158" s="2" t="s">
        <v>1367</v>
      </c>
      <c r="B158" s="4">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_xlfn.XLOOKUP(Orders[[#This Row],[Customer ID]],customers!$A$1:$A$1001,customers!$I$1:$I$1001,,0)</f>
        <v>Yes</v>
      </c>
    </row>
    <row r="159" spans="1:16" x14ac:dyDescent="0.3">
      <c r="A159" s="2" t="s">
        <v>1373</v>
      </c>
      <c r="B159" s="4">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_xlfn.XLOOKUP(Orders[[#This Row],[Customer ID]],customers!$A$1:$A$1001,customers!$I$1:$I$1001,,0)</f>
        <v>No</v>
      </c>
    </row>
    <row r="160" spans="1:16" x14ac:dyDescent="0.3">
      <c r="A160" s="2" t="s">
        <v>1379</v>
      </c>
      <c r="B160" s="4">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_xlfn.XLOOKUP(Orders[[#This Row],[Customer ID]],customers!$A$1:$A$1001,customers!$I$1:$I$1001,,0)</f>
        <v>Yes</v>
      </c>
    </row>
    <row r="161" spans="1:16" x14ac:dyDescent="0.3">
      <c r="A161" s="2" t="s">
        <v>1384</v>
      </c>
      <c r="B161" s="4">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_xlfn.XLOOKUP(Orders[[#This Row],[Customer ID]],customers!$A$1:$A$1001,customers!$I$1:$I$1001,,0)</f>
        <v>No</v>
      </c>
    </row>
    <row r="162" spans="1:16" x14ac:dyDescent="0.3">
      <c r="A162" s="2" t="s">
        <v>1389</v>
      </c>
      <c r="B162" s="4">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_xlfn.XLOOKUP(Orders[[#This Row],[Customer ID]],customers!$A$1:$A$1001,customers!$I$1:$I$1001,,0)</f>
        <v>No</v>
      </c>
    </row>
    <row r="163" spans="1:16" x14ac:dyDescent="0.3">
      <c r="A163" s="2" t="s">
        <v>1395</v>
      </c>
      <c r="B163" s="4">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_xlfn.XLOOKUP(Orders[[#This Row],[Customer ID]],customers!$A$1:$A$1001,customers!$I$1:$I$1001,,0)</f>
        <v>No</v>
      </c>
    </row>
    <row r="164" spans="1:16" x14ac:dyDescent="0.3">
      <c r="A164" s="2" t="s">
        <v>1401</v>
      </c>
      <c r="B164" s="4">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_xlfn.XLOOKUP(Orders[[#This Row],[Customer ID]],customers!$A$1:$A$1001,customers!$I$1:$I$1001,,0)</f>
        <v>Yes</v>
      </c>
    </row>
    <row r="165" spans="1:16" x14ac:dyDescent="0.3">
      <c r="A165" s="2" t="s">
        <v>1407</v>
      </c>
      <c r="B165" s="4">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_xlfn.XLOOKUP(Orders[[#This Row],[Customer ID]],customers!$A$1:$A$1001,customers!$I$1:$I$1001,,0)</f>
        <v>No</v>
      </c>
    </row>
    <row r="166" spans="1:16" x14ac:dyDescent="0.3">
      <c r="A166" s="2" t="s">
        <v>1413</v>
      </c>
      <c r="B166" s="4">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_xlfn.XLOOKUP(Orders[[#This Row],[Customer ID]],customers!$A$1:$A$1001,customers!$I$1:$I$1001,,0)</f>
        <v>No</v>
      </c>
    </row>
    <row r="167" spans="1:16" x14ac:dyDescent="0.3">
      <c r="A167" s="2" t="s">
        <v>1420</v>
      </c>
      <c r="B167" s="4">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_xlfn.XLOOKUP(Orders[[#This Row],[Customer ID]],customers!$A$1:$A$1001,customers!$I$1:$I$1001,,0)</f>
        <v>Yes</v>
      </c>
    </row>
    <row r="168" spans="1:16" x14ac:dyDescent="0.3">
      <c r="A168" s="2" t="s">
        <v>1425</v>
      </c>
      <c r="B168" s="4">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_xlfn.XLOOKUP(Orders[[#This Row],[Customer ID]],customers!$A$1:$A$1001,customers!$I$1:$I$1001,,0)</f>
        <v>Yes</v>
      </c>
    </row>
    <row r="169" spans="1:16" x14ac:dyDescent="0.3">
      <c r="A169" s="2" t="s">
        <v>1430</v>
      </c>
      <c r="B169" s="4">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_xlfn.XLOOKUP(Orders[[#This Row],[Customer ID]],customers!$A$1:$A$1001,customers!$I$1:$I$1001,,0)</f>
        <v>Yes</v>
      </c>
    </row>
    <row r="170" spans="1:16" x14ac:dyDescent="0.3">
      <c r="A170" s="2" t="s">
        <v>1436</v>
      </c>
      <c r="B170" s="4">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_xlfn.XLOOKUP(Orders[[#This Row],[Customer ID]],customers!$A$1:$A$1001,customers!$I$1:$I$1001,,0)</f>
        <v>No</v>
      </c>
    </row>
    <row r="171" spans="1:16" x14ac:dyDescent="0.3">
      <c r="A171" s="2" t="s">
        <v>1441</v>
      </c>
      <c r="B171" s="4">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_xlfn.XLOOKUP(Orders[[#This Row],[Customer ID]],customers!$A$1:$A$1001,customers!$I$1:$I$1001,,0)</f>
        <v>No</v>
      </c>
    </row>
    <row r="172" spans="1:16" x14ac:dyDescent="0.3">
      <c r="A172" s="2" t="s">
        <v>1448</v>
      </c>
      <c r="B172" s="4">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_xlfn.XLOOKUP(Orders[[#This Row],[Customer ID]],customers!$A$1:$A$1001,customers!$I$1:$I$1001,,0)</f>
        <v>No</v>
      </c>
    </row>
    <row r="173" spans="1:16" x14ac:dyDescent="0.3">
      <c r="A173" s="2" t="s">
        <v>1453</v>
      </c>
      <c r="B173" s="4">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_xlfn.XLOOKUP(Orders[[#This Row],[Customer ID]],customers!$A$1:$A$1001,customers!$I$1:$I$1001,,0)</f>
        <v>Yes</v>
      </c>
    </row>
    <row r="174" spans="1:16" x14ac:dyDescent="0.3">
      <c r="A174" s="2" t="s">
        <v>1459</v>
      </c>
      <c r="B174" s="4">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_xlfn.XLOOKUP(Orders[[#This Row],[Customer ID]],customers!$A$1:$A$1001,customers!$I$1:$I$1001,,0)</f>
        <v>No</v>
      </c>
    </row>
    <row r="175" spans="1:16" x14ac:dyDescent="0.3">
      <c r="A175" s="2" t="s">
        <v>1464</v>
      </c>
      <c r="B175" s="4">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_xlfn.XLOOKUP(Orders[[#This Row],[Customer ID]],customers!$A$1:$A$1001,customers!$I$1:$I$1001,,0)</f>
        <v>No</v>
      </c>
    </row>
    <row r="176" spans="1:16" x14ac:dyDescent="0.3">
      <c r="A176" s="2" t="s">
        <v>1470</v>
      </c>
      <c r="B176" s="4">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_xlfn.XLOOKUP(Orders[[#This Row],[Customer ID]],customers!$A$1:$A$1001,customers!$I$1:$I$1001,,0)</f>
        <v>Yes</v>
      </c>
    </row>
    <row r="177" spans="1:16" x14ac:dyDescent="0.3">
      <c r="A177" s="2" t="s">
        <v>1475</v>
      </c>
      <c r="B177" s="4">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_xlfn.XLOOKUP(Orders[[#This Row],[Customer ID]],customers!$A$1:$A$1001,customers!$I$1:$I$1001,,0)</f>
        <v>Yes</v>
      </c>
    </row>
    <row r="178" spans="1:16" x14ac:dyDescent="0.3">
      <c r="A178" s="2" t="s">
        <v>1481</v>
      </c>
      <c r="B178" s="4">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_xlfn.XLOOKUP(Orders[[#This Row],[Customer ID]],customers!$A$1:$A$1001,customers!$I$1:$I$1001,,0)</f>
        <v>Yes</v>
      </c>
    </row>
    <row r="179" spans="1:16" x14ac:dyDescent="0.3">
      <c r="A179" s="2" t="s">
        <v>1487</v>
      </c>
      <c r="B179" s="4">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_xlfn.XLOOKUP(Orders[[#This Row],[Customer ID]],customers!$A$1:$A$1001,customers!$I$1:$I$1001,,0)</f>
        <v>Yes</v>
      </c>
    </row>
    <row r="180" spans="1:16" x14ac:dyDescent="0.3">
      <c r="A180" s="2" t="s">
        <v>1492</v>
      </c>
      <c r="B180" s="4">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_xlfn.XLOOKUP(Orders[[#This Row],[Customer ID]],customers!$A$1:$A$1001,customers!$I$1:$I$1001,,0)</f>
        <v>No</v>
      </c>
    </row>
    <row r="181" spans="1:16" x14ac:dyDescent="0.3">
      <c r="A181" s="2" t="s">
        <v>1498</v>
      </c>
      <c r="B181" s="4">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_xlfn.XLOOKUP(Orders[[#This Row],[Customer ID]],customers!$A$1:$A$1001,customers!$I$1:$I$1001,,0)</f>
        <v>No</v>
      </c>
    </row>
    <row r="182" spans="1:16" x14ac:dyDescent="0.3">
      <c r="A182" s="2" t="s">
        <v>1503</v>
      </c>
      <c r="B182" s="4">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_xlfn.XLOOKUP(Orders[[#This Row],[Customer ID]],customers!$A$1:$A$1001,customers!$I$1:$I$1001,,0)</f>
        <v>No</v>
      </c>
    </row>
    <row r="183" spans="1:16" x14ac:dyDescent="0.3">
      <c r="A183" s="2" t="s">
        <v>1503</v>
      </c>
      <c r="B183" s="4">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_xlfn.XLOOKUP(Orders[[#This Row],[Customer ID]],customers!$A$1:$A$1001,customers!$I$1:$I$1001,,0)</f>
        <v>No</v>
      </c>
    </row>
    <row r="184" spans="1:16" x14ac:dyDescent="0.3">
      <c r="A184" s="2" t="s">
        <v>1514</v>
      </c>
      <c r="B184" s="4">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_xlfn.XLOOKUP(Orders[[#This Row],[Customer ID]],customers!$A$1:$A$1001,customers!$I$1:$I$1001,,0)</f>
        <v>No</v>
      </c>
    </row>
    <row r="185" spans="1:16" x14ac:dyDescent="0.3">
      <c r="A185" s="2" t="s">
        <v>1520</v>
      </c>
      <c r="B185" s="4">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_xlfn.XLOOKUP(Orders[[#This Row],[Customer ID]],customers!$A$1:$A$1001,customers!$I$1:$I$1001,,0)</f>
        <v>No</v>
      </c>
    </row>
    <row r="186" spans="1:16" x14ac:dyDescent="0.3">
      <c r="A186" s="2" t="s">
        <v>1526</v>
      </c>
      <c r="B186" s="4">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_xlfn.XLOOKUP(Orders[[#This Row],[Customer ID]],customers!$A$1:$A$1001,customers!$I$1:$I$1001,,0)</f>
        <v>No</v>
      </c>
    </row>
    <row r="187" spans="1:16" x14ac:dyDescent="0.3">
      <c r="A187" s="2" t="s">
        <v>1532</v>
      </c>
      <c r="B187" s="4">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_xlfn.XLOOKUP(Orders[[#This Row],[Customer ID]],customers!$A$1:$A$1001,customers!$I$1:$I$1001,,0)</f>
        <v>Yes</v>
      </c>
    </row>
    <row r="188" spans="1:16" x14ac:dyDescent="0.3">
      <c r="A188" s="2" t="s">
        <v>1538</v>
      </c>
      <c r="B188" s="4">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_xlfn.XLOOKUP(Orders[[#This Row],[Customer ID]],customers!$A$1:$A$1001,customers!$I$1:$I$1001,,0)</f>
        <v>No</v>
      </c>
    </row>
    <row r="189" spans="1:16" x14ac:dyDescent="0.3">
      <c r="A189" s="2" t="s">
        <v>1544</v>
      </c>
      <c r="B189" s="4">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4">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_xlfn.XLOOKUP(Orders[[#This Row],[Customer ID]],customers!$A$1:$A$1001,customers!$I$1:$I$1001,,0)</f>
        <v>Yes</v>
      </c>
    </row>
    <row r="191" spans="1:16" x14ac:dyDescent="0.3">
      <c r="A191" s="2" t="s">
        <v>1555</v>
      </c>
      <c r="B191" s="4">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4">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4">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_xlfn.XLOOKUP(Orders[[#This Row],[Customer ID]],customers!$A$1:$A$1001,customers!$I$1:$I$1001,,0)</f>
        <v>Yes</v>
      </c>
    </row>
    <row r="194" spans="1:16" x14ac:dyDescent="0.3">
      <c r="A194" s="2" t="s">
        <v>1573</v>
      </c>
      <c r="B194" s="4">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_xlfn.XLOOKUP(Orders[[#This Row],[Customer ID]],customers!$A$1:$A$1001,customers!$I$1:$I$1001,,0)</f>
        <v>Yes</v>
      </c>
    </row>
    <row r="195" spans="1:16" x14ac:dyDescent="0.3">
      <c r="A195" s="2" t="s">
        <v>1579</v>
      </c>
      <c r="B195" s="4">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IF(I195="Rob","Robusta", IF(I195="Exc","Excelsa", IF(I195="Ara","Arabica", IF(I195="Lib","Liberica",""))))</f>
        <v>Excelsa</v>
      </c>
      <c r="O195" t="str">
        <f t="shared" ref="O195:O258" si="11">IF(J195="M","Medium", IF(J195="L","Light", IF(J195="D","Dark")))</f>
        <v>Light</v>
      </c>
      <c r="P195" t="str">
        <f>_xlfn.XLOOKUP(Orders[[#This Row],[Customer ID]],customers!$A$1:$A$1001,customers!$I$1:$I$1001,,0)</f>
        <v>No</v>
      </c>
    </row>
    <row r="196" spans="1:16" x14ac:dyDescent="0.3">
      <c r="A196" s="2" t="s">
        <v>1584</v>
      </c>
      <c r="B196" s="4">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_xlfn.XLOOKUP(Orders[[#This Row],[Customer ID]],customers!$A$1:$A$1001,customers!$I$1:$I$1001,,0)</f>
        <v>No</v>
      </c>
    </row>
    <row r="197" spans="1:16" x14ac:dyDescent="0.3">
      <c r="A197" s="2" t="s">
        <v>1590</v>
      </c>
      <c r="B197" s="4">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_xlfn.XLOOKUP(Orders[[#This Row],[Customer ID]],customers!$A$1:$A$1001,customers!$I$1:$I$1001,,0)</f>
        <v>No</v>
      </c>
    </row>
    <row r="198" spans="1:16" x14ac:dyDescent="0.3">
      <c r="A198" s="2" t="s">
        <v>1596</v>
      </c>
      <c r="B198" s="4">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_xlfn.XLOOKUP(Orders[[#This Row],[Customer ID]],customers!$A$1:$A$1001,customers!$I$1:$I$1001,,0)</f>
        <v>No</v>
      </c>
    </row>
    <row r="199" spans="1:16" x14ac:dyDescent="0.3">
      <c r="A199" s="2" t="s">
        <v>1596</v>
      </c>
      <c r="B199" s="4">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_xlfn.XLOOKUP(Orders[[#This Row],[Customer ID]],customers!$A$1:$A$1001,customers!$I$1:$I$1001,,0)</f>
        <v>No</v>
      </c>
    </row>
    <row r="200" spans="1:16" x14ac:dyDescent="0.3">
      <c r="A200" s="2" t="s">
        <v>1596</v>
      </c>
      <c r="B200" s="4">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_xlfn.XLOOKUP(Orders[[#This Row],[Customer ID]],customers!$A$1:$A$1001,customers!$I$1:$I$1001,,0)</f>
        <v>No</v>
      </c>
    </row>
    <row r="201" spans="1:16" x14ac:dyDescent="0.3">
      <c r="A201" s="2" t="s">
        <v>1596</v>
      </c>
      <c r="B201" s="4">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_xlfn.XLOOKUP(Orders[[#This Row],[Customer ID]],customers!$A$1:$A$1001,customers!$I$1:$I$1001,,0)</f>
        <v>No</v>
      </c>
    </row>
    <row r="202" spans="1:16" x14ac:dyDescent="0.3">
      <c r="A202" s="2" t="s">
        <v>1596</v>
      </c>
      <c r="B202" s="4">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_xlfn.XLOOKUP(Orders[[#This Row],[Customer ID]],customers!$A$1:$A$1001,customers!$I$1:$I$1001,,0)</f>
        <v>No</v>
      </c>
    </row>
    <row r="203" spans="1:16" x14ac:dyDescent="0.3">
      <c r="A203" s="2" t="s">
        <v>1621</v>
      </c>
      <c r="B203" s="4">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_xlfn.XLOOKUP(Orders[[#This Row],[Customer ID]],customers!$A$1:$A$1001,customers!$I$1:$I$1001,,0)</f>
        <v>No</v>
      </c>
    </row>
    <row r="204" spans="1:16" x14ac:dyDescent="0.3">
      <c r="A204" s="2" t="s">
        <v>1626</v>
      </c>
      <c r="B204" s="4">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4">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4">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_xlfn.XLOOKUP(Orders[[#This Row],[Customer ID]],customers!$A$1:$A$1001,customers!$I$1:$I$1001,,0)</f>
        <v>No</v>
      </c>
    </row>
    <row r="207" spans="1:16" x14ac:dyDescent="0.3">
      <c r="A207" s="2" t="s">
        <v>1643</v>
      </c>
      <c r="B207" s="4">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_xlfn.XLOOKUP(Orders[[#This Row],[Customer ID]],customers!$A$1:$A$1001,customers!$I$1:$I$1001,,0)</f>
        <v>Yes</v>
      </c>
    </row>
    <row r="208" spans="1:16" x14ac:dyDescent="0.3">
      <c r="A208" s="2" t="s">
        <v>1648</v>
      </c>
      <c r="B208" s="4">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_xlfn.XLOOKUP(Orders[[#This Row],[Customer ID]],customers!$A$1:$A$1001,customers!$I$1:$I$1001,,0)</f>
        <v>No</v>
      </c>
    </row>
    <row r="209" spans="1:16" x14ac:dyDescent="0.3">
      <c r="A209" s="2" t="s">
        <v>1653</v>
      </c>
      <c r="B209" s="4">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_xlfn.XLOOKUP(Orders[[#This Row],[Customer ID]],customers!$A$1:$A$1001,customers!$I$1:$I$1001,,0)</f>
        <v>Yes</v>
      </c>
    </row>
    <row r="210" spans="1:16" x14ac:dyDescent="0.3">
      <c r="A210" s="2" t="s">
        <v>1659</v>
      </c>
      <c r="B210" s="4">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_xlfn.XLOOKUP(Orders[[#This Row],[Customer ID]],customers!$A$1:$A$1001,customers!$I$1:$I$1001,,0)</f>
        <v>Yes</v>
      </c>
    </row>
    <row r="211" spans="1:16" x14ac:dyDescent="0.3">
      <c r="A211" s="2" t="s">
        <v>1665</v>
      </c>
      <c r="B211" s="4">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_xlfn.XLOOKUP(Orders[[#This Row],[Customer ID]],customers!$A$1:$A$1001,customers!$I$1:$I$1001,,0)</f>
        <v>No</v>
      </c>
    </row>
    <row r="212" spans="1:16" x14ac:dyDescent="0.3">
      <c r="A212" s="2" t="s">
        <v>1671</v>
      </c>
      <c r="B212" s="4">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_xlfn.XLOOKUP(Orders[[#This Row],[Customer ID]],customers!$A$1:$A$1001,customers!$I$1:$I$1001,,0)</f>
        <v>Yes</v>
      </c>
    </row>
    <row r="213" spans="1:16" x14ac:dyDescent="0.3">
      <c r="A213" s="2" t="s">
        <v>1677</v>
      </c>
      <c r="B213" s="4">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_xlfn.XLOOKUP(Orders[[#This Row],[Customer ID]],customers!$A$1:$A$1001,customers!$I$1:$I$1001,,0)</f>
        <v>No</v>
      </c>
    </row>
    <row r="214" spans="1:16" x14ac:dyDescent="0.3">
      <c r="A214" s="2" t="s">
        <v>1682</v>
      </c>
      <c r="B214" s="4">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_xlfn.XLOOKUP(Orders[[#This Row],[Customer ID]],customers!$A$1:$A$1001,customers!$I$1:$I$1001,,0)</f>
        <v>Yes</v>
      </c>
    </row>
    <row r="215" spans="1:16" x14ac:dyDescent="0.3">
      <c r="A215" s="2" t="s">
        <v>1688</v>
      </c>
      <c r="B215" s="4">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_xlfn.XLOOKUP(Orders[[#This Row],[Customer ID]],customers!$A$1:$A$1001,customers!$I$1:$I$1001,,0)</f>
        <v>No</v>
      </c>
    </row>
    <row r="216" spans="1:16" x14ac:dyDescent="0.3">
      <c r="A216" s="2" t="s">
        <v>1694</v>
      </c>
      <c r="B216" s="4">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_xlfn.XLOOKUP(Orders[[#This Row],[Customer ID]],customers!$A$1:$A$1001,customers!$I$1:$I$1001,,0)</f>
        <v>No</v>
      </c>
    </row>
    <row r="217" spans="1:16" x14ac:dyDescent="0.3">
      <c r="A217" s="2" t="s">
        <v>1701</v>
      </c>
      <c r="B217" s="4">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_xlfn.XLOOKUP(Orders[[#This Row],[Customer ID]],customers!$A$1:$A$1001,customers!$I$1:$I$1001,,0)</f>
        <v>No</v>
      </c>
    </row>
    <row r="218" spans="1:16" x14ac:dyDescent="0.3">
      <c r="A218" s="2" t="s">
        <v>1707</v>
      </c>
      <c r="B218" s="4">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_xlfn.XLOOKUP(Orders[[#This Row],[Customer ID]],customers!$A$1:$A$1001,customers!$I$1:$I$1001,,0)</f>
        <v>Yes</v>
      </c>
    </row>
    <row r="219" spans="1:16" x14ac:dyDescent="0.3">
      <c r="A219" s="2" t="s">
        <v>1713</v>
      </c>
      <c r="B219" s="4">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_xlfn.XLOOKUP(Orders[[#This Row],[Customer ID]],customers!$A$1:$A$1001,customers!$I$1:$I$1001,,0)</f>
        <v>No</v>
      </c>
    </row>
    <row r="220" spans="1:16" x14ac:dyDescent="0.3">
      <c r="A220" s="2" t="s">
        <v>1719</v>
      </c>
      <c r="B220" s="4">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_xlfn.XLOOKUP(Orders[[#This Row],[Customer ID]],customers!$A$1:$A$1001,customers!$I$1:$I$1001,,0)</f>
        <v>Yes</v>
      </c>
    </row>
    <row r="221" spans="1:16" x14ac:dyDescent="0.3">
      <c r="A221" s="2" t="s">
        <v>1725</v>
      </c>
      <c r="B221" s="4">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_xlfn.XLOOKUP(Orders[[#This Row],[Customer ID]],customers!$A$1:$A$1001,customers!$I$1:$I$1001,,0)</f>
        <v>No</v>
      </c>
    </row>
    <row r="222" spans="1:16" x14ac:dyDescent="0.3">
      <c r="A222" s="2" t="s">
        <v>1725</v>
      </c>
      <c r="B222" s="4">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4">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4">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_xlfn.XLOOKUP(Orders[[#This Row],[Customer ID]],customers!$A$1:$A$1001,customers!$I$1:$I$1001,,0)</f>
        <v>No</v>
      </c>
    </row>
    <row r="225" spans="1:16" x14ac:dyDescent="0.3">
      <c r="A225" s="2" t="s">
        <v>1748</v>
      </c>
      <c r="B225" s="4">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_xlfn.XLOOKUP(Orders[[#This Row],[Customer ID]],customers!$A$1:$A$1001,customers!$I$1:$I$1001,,0)</f>
        <v>Yes</v>
      </c>
    </row>
    <row r="226" spans="1:16" x14ac:dyDescent="0.3">
      <c r="A226" s="2" t="s">
        <v>1753</v>
      </c>
      <c r="B226" s="4">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4">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_xlfn.XLOOKUP(Orders[[#This Row],[Customer ID]],customers!$A$1:$A$1001,customers!$I$1:$I$1001,,0)</f>
        <v>No</v>
      </c>
    </row>
    <row r="228" spans="1:16" x14ac:dyDescent="0.3">
      <c r="A228" s="2" t="s">
        <v>1765</v>
      </c>
      <c r="B228" s="4">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4">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_xlfn.XLOOKUP(Orders[[#This Row],[Customer ID]],customers!$A$1:$A$1001,customers!$I$1:$I$1001,,0)</f>
        <v>Yes</v>
      </c>
    </row>
    <row r="230" spans="1:16" x14ac:dyDescent="0.3">
      <c r="A230" s="2" t="s">
        <v>1777</v>
      </c>
      <c r="B230" s="4">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_xlfn.XLOOKUP(Orders[[#This Row],[Customer ID]],customers!$A$1:$A$1001,customers!$I$1:$I$1001,,0)</f>
        <v>No</v>
      </c>
    </row>
    <row r="231" spans="1:16" x14ac:dyDescent="0.3">
      <c r="A231" s="2" t="s">
        <v>1783</v>
      </c>
      <c r="B231" s="4">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_xlfn.XLOOKUP(Orders[[#This Row],[Customer ID]],customers!$A$1:$A$1001,customers!$I$1:$I$1001,,0)</f>
        <v>No</v>
      </c>
    </row>
    <row r="232" spans="1:16" x14ac:dyDescent="0.3">
      <c r="A232" s="2" t="s">
        <v>1789</v>
      </c>
      <c r="B232" s="4">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4">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_xlfn.XLOOKUP(Orders[[#This Row],[Customer ID]],customers!$A$1:$A$1001,customers!$I$1:$I$1001,,0)</f>
        <v>Yes</v>
      </c>
    </row>
    <row r="234" spans="1:16" x14ac:dyDescent="0.3">
      <c r="A234" s="2" t="s">
        <v>1800</v>
      </c>
      <c r="B234" s="4">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4">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_xlfn.XLOOKUP(Orders[[#This Row],[Customer ID]],customers!$A$1:$A$1001,customers!$I$1:$I$1001,,0)</f>
        <v>No</v>
      </c>
    </row>
    <row r="236" spans="1:16" x14ac:dyDescent="0.3">
      <c r="A236" s="2" t="s">
        <v>1812</v>
      </c>
      <c r="B236" s="4">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4">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4">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_xlfn.XLOOKUP(Orders[[#This Row],[Customer ID]],customers!$A$1:$A$1001,customers!$I$1:$I$1001,,0)</f>
        <v>No</v>
      </c>
    </row>
    <row r="239" spans="1:16" x14ac:dyDescent="0.3">
      <c r="A239" s="2" t="s">
        <v>1828</v>
      </c>
      <c r="B239" s="4">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4">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4">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_xlfn.XLOOKUP(Orders[[#This Row],[Customer ID]],customers!$A$1:$A$1001,customers!$I$1:$I$1001,,0)</f>
        <v>No</v>
      </c>
    </row>
    <row r="242" spans="1:16" x14ac:dyDescent="0.3">
      <c r="A242" s="2" t="s">
        <v>1845</v>
      </c>
      <c r="B242" s="4">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4">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4">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_xlfn.XLOOKUP(Orders[[#This Row],[Customer ID]],customers!$A$1:$A$1001,customers!$I$1:$I$1001,,0)</f>
        <v>Yes</v>
      </c>
    </row>
    <row r="245" spans="1:16" x14ac:dyDescent="0.3">
      <c r="A245" s="2" t="s">
        <v>1860</v>
      </c>
      <c r="B245" s="4">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_xlfn.XLOOKUP(Orders[[#This Row],[Customer ID]],customers!$A$1:$A$1001,customers!$I$1:$I$1001,,0)</f>
        <v>Yes</v>
      </c>
    </row>
    <row r="246" spans="1:16" x14ac:dyDescent="0.3">
      <c r="A246" s="2" t="s">
        <v>1866</v>
      </c>
      <c r="B246" s="4">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4">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4">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_xlfn.XLOOKUP(Orders[[#This Row],[Customer ID]],customers!$A$1:$A$1001,customers!$I$1:$I$1001,,0)</f>
        <v>No</v>
      </c>
    </row>
    <row r="249" spans="1:16" x14ac:dyDescent="0.3">
      <c r="A249" s="2" t="s">
        <v>1884</v>
      </c>
      <c r="B249" s="4">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4">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_xlfn.XLOOKUP(Orders[[#This Row],[Customer ID]],customers!$A$1:$A$1001,customers!$I$1:$I$1001,,0)</f>
        <v>Yes</v>
      </c>
    </row>
    <row r="251" spans="1:16" x14ac:dyDescent="0.3">
      <c r="A251" s="2" t="s">
        <v>1895</v>
      </c>
      <c r="B251" s="4">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_xlfn.XLOOKUP(Orders[[#This Row],[Customer ID]],customers!$A$1:$A$1001,customers!$I$1:$I$1001,,0)</f>
        <v>Yes</v>
      </c>
    </row>
    <row r="252" spans="1:16" x14ac:dyDescent="0.3">
      <c r="A252" s="2" t="s">
        <v>1900</v>
      </c>
      <c r="B252" s="4">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4">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_xlfn.XLOOKUP(Orders[[#This Row],[Customer ID]],customers!$A$1:$A$1001,customers!$I$1:$I$1001,,0)</f>
        <v>Yes</v>
      </c>
    </row>
    <row r="254" spans="1:16" x14ac:dyDescent="0.3">
      <c r="A254" s="2" t="s">
        <v>1912</v>
      </c>
      <c r="B254" s="4">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_xlfn.XLOOKUP(Orders[[#This Row],[Customer ID]],customers!$A$1:$A$1001,customers!$I$1:$I$1001,,0)</f>
        <v>No</v>
      </c>
    </row>
    <row r="255" spans="1:16" x14ac:dyDescent="0.3">
      <c r="A255" s="2" t="s">
        <v>1917</v>
      </c>
      <c r="B255" s="4">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_xlfn.XLOOKUP(Orders[[#This Row],[Customer ID]],customers!$A$1:$A$1001,customers!$I$1:$I$1001,,0)</f>
        <v>No</v>
      </c>
    </row>
    <row r="256" spans="1:16" x14ac:dyDescent="0.3">
      <c r="A256" s="2" t="s">
        <v>1923</v>
      </c>
      <c r="B256" s="4">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_xlfn.XLOOKUP(Orders[[#This Row],[Customer ID]],customers!$A$1:$A$1001,customers!$I$1:$I$1001,,0)</f>
        <v>No</v>
      </c>
    </row>
    <row r="257" spans="1:16" x14ac:dyDescent="0.3">
      <c r="A257" s="2" t="s">
        <v>1928</v>
      </c>
      <c r="B257" s="4">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_xlfn.XLOOKUP(Orders[[#This Row],[Customer ID]],customers!$A$1:$A$1001,customers!$I$1:$I$1001,,0)</f>
        <v>No</v>
      </c>
    </row>
    <row r="258" spans="1:16" x14ac:dyDescent="0.3">
      <c r="A258" s="2" t="s">
        <v>1934</v>
      </c>
      <c r="B258" s="4">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_xlfn.XLOOKUP(Orders[[#This Row],[Customer ID]],customers!$A$1:$A$1001,customers!$I$1:$I$1001,,0)</f>
        <v>Yes</v>
      </c>
    </row>
    <row r="259" spans="1:16" x14ac:dyDescent="0.3">
      <c r="A259" s="2" t="s">
        <v>1940</v>
      </c>
      <c r="B259" s="4">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IF(I259="Rob","Robusta", IF(I259="Exc","Excelsa", IF(I259="Ara","Arabica", IF(I259="Lib","Liberica",""))))</f>
        <v>Excelsa</v>
      </c>
      <c r="O259" t="str">
        <f t="shared" ref="O259:O322" si="14">IF(J259="M","Medium", IF(J259="L","Light", IF(J259="D","Dark")))</f>
        <v>Dark</v>
      </c>
      <c r="P259" t="str">
        <f>_xlfn.XLOOKUP(Orders[[#This Row],[Customer ID]],customers!$A$1:$A$1001,customers!$I$1:$I$1001,,0)</f>
        <v>Yes</v>
      </c>
    </row>
    <row r="260" spans="1:16" x14ac:dyDescent="0.3">
      <c r="A260" s="2" t="s">
        <v>1946</v>
      </c>
      <c r="B260" s="4">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_xlfn.XLOOKUP(Orders[[#This Row],[Customer ID]],customers!$A$1:$A$1001,customers!$I$1:$I$1001,,0)</f>
        <v>No</v>
      </c>
    </row>
    <row r="261" spans="1:16" x14ac:dyDescent="0.3">
      <c r="A261" s="2" t="s">
        <v>1952</v>
      </c>
      <c r="B261" s="4">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_xlfn.XLOOKUP(Orders[[#This Row],[Customer ID]],customers!$A$1:$A$1001,customers!$I$1:$I$1001,,0)</f>
        <v>No</v>
      </c>
    </row>
    <row r="262" spans="1:16" x14ac:dyDescent="0.3">
      <c r="A262" s="2" t="s">
        <v>1958</v>
      </c>
      <c r="B262" s="4">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4">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_xlfn.XLOOKUP(Orders[[#This Row],[Customer ID]],customers!$A$1:$A$1001,customers!$I$1:$I$1001,,0)</f>
        <v>Yes</v>
      </c>
    </row>
    <row r="264" spans="1:16" x14ac:dyDescent="0.3">
      <c r="A264" s="2" t="s">
        <v>1969</v>
      </c>
      <c r="B264" s="4">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_xlfn.XLOOKUP(Orders[[#This Row],[Customer ID]],customers!$A$1:$A$1001,customers!$I$1:$I$1001,,0)</f>
        <v>No</v>
      </c>
    </row>
    <row r="265" spans="1:16" x14ac:dyDescent="0.3">
      <c r="A265" s="2" t="s">
        <v>1975</v>
      </c>
      <c r="B265" s="4">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4">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_xlfn.XLOOKUP(Orders[[#This Row],[Customer ID]],customers!$A$1:$A$1001,customers!$I$1:$I$1001,,0)</f>
        <v>Yes</v>
      </c>
    </row>
    <row r="267" spans="1:16" x14ac:dyDescent="0.3">
      <c r="A267" s="2" t="s">
        <v>1986</v>
      </c>
      <c r="B267" s="4">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_xlfn.XLOOKUP(Orders[[#This Row],[Customer ID]],customers!$A$1:$A$1001,customers!$I$1:$I$1001,,0)</f>
        <v>Yes</v>
      </c>
    </row>
    <row r="268" spans="1:16" x14ac:dyDescent="0.3">
      <c r="A268" s="2" t="s">
        <v>1992</v>
      </c>
      <c r="B268" s="4">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_xlfn.XLOOKUP(Orders[[#This Row],[Customer ID]],customers!$A$1:$A$1001,customers!$I$1:$I$1001,,0)</f>
        <v>No</v>
      </c>
    </row>
    <row r="269" spans="1:16" x14ac:dyDescent="0.3">
      <c r="A269" s="2" t="s">
        <v>1998</v>
      </c>
      <c r="B269" s="4">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_xlfn.XLOOKUP(Orders[[#This Row],[Customer ID]],customers!$A$1:$A$1001,customers!$I$1:$I$1001,,0)</f>
        <v>Yes</v>
      </c>
    </row>
    <row r="270" spans="1:16" x14ac:dyDescent="0.3">
      <c r="A270" s="2" t="s">
        <v>2004</v>
      </c>
      <c r="B270" s="4">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4">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_xlfn.XLOOKUP(Orders[[#This Row],[Customer ID]],customers!$A$1:$A$1001,customers!$I$1:$I$1001,,0)</f>
        <v>No</v>
      </c>
    </row>
    <row r="272" spans="1:16" x14ac:dyDescent="0.3">
      <c r="A272" s="2" t="s">
        <v>2015</v>
      </c>
      <c r="B272" s="4">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_xlfn.XLOOKUP(Orders[[#This Row],[Customer ID]],customers!$A$1:$A$1001,customers!$I$1:$I$1001,,0)</f>
        <v>Yes</v>
      </c>
    </row>
    <row r="273" spans="1:16" x14ac:dyDescent="0.3">
      <c r="A273" s="2" t="s">
        <v>2019</v>
      </c>
      <c r="B273" s="4">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_xlfn.XLOOKUP(Orders[[#This Row],[Customer ID]],customers!$A$1:$A$1001,customers!$I$1:$I$1001,,0)</f>
        <v>Yes</v>
      </c>
    </row>
    <row r="274" spans="1:16" x14ac:dyDescent="0.3">
      <c r="A274" s="2" t="s">
        <v>2025</v>
      </c>
      <c r="B274" s="4">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4">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_xlfn.XLOOKUP(Orders[[#This Row],[Customer ID]],customers!$A$1:$A$1001,customers!$I$1:$I$1001,,0)</f>
        <v>No</v>
      </c>
    </row>
    <row r="276" spans="1:16" x14ac:dyDescent="0.3">
      <c r="A276" s="2" t="s">
        <v>2038</v>
      </c>
      <c r="B276" s="4">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4">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4">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4">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_xlfn.XLOOKUP(Orders[[#This Row],[Customer ID]],customers!$A$1:$A$1001,customers!$I$1:$I$1001,,0)</f>
        <v>No</v>
      </c>
    </row>
    <row r="280" spans="1:16" x14ac:dyDescent="0.3">
      <c r="A280" s="2" t="s">
        <v>2062</v>
      </c>
      <c r="B280" s="4">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_xlfn.XLOOKUP(Orders[[#This Row],[Customer ID]],customers!$A$1:$A$1001,customers!$I$1:$I$1001,,0)</f>
        <v>Yes</v>
      </c>
    </row>
    <row r="281" spans="1:16" x14ac:dyDescent="0.3">
      <c r="A281" s="2" t="s">
        <v>2068</v>
      </c>
      <c r="B281" s="4">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4">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_xlfn.XLOOKUP(Orders[[#This Row],[Customer ID]],customers!$A$1:$A$1001,customers!$I$1:$I$1001,,0)</f>
        <v>Yes</v>
      </c>
    </row>
    <row r="283" spans="1:16" x14ac:dyDescent="0.3">
      <c r="A283" s="2" t="s">
        <v>2079</v>
      </c>
      <c r="B283" s="4">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_xlfn.XLOOKUP(Orders[[#This Row],[Customer ID]],customers!$A$1:$A$1001,customers!$I$1:$I$1001,,0)</f>
        <v>Yes</v>
      </c>
    </row>
    <row r="284" spans="1:16" x14ac:dyDescent="0.3">
      <c r="A284" s="2" t="s">
        <v>2085</v>
      </c>
      <c r="B284" s="4">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_xlfn.XLOOKUP(Orders[[#This Row],[Customer ID]],customers!$A$1:$A$1001,customers!$I$1:$I$1001,,0)</f>
        <v>No</v>
      </c>
    </row>
    <row r="285" spans="1:16" x14ac:dyDescent="0.3">
      <c r="A285" s="2" t="s">
        <v>2091</v>
      </c>
      <c r="B285" s="4">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4">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4">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4">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_xlfn.XLOOKUP(Orders[[#This Row],[Customer ID]],customers!$A$1:$A$1001,customers!$I$1:$I$1001,,0)</f>
        <v>Yes</v>
      </c>
    </row>
    <row r="289" spans="1:16" x14ac:dyDescent="0.3">
      <c r="A289" s="2" t="s">
        <v>2112</v>
      </c>
      <c r="B289" s="4">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4">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_xlfn.XLOOKUP(Orders[[#This Row],[Customer ID]],customers!$A$1:$A$1001,customers!$I$1:$I$1001,,0)</f>
        <v>Yes</v>
      </c>
    </row>
    <row r="291" spans="1:16" x14ac:dyDescent="0.3">
      <c r="A291" s="2" t="s">
        <v>2123</v>
      </c>
      <c r="B291" s="4">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4">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_xlfn.XLOOKUP(Orders[[#This Row],[Customer ID]],customers!$A$1:$A$1001,customers!$I$1:$I$1001,,0)</f>
        <v>No</v>
      </c>
    </row>
    <row r="293" spans="1:16" x14ac:dyDescent="0.3">
      <c r="A293" s="2" t="s">
        <v>2133</v>
      </c>
      <c r="B293" s="4">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_xlfn.XLOOKUP(Orders[[#This Row],[Customer ID]],customers!$A$1:$A$1001,customers!$I$1:$I$1001,,0)</f>
        <v>No</v>
      </c>
    </row>
    <row r="294" spans="1:16" x14ac:dyDescent="0.3">
      <c r="A294" s="2" t="s">
        <v>2137</v>
      </c>
      <c r="B294" s="4">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_xlfn.XLOOKUP(Orders[[#This Row],[Customer ID]],customers!$A$1:$A$1001,customers!$I$1:$I$1001,,0)</f>
        <v>No</v>
      </c>
    </row>
    <row r="295" spans="1:16" x14ac:dyDescent="0.3">
      <c r="A295" s="2" t="s">
        <v>2142</v>
      </c>
      <c r="B295" s="4">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_xlfn.XLOOKUP(Orders[[#This Row],[Customer ID]],customers!$A$1:$A$1001,customers!$I$1:$I$1001,,0)</f>
        <v>No</v>
      </c>
    </row>
    <row r="296" spans="1:16" x14ac:dyDescent="0.3">
      <c r="A296" s="2" t="s">
        <v>2148</v>
      </c>
      <c r="B296" s="4">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_xlfn.XLOOKUP(Orders[[#This Row],[Customer ID]],customers!$A$1:$A$1001,customers!$I$1:$I$1001,,0)</f>
        <v>No</v>
      </c>
    </row>
    <row r="297" spans="1:16" x14ac:dyDescent="0.3">
      <c r="A297" s="2" t="s">
        <v>2153</v>
      </c>
      <c r="B297" s="4">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_xlfn.XLOOKUP(Orders[[#This Row],[Customer ID]],customers!$A$1:$A$1001,customers!$I$1:$I$1001,,0)</f>
        <v>No</v>
      </c>
    </row>
    <row r="298" spans="1:16" x14ac:dyDescent="0.3">
      <c r="A298" s="2" t="s">
        <v>2157</v>
      </c>
      <c r="B298" s="4">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_xlfn.XLOOKUP(Orders[[#This Row],[Customer ID]],customers!$A$1:$A$1001,customers!$I$1:$I$1001,,0)</f>
        <v>Yes</v>
      </c>
    </row>
    <row r="299" spans="1:16" x14ac:dyDescent="0.3">
      <c r="A299" s="2" t="s">
        <v>2163</v>
      </c>
      <c r="B299" s="4">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_xlfn.XLOOKUP(Orders[[#This Row],[Customer ID]],customers!$A$1:$A$1001,customers!$I$1:$I$1001,,0)</f>
        <v>Yes</v>
      </c>
    </row>
    <row r="300" spans="1:16" x14ac:dyDescent="0.3">
      <c r="A300" s="2" t="s">
        <v>2169</v>
      </c>
      <c r="B300" s="4">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_xlfn.XLOOKUP(Orders[[#This Row],[Customer ID]],customers!$A$1:$A$1001,customers!$I$1:$I$1001,,0)</f>
        <v>Yes</v>
      </c>
    </row>
    <row r="301" spans="1:16" x14ac:dyDescent="0.3">
      <c r="A301" s="2" t="s">
        <v>2175</v>
      </c>
      <c r="B301" s="4">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4">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4">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_xlfn.XLOOKUP(Orders[[#This Row],[Customer ID]],customers!$A$1:$A$1001,customers!$I$1:$I$1001,,0)</f>
        <v>Yes</v>
      </c>
    </row>
    <row r="304" spans="1:16" x14ac:dyDescent="0.3">
      <c r="A304" s="2" t="s">
        <v>2193</v>
      </c>
      <c r="B304" s="4">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_xlfn.XLOOKUP(Orders[[#This Row],[Customer ID]],customers!$A$1:$A$1001,customers!$I$1:$I$1001,,0)</f>
        <v>No</v>
      </c>
    </row>
    <row r="305" spans="1:16" x14ac:dyDescent="0.3">
      <c r="A305" s="2" t="s">
        <v>2199</v>
      </c>
      <c r="B305" s="4">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_xlfn.XLOOKUP(Orders[[#This Row],[Customer ID]],customers!$A$1:$A$1001,customers!$I$1:$I$1001,,0)</f>
        <v>Yes</v>
      </c>
    </row>
    <row r="306" spans="1:16" x14ac:dyDescent="0.3">
      <c r="A306" s="2" t="s">
        <v>2204</v>
      </c>
      <c r="B306" s="4">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4">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4">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4">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_xlfn.XLOOKUP(Orders[[#This Row],[Customer ID]],customers!$A$1:$A$1001,customers!$I$1:$I$1001,,0)</f>
        <v>Yes</v>
      </c>
    </row>
    <row r="310" spans="1:16" x14ac:dyDescent="0.3">
      <c r="A310" s="2" t="s">
        <v>2227</v>
      </c>
      <c r="B310" s="4">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_xlfn.XLOOKUP(Orders[[#This Row],[Customer ID]],customers!$A$1:$A$1001,customers!$I$1:$I$1001,,0)</f>
        <v>No</v>
      </c>
    </row>
    <row r="311" spans="1:16" x14ac:dyDescent="0.3">
      <c r="A311" s="2" t="s">
        <v>2232</v>
      </c>
      <c r="B311" s="4">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_xlfn.XLOOKUP(Orders[[#This Row],[Customer ID]],customers!$A$1:$A$1001,customers!$I$1:$I$1001,,0)</f>
        <v>Yes</v>
      </c>
    </row>
    <row r="312" spans="1:16" x14ac:dyDescent="0.3">
      <c r="A312" s="2" t="s">
        <v>2238</v>
      </c>
      <c r="B312" s="4">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_xlfn.XLOOKUP(Orders[[#This Row],[Customer ID]],customers!$A$1:$A$1001,customers!$I$1:$I$1001,,0)</f>
        <v>No</v>
      </c>
    </row>
    <row r="313" spans="1:16" x14ac:dyDescent="0.3">
      <c r="A313" s="2" t="s">
        <v>2244</v>
      </c>
      <c r="B313" s="4">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4">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_xlfn.XLOOKUP(Orders[[#This Row],[Customer ID]],customers!$A$1:$A$1001,customers!$I$1:$I$1001,,0)</f>
        <v>Yes</v>
      </c>
    </row>
    <row r="315" spans="1:16" x14ac:dyDescent="0.3">
      <c r="A315" s="2" t="s">
        <v>2256</v>
      </c>
      <c r="B315" s="4">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4">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_xlfn.XLOOKUP(Orders[[#This Row],[Customer ID]],customers!$A$1:$A$1001,customers!$I$1:$I$1001,,0)</f>
        <v>No</v>
      </c>
    </row>
    <row r="317" spans="1:16" x14ac:dyDescent="0.3">
      <c r="A317" s="2" t="s">
        <v>2267</v>
      </c>
      <c r="B317" s="4">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4">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4">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_xlfn.XLOOKUP(Orders[[#This Row],[Customer ID]],customers!$A$1:$A$1001,customers!$I$1:$I$1001,,0)</f>
        <v>No</v>
      </c>
    </row>
    <row r="320" spans="1:16" x14ac:dyDescent="0.3">
      <c r="A320" s="2" t="s">
        <v>2285</v>
      </c>
      <c r="B320" s="4">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4">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_xlfn.XLOOKUP(Orders[[#This Row],[Customer ID]],customers!$A$1:$A$1001,customers!$I$1:$I$1001,,0)</f>
        <v>Yes</v>
      </c>
    </row>
    <row r="322" spans="1:16" x14ac:dyDescent="0.3">
      <c r="A322" s="2" t="s">
        <v>2291</v>
      </c>
      <c r="B322" s="4">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4">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IF(I323="Rob","Robusta", IF(I323="Exc","Excelsa", IF(I323="Ara","Arabica", IF(I323="Lib","Liberica",""))))</f>
        <v>Arabica</v>
      </c>
      <c r="O323" t="str">
        <f t="shared" ref="O323:O386" si="17">IF(J323="M","Medium", IF(J323="L","Light", IF(J323="D","Dark")))</f>
        <v>Medium</v>
      </c>
      <c r="P323" t="str">
        <f>_xlfn.XLOOKUP(Orders[[#This Row],[Customer ID]],customers!$A$1:$A$1001,customers!$I$1:$I$1001,,0)</f>
        <v>Yes</v>
      </c>
    </row>
    <row r="324" spans="1:16" x14ac:dyDescent="0.3">
      <c r="A324" s="2" t="s">
        <v>2307</v>
      </c>
      <c r="B324" s="4">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_xlfn.XLOOKUP(Orders[[#This Row],[Customer ID]],customers!$A$1:$A$1001,customers!$I$1:$I$1001,,0)</f>
        <v>No</v>
      </c>
    </row>
    <row r="325" spans="1:16" x14ac:dyDescent="0.3">
      <c r="A325" s="2" t="s">
        <v>2313</v>
      </c>
      <c r="B325" s="4">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4">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_xlfn.XLOOKUP(Orders[[#This Row],[Customer ID]],customers!$A$1:$A$1001,customers!$I$1:$I$1001,,0)</f>
        <v>No</v>
      </c>
    </row>
    <row r="327" spans="1:16" x14ac:dyDescent="0.3">
      <c r="A327" s="2" t="s">
        <v>2324</v>
      </c>
      <c r="B327" s="4">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4">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_xlfn.XLOOKUP(Orders[[#This Row],[Customer ID]],customers!$A$1:$A$1001,customers!$I$1:$I$1001,,0)</f>
        <v>No</v>
      </c>
    </row>
    <row r="329" spans="1:16" x14ac:dyDescent="0.3">
      <c r="A329" s="2" t="s">
        <v>2335</v>
      </c>
      <c r="B329" s="4">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_xlfn.XLOOKUP(Orders[[#This Row],[Customer ID]],customers!$A$1:$A$1001,customers!$I$1:$I$1001,,0)</f>
        <v>Yes</v>
      </c>
    </row>
    <row r="330" spans="1:16" x14ac:dyDescent="0.3">
      <c r="A330" s="2" t="s">
        <v>2341</v>
      </c>
      <c r="B330" s="4">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_xlfn.XLOOKUP(Orders[[#This Row],[Customer ID]],customers!$A$1:$A$1001,customers!$I$1:$I$1001,,0)</f>
        <v>Yes</v>
      </c>
    </row>
    <row r="331" spans="1:16" x14ac:dyDescent="0.3">
      <c r="A331" s="2" t="s">
        <v>2346</v>
      </c>
      <c r="B331" s="4">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4">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_xlfn.XLOOKUP(Orders[[#This Row],[Customer ID]],customers!$A$1:$A$1001,customers!$I$1:$I$1001,,0)</f>
        <v>No</v>
      </c>
    </row>
    <row r="333" spans="1:16" x14ac:dyDescent="0.3">
      <c r="A333" s="2" t="s">
        <v>2357</v>
      </c>
      <c r="B333" s="4">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4">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_xlfn.XLOOKUP(Orders[[#This Row],[Customer ID]],customers!$A$1:$A$1001,customers!$I$1:$I$1001,,0)</f>
        <v>Yes</v>
      </c>
    </row>
    <row r="335" spans="1:16" x14ac:dyDescent="0.3">
      <c r="A335" s="2" t="s">
        <v>2369</v>
      </c>
      <c r="B335" s="4">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_xlfn.XLOOKUP(Orders[[#This Row],[Customer ID]],customers!$A$1:$A$1001,customers!$I$1:$I$1001,,0)</f>
        <v>Yes</v>
      </c>
    </row>
    <row r="336" spans="1:16" x14ac:dyDescent="0.3">
      <c r="A336" s="2" t="s">
        <v>2375</v>
      </c>
      <c r="B336" s="4">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_xlfn.XLOOKUP(Orders[[#This Row],[Customer ID]],customers!$A$1:$A$1001,customers!$I$1:$I$1001,,0)</f>
        <v>No</v>
      </c>
    </row>
    <row r="337" spans="1:16" x14ac:dyDescent="0.3">
      <c r="A337" s="2" t="s">
        <v>2379</v>
      </c>
      <c r="B337" s="4">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_xlfn.XLOOKUP(Orders[[#This Row],[Customer ID]],customers!$A$1:$A$1001,customers!$I$1:$I$1001,,0)</f>
        <v>Yes</v>
      </c>
    </row>
    <row r="338" spans="1:16" x14ac:dyDescent="0.3">
      <c r="A338" s="2" t="s">
        <v>2385</v>
      </c>
      <c r="B338" s="4">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_xlfn.XLOOKUP(Orders[[#This Row],[Customer ID]],customers!$A$1:$A$1001,customers!$I$1:$I$1001,,0)</f>
        <v>No</v>
      </c>
    </row>
    <row r="339" spans="1:16" x14ac:dyDescent="0.3">
      <c r="A339" s="2" t="s">
        <v>2391</v>
      </c>
      <c r="B339" s="4">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_xlfn.XLOOKUP(Orders[[#This Row],[Customer ID]],customers!$A$1:$A$1001,customers!$I$1:$I$1001,,0)</f>
        <v>No</v>
      </c>
    </row>
    <row r="340" spans="1:16" x14ac:dyDescent="0.3">
      <c r="A340" s="2" t="s">
        <v>2396</v>
      </c>
      <c r="B340" s="4">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_xlfn.XLOOKUP(Orders[[#This Row],[Customer ID]],customers!$A$1:$A$1001,customers!$I$1:$I$1001,,0)</f>
        <v>No</v>
      </c>
    </row>
    <row r="341" spans="1:16" x14ac:dyDescent="0.3">
      <c r="A341" s="2" t="s">
        <v>2402</v>
      </c>
      <c r="B341" s="4">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_xlfn.XLOOKUP(Orders[[#This Row],[Customer ID]],customers!$A$1:$A$1001,customers!$I$1:$I$1001,,0)</f>
        <v>Yes</v>
      </c>
    </row>
    <row r="342" spans="1:16" x14ac:dyDescent="0.3">
      <c r="A342" s="2" t="s">
        <v>2408</v>
      </c>
      <c r="B342" s="4">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_xlfn.XLOOKUP(Orders[[#This Row],[Customer ID]],customers!$A$1:$A$1001,customers!$I$1:$I$1001,,0)</f>
        <v>Yes</v>
      </c>
    </row>
    <row r="343" spans="1:16" x14ac:dyDescent="0.3">
      <c r="A343" s="2" t="s">
        <v>2414</v>
      </c>
      <c r="B343" s="4">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_xlfn.XLOOKUP(Orders[[#This Row],[Customer ID]],customers!$A$1:$A$1001,customers!$I$1:$I$1001,,0)</f>
        <v>No</v>
      </c>
    </row>
    <row r="344" spans="1:16" x14ac:dyDescent="0.3">
      <c r="A344" s="2" t="s">
        <v>2414</v>
      </c>
      <c r="B344" s="4">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4">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_xlfn.XLOOKUP(Orders[[#This Row],[Customer ID]],customers!$A$1:$A$1001,customers!$I$1:$I$1001,,0)</f>
        <v>No</v>
      </c>
    </row>
    <row r="346" spans="1:16" x14ac:dyDescent="0.3">
      <c r="A346" s="2" t="s">
        <v>2429</v>
      </c>
      <c r="B346" s="4">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4">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_xlfn.XLOOKUP(Orders[[#This Row],[Customer ID]],customers!$A$1:$A$1001,customers!$I$1:$I$1001,,0)</f>
        <v>No</v>
      </c>
    </row>
    <row r="348" spans="1:16" x14ac:dyDescent="0.3">
      <c r="A348" s="2" t="s">
        <v>2440</v>
      </c>
      <c r="B348" s="4">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_xlfn.XLOOKUP(Orders[[#This Row],[Customer ID]],customers!$A$1:$A$1001,customers!$I$1:$I$1001,,0)</f>
        <v>Yes</v>
      </c>
    </row>
    <row r="349" spans="1:16" x14ac:dyDescent="0.3">
      <c r="A349" s="2" t="s">
        <v>2446</v>
      </c>
      <c r="B349" s="4">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4">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4">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4">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_xlfn.XLOOKUP(Orders[[#This Row],[Customer ID]],customers!$A$1:$A$1001,customers!$I$1:$I$1001,,0)</f>
        <v>No</v>
      </c>
    </row>
    <row r="353" spans="1:16" x14ac:dyDescent="0.3">
      <c r="A353" s="2" t="s">
        <v>2470</v>
      </c>
      <c r="B353" s="4">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_xlfn.XLOOKUP(Orders[[#This Row],[Customer ID]],customers!$A$1:$A$1001,customers!$I$1:$I$1001,,0)</f>
        <v>No</v>
      </c>
    </row>
    <row r="354" spans="1:16" x14ac:dyDescent="0.3">
      <c r="A354" s="2" t="s">
        <v>2476</v>
      </c>
      <c r="B354" s="4">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_xlfn.XLOOKUP(Orders[[#This Row],[Customer ID]],customers!$A$1:$A$1001,customers!$I$1:$I$1001,,0)</f>
        <v>No</v>
      </c>
    </row>
    <row r="355" spans="1:16" x14ac:dyDescent="0.3">
      <c r="A355" s="2" t="s">
        <v>2482</v>
      </c>
      <c r="B355" s="4">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_xlfn.XLOOKUP(Orders[[#This Row],[Customer ID]],customers!$A$1:$A$1001,customers!$I$1:$I$1001,,0)</f>
        <v>Yes</v>
      </c>
    </row>
    <row r="356" spans="1:16" x14ac:dyDescent="0.3">
      <c r="A356" s="2" t="s">
        <v>2487</v>
      </c>
      <c r="B356" s="4">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4">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4">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_xlfn.XLOOKUP(Orders[[#This Row],[Customer ID]],customers!$A$1:$A$1001,customers!$I$1:$I$1001,,0)</f>
        <v>Yes</v>
      </c>
    </row>
    <row r="359" spans="1:16" x14ac:dyDescent="0.3">
      <c r="A359" s="2" t="s">
        <v>2504</v>
      </c>
      <c r="B359" s="4">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4">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4">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4">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_xlfn.XLOOKUP(Orders[[#This Row],[Customer ID]],customers!$A$1:$A$1001,customers!$I$1:$I$1001,,0)</f>
        <v>No</v>
      </c>
    </row>
    <row r="363" spans="1:16" x14ac:dyDescent="0.3">
      <c r="A363" s="2" t="s">
        <v>2521</v>
      </c>
      <c r="B363" s="4">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_xlfn.XLOOKUP(Orders[[#This Row],[Customer ID]],customers!$A$1:$A$1001,customers!$I$1:$I$1001,,0)</f>
        <v>No</v>
      </c>
    </row>
    <row r="364" spans="1:16" x14ac:dyDescent="0.3">
      <c r="A364" s="2" t="s">
        <v>2532</v>
      </c>
      <c r="B364" s="4">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_xlfn.XLOOKUP(Orders[[#This Row],[Customer ID]],customers!$A$1:$A$1001,customers!$I$1:$I$1001,,0)</f>
        <v>Yes</v>
      </c>
    </row>
    <row r="365" spans="1:16" x14ac:dyDescent="0.3">
      <c r="A365" s="2" t="s">
        <v>2538</v>
      </c>
      <c r="B365" s="4">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4">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4">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_xlfn.XLOOKUP(Orders[[#This Row],[Customer ID]],customers!$A$1:$A$1001,customers!$I$1:$I$1001,,0)</f>
        <v>No</v>
      </c>
    </row>
    <row r="368" spans="1:16" x14ac:dyDescent="0.3">
      <c r="A368" s="2" t="s">
        <v>2554</v>
      </c>
      <c r="B368" s="4">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_xlfn.XLOOKUP(Orders[[#This Row],[Customer ID]],customers!$A$1:$A$1001,customers!$I$1:$I$1001,,0)</f>
        <v>No</v>
      </c>
    </row>
    <row r="369" spans="1:16" x14ac:dyDescent="0.3">
      <c r="A369" s="2" t="s">
        <v>2559</v>
      </c>
      <c r="B369" s="4">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_xlfn.XLOOKUP(Orders[[#This Row],[Customer ID]],customers!$A$1:$A$1001,customers!$I$1:$I$1001,,0)</f>
        <v>Yes</v>
      </c>
    </row>
    <row r="370" spans="1:16" x14ac:dyDescent="0.3">
      <c r="A370" s="2" t="s">
        <v>2563</v>
      </c>
      <c r="B370" s="4">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4">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_xlfn.XLOOKUP(Orders[[#This Row],[Customer ID]],customers!$A$1:$A$1001,customers!$I$1:$I$1001,,0)</f>
        <v>Yes</v>
      </c>
    </row>
    <row r="372" spans="1:16" x14ac:dyDescent="0.3">
      <c r="A372" s="2" t="s">
        <v>2573</v>
      </c>
      <c r="B372" s="4">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_xlfn.XLOOKUP(Orders[[#This Row],[Customer ID]],customers!$A$1:$A$1001,customers!$I$1:$I$1001,,0)</f>
        <v>Yes</v>
      </c>
    </row>
    <row r="373" spans="1:16" x14ac:dyDescent="0.3">
      <c r="A373" s="2" t="s">
        <v>2579</v>
      </c>
      <c r="B373" s="4">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_xlfn.XLOOKUP(Orders[[#This Row],[Customer ID]],customers!$A$1:$A$1001,customers!$I$1:$I$1001,,0)</f>
        <v>Yes</v>
      </c>
    </row>
    <row r="374" spans="1:16" x14ac:dyDescent="0.3">
      <c r="A374" s="2" t="s">
        <v>2585</v>
      </c>
      <c r="B374" s="4">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4">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_xlfn.XLOOKUP(Orders[[#This Row],[Customer ID]],customers!$A$1:$A$1001,customers!$I$1:$I$1001,,0)</f>
        <v>Yes</v>
      </c>
    </row>
    <row r="376" spans="1:16" x14ac:dyDescent="0.3">
      <c r="A376" s="2" t="s">
        <v>2597</v>
      </c>
      <c r="B376" s="4">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_xlfn.XLOOKUP(Orders[[#This Row],[Customer ID]],customers!$A$1:$A$1001,customers!$I$1:$I$1001,,0)</f>
        <v>Yes</v>
      </c>
    </row>
    <row r="377" spans="1:16" x14ac:dyDescent="0.3">
      <c r="A377" s="2" t="s">
        <v>2603</v>
      </c>
      <c r="B377" s="4">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_xlfn.XLOOKUP(Orders[[#This Row],[Customer ID]],customers!$A$1:$A$1001,customers!$I$1:$I$1001,,0)</f>
        <v>Yes</v>
      </c>
    </row>
    <row r="378" spans="1:16" x14ac:dyDescent="0.3">
      <c r="A378" s="2" t="s">
        <v>2609</v>
      </c>
      <c r="B378" s="4">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_xlfn.XLOOKUP(Orders[[#This Row],[Customer ID]],customers!$A$1:$A$1001,customers!$I$1:$I$1001,,0)</f>
        <v>Yes</v>
      </c>
    </row>
    <row r="379" spans="1:16" x14ac:dyDescent="0.3">
      <c r="A379" s="2" t="s">
        <v>2615</v>
      </c>
      <c r="B379" s="4">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_xlfn.XLOOKUP(Orders[[#This Row],[Customer ID]],customers!$A$1:$A$1001,customers!$I$1:$I$1001,,0)</f>
        <v>No</v>
      </c>
    </row>
    <row r="380" spans="1:16" x14ac:dyDescent="0.3">
      <c r="A380" s="2" t="s">
        <v>2621</v>
      </c>
      <c r="B380" s="4">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_xlfn.XLOOKUP(Orders[[#This Row],[Customer ID]],customers!$A$1:$A$1001,customers!$I$1:$I$1001,,0)</f>
        <v>Yes</v>
      </c>
    </row>
    <row r="381" spans="1:16" x14ac:dyDescent="0.3">
      <c r="A381" s="2" t="s">
        <v>2627</v>
      </c>
      <c r="B381" s="4">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4">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_xlfn.XLOOKUP(Orders[[#This Row],[Customer ID]],customers!$A$1:$A$1001,customers!$I$1:$I$1001,,0)</f>
        <v>No</v>
      </c>
    </row>
    <row r="383" spans="1:16" x14ac:dyDescent="0.3">
      <c r="A383" s="2" t="s">
        <v>2638</v>
      </c>
      <c r="B383" s="4">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4">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_xlfn.XLOOKUP(Orders[[#This Row],[Customer ID]],customers!$A$1:$A$1001,customers!$I$1:$I$1001,,0)</f>
        <v>No</v>
      </c>
    </row>
    <row r="385" spans="1:16" x14ac:dyDescent="0.3">
      <c r="A385" s="2" t="s">
        <v>2650</v>
      </c>
      <c r="B385" s="4">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_xlfn.XLOOKUP(Orders[[#This Row],[Customer ID]],customers!$A$1:$A$1001,customers!$I$1:$I$1001,,0)</f>
        <v>Yes</v>
      </c>
    </row>
    <row r="386" spans="1:16" x14ac:dyDescent="0.3">
      <c r="A386" s="2" t="s">
        <v>2655</v>
      </c>
      <c r="B386" s="4">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4">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IF(I387="Rob","Robusta", IF(I387="Exc","Excelsa", IF(I387="Ara","Arabica", IF(I387="Lib","Liberica",""))))</f>
        <v>Liberica</v>
      </c>
      <c r="O387" t="str">
        <f t="shared" ref="O387:O450" si="20">IF(J387="M","Medium", IF(J387="L","Light", IF(J387="D","Dark")))</f>
        <v>Medium</v>
      </c>
      <c r="P387" t="str">
        <f>_xlfn.XLOOKUP(Orders[[#This Row],[Customer ID]],customers!$A$1:$A$1001,customers!$I$1:$I$1001,,0)</f>
        <v>Yes</v>
      </c>
    </row>
    <row r="388" spans="1:16" x14ac:dyDescent="0.3">
      <c r="A388" s="2" t="s">
        <v>2666</v>
      </c>
      <c r="B388" s="4">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_xlfn.XLOOKUP(Orders[[#This Row],[Customer ID]],customers!$A$1:$A$1001,customers!$I$1:$I$1001,,0)</f>
        <v>Yes</v>
      </c>
    </row>
    <row r="389" spans="1:16" x14ac:dyDescent="0.3">
      <c r="A389" s="2" t="s">
        <v>2671</v>
      </c>
      <c r="B389" s="4">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_xlfn.XLOOKUP(Orders[[#This Row],[Customer ID]],customers!$A$1:$A$1001,customers!$I$1:$I$1001,,0)</f>
        <v>Yes</v>
      </c>
    </row>
    <row r="390" spans="1:16" x14ac:dyDescent="0.3">
      <c r="A390" s="2" t="s">
        <v>2677</v>
      </c>
      <c r="B390" s="4">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4">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_xlfn.XLOOKUP(Orders[[#This Row],[Customer ID]],customers!$A$1:$A$1001,customers!$I$1:$I$1001,,0)</f>
        <v>Yes</v>
      </c>
    </row>
    <row r="392" spans="1:16" x14ac:dyDescent="0.3">
      <c r="A392" s="2" t="s">
        <v>2689</v>
      </c>
      <c r="B392" s="4">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_xlfn.XLOOKUP(Orders[[#This Row],[Customer ID]],customers!$A$1:$A$1001,customers!$I$1:$I$1001,,0)</f>
        <v>Yes</v>
      </c>
    </row>
    <row r="393" spans="1:16" x14ac:dyDescent="0.3">
      <c r="A393" s="2" t="s">
        <v>2694</v>
      </c>
      <c r="B393" s="4">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_xlfn.XLOOKUP(Orders[[#This Row],[Customer ID]],customers!$A$1:$A$1001,customers!$I$1:$I$1001,,0)</f>
        <v>No</v>
      </c>
    </row>
    <row r="394" spans="1:16" x14ac:dyDescent="0.3">
      <c r="A394" s="2" t="s">
        <v>2699</v>
      </c>
      <c r="B394" s="4">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_xlfn.XLOOKUP(Orders[[#This Row],[Customer ID]],customers!$A$1:$A$1001,customers!$I$1:$I$1001,,0)</f>
        <v>No</v>
      </c>
    </row>
    <row r="395" spans="1:16" x14ac:dyDescent="0.3">
      <c r="A395" s="2" t="s">
        <v>2699</v>
      </c>
      <c r="B395" s="4">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4">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4">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_xlfn.XLOOKUP(Orders[[#This Row],[Customer ID]],customers!$A$1:$A$1001,customers!$I$1:$I$1001,,0)</f>
        <v>Yes</v>
      </c>
    </row>
    <row r="398" spans="1:16" x14ac:dyDescent="0.3">
      <c r="A398" s="2" t="s">
        <v>2721</v>
      </c>
      <c r="B398" s="4">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4">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_xlfn.XLOOKUP(Orders[[#This Row],[Customer ID]],customers!$A$1:$A$1001,customers!$I$1:$I$1001,,0)</f>
        <v>Yes</v>
      </c>
    </row>
    <row r="400" spans="1:16" x14ac:dyDescent="0.3">
      <c r="A400" s="2" t="s">
        <v>2733</v>
      </c>
      <c r="B400" s="4">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_xlfn.XLOOKUP(Orders[[#This Row],[Customer ID]],customers!$A$1:$A$1001,customers!$I$1:$I$1001,,0)</f>
        <v>Yes</v>
      </c>
    </row>
    <row r="401" spans="1:16" x14ac:dyDescent="0.3">
      <c r="A401" s="2" t="s">
        <v>2739</v>
      </c>
      <c r="B401" s="4">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_xlfn.XLOOKUP(Orders[[#This Row],[Customer ID]],customers!$A$1:$A$1001,customers!$I$1:$I$1001,,0)</f>
        <v>No</v>
      </c>
    </row>
    <row r="402" spans="1:16" x14ac:dyDescent="0.3">
      <c r="A402" s="2" t="s">
        <v>2745</v>
      </c>
      <c r="B402" s="4">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_xlfn.XLOOKUP(Orders[[#This Row],[Customer ID]],customers!$A$1:$A$1001,customers!$I$1:$I$1001,,0)</f>
        <v>No</v>
      </c>
    </row>
    <row r="403" spans="1:16" x14ac:dyDescent="0.3">
      <c r="A403" s="2" t="s">
        <v>2751</v>
      </c>
      <c r="B403" s="4">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_xlfn.XLOOKUP(Orders[[#This Row],[Customer ID]],customers!$A$1:$A$1001,customers!$I$1:$I$1001,,0)</f>
        <v>Yes</v>
      </c>
    </row>
    <row r="404" spans="1:16" x14ac:dyDescent="0.3">
      <c r="A404" s="2" t="s">
        <v>2757</v>
      </c>
      <c r="B404" s="4">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4">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_xlfn.XLOOKUP(Orders[[#This Row],[Customer ID]],customers!$A$1:$A$1001,customers!$I$1:$I$1001,,0)</f>
        <v>No</v>
      </c>
    </row>
    <row r="406" spans="1:16" x14ac:dyDescent="0.3">
      <c r="A406" s="2" t="s">
        <v>2769</v>
      </c>
      <c r="B406" s="4">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_xlfn.XLOOKUP(Orders[[#This Row],[Customer ID]],customers!$A$1:$A$1001,customers!$I$1:$I$1001,,0)</f>
        <v>No</v>
      </c>
    </row>
    <row r="407" spans="1:16" x14ac:dyDescent="0.3">
      <c r="A407" s="2" t="s">
        <v>2775</v>
      </c>
      <c r="B407" s="4">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_xlfn.XLOOKUP(Orders[[#This Row],[Customer ID]],customers!$A$1:$A$1001,customers!$I$1:$I$1001,,0)</f>
        <v>Yes</v>
      </c>
    </row>
    <row r="408" spans="1:16" x14ac:dyDescent="0.3">
      <c r="A408" s="2" t="s">
        <v>2781</v>
      </c>
      <c r="B408" s="4">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_xlfn.XLOOKUP(Orders[[#This Row],[Customer ID]],customers!$A$1:$A$1001,customers!$I$1:$I$1001,,0)</f>
        <v>Yes</v>
      </c>
    </row>
    <row r="409" spans="1:16" x14ac:dyDescent="0.3">
      <c r="A409" s="2" t="s">
        <v>2787</v>
      </c>
      <c r="B409" s="4">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_xlfn.XLOOKUP(Orders[[#This Row],[Customer ID]],customers!$A$1:$A$1001,customers!$I$1:$I$1001,,0)</f>
        <v>No</v>
      </c>
    </row>
    <row r="410" spans="1:16" x14ac:dyDescent="0.3">
      <c r="A410" s="2" t="s">
        <v>2792</v>
      </c>
      <c r="B410" s="4">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4">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_xlfn.XLOOKUP(Orders[[#This Row],[Customer ID]],customers!$A$1:$A$1001,customers!$I$1:$I$1001,,0)</f>
        <v>Yes</v>
      </c>
    </row>
    <row r="412" spans="1:16" x14ac:dyDescent="0.3">
      <c r="A412" s="2" t="s">
        <v>2803</v>
      </c>
      <c r="B412" s="4">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_xlfn.XLOOKUP(Orders[[#This Row],[Customer ID]],customers!$A$1:$A$1001,customers!$I$1:$I$1001,,0)</f>
        <v>No</v>
      </c>
    </row>
    <row r="413" spans="1:16" x14ac:dyDescent="0.3">
      <c r="A413" s="2" t="s">
        <v>2808</v>
      </c>
      <c r="B413" s="4">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4">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_xlfn.XLOOKUP(Orders[[#This Row],[Customer ID]],customers!$A$1:$A$1001,customers!$I$1:$I$1001,,0)</f>
        <v>Yes</v>
      </c>
    </row>
    <row r="415" spans="1:16" x14ac:dyDescent="0.3">
      <c r="A415" s="2" t="s">
        <v>2818</v>
      </c>
      <c r="B415" s="4">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4">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4">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4">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_xlfn.XLOOKUP(Orders[[#This Row],[Customer ID]],customers!$A$1:$A$1001,customers!$I$1:$I$1001,,0)</f>
        <v>Yes</v>
      </c>
    </row>
    <row r="419" spans="1:16" x14ac:dyDescent="0.3">
      <c r="A419" s="2" t="s">
        <v>2839</v>
      </c>
      <c r="B419" s="4">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4">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4">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_xlfn.XLOOKUP(Orders[[#This Row],[Customer ID]],customers!$A$1:$A$1001,customers!$I$1:$I$1001,,0)</f>
        <v>Yes</v>
      </c>
    </row>
    <row r="422" spans="1:16" x14ac:dyDescent="0.3">
      <c r="A422" s="2" t="s">
        <v>2855</v>
      </c>
      <c r="B422" s="4">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_xlfn.XLOOKUP(Orders[[#This Row],[Customer ID]],customers!$A$1:$A$1001,customers!$I$1:$I$1001,,0)</f>
        <v>No</v>
      </c>
    </row>
    <row r="423" spans="1:16" x14ac:dyDescent="0.3">
      <c r="A423" s="2" t="s">
        <v>2855</v>
      </c>
      <c r="B423" s="4">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_xlfn.XLOOKUP(Orders[[#This Row],[Customer ID]],customers!$A$1:$A$1001,customers!$I$1:$I$1001,,0)</f>
        <v>No</v>
      </c>
    </row>
    <row r="424" spans="1:16" x14ac:dyDescent="0.3">
      <c r="A424" s="2" t="s">
        <v>2866</v>
      </c>
      <c r="B424" s="4">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_xlfn.XLOOKUP(Orders[[#This Row],[Customer ID]],customers!$A$1:$A$1001,customers!$I$1:$I$1001,,0)</f>
        <v>No</v>
      </c>
    </row>
    <row r="425" spans="1:16" x14ac:dyDescent="0.3">
      <c r="A425" s="2" t="s">
        <v>2871</v>
      </c>
      <c r="B425" s="4">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_xlfn.XLOOKUP(Orders[[#This Row],[Customer ID]],customers!$A$1:$A$1001,customers!$I$1:$I$1001,,0)</f>
        <v>No</v>
      </c>
    </row>
    <row r="426" spans="1:16" x14ac:dyDescent="0.3">
      <c r="A426" s="2" t="s">
        <v>2876</v>
      </c>
      <c r="B426" s="4">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_xlfn.XLOOKUP(Orders[[#This Row],[Customer ID]],customers!$A$1:$A$1001,customers!$I$1:$I$1001,,0)</f>
        <v>Yes</v>
      </c>
    </row>
    <row r="427" spans="1:16" x14ac:dyDescent="0.3">
      <c r="A427" s="2" t="s">
        <v>2882</v>
      </c>
      <c r="B427" s="4">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_xlfn.XLOOKUP(Orders[[#This Row],[Customer ID]],customers!$A$1:$A$1001,customers!$I$1:$I$1001,,0)</f>
        <v>No</v>
      </c>
    </row>
    <row r="428" spans="1:16" x14ac:dyDescent="0.3">
      <c r="A428" s="2" t="s">
        <v>2888</v>
      </c>
      <c r="B428" s="4">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4">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4">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_xlfn.XLOOKUP(Orders[[#This Row],[Customer ID]],customers!$A$1:$A$1001,customers!$I$1:$I$1001,,0)</f>
        <v>No</v>
      </c>
    </row>
    <row r="431" spans="1:16" x14ac:dyDescent="0.3">
      <c r="A431" s="2" t="s">
        <v>2905</v>
      </c>
      <c r="B431" s="4">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4">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4">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4">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_xlfn.XLOOKUP(Orders[[#This Row],[Customer ID]],customers!$A$1:$A$1001,customers!$I$1:$I$1001,,0)</f>
        <v>No</v>
      </c>
    </row>
    <row r="435" spans="1:16" x14ac:dyDescent="0.3">
      <c r="A435" s="2" t="s">
        <v>2928</v>
      </c>
      <c r="B435" s="4">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4">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_xlfn.XLOOKUP(Orders[[#This Row],[Customer ID]],customers!$A$1:$A$1001,customers!$I$1:$I$1001,,0)</f>
        <v>No</v>
      </c>
    </row>
    <row r="437" spans="1:16" x14ac:dyDescent="0.3">
      <c r="A437" s="2" t="s">
        <v>2939</v>
      </c>
      <c r="B437" s="4">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_xlfn.XLOOKUP(Orders[[#This Row],[Customer ID]],customers!$A$1:$A$1001,customers!$I$1:$I$1001,,0)</f>
        <v>No</v>
      </c>
    </row>
    <row r="438" spans="1:16" x14ac:dyDescent="0.3">
      <c r="A438" s="2" t="s">
        <v>2945</v>
      </c>
      <c r="B438" s="4">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_xlfn.XLOOKUP(Orders[[#This Row],[Customer ID]],customers!$A$1:$A$1001,customers!$I$1:$I$1001,,0)</f>
        <v>Yes</v>
      </c>
    </row>
    <row r="439" spans="1:16" x14ac:dyDescent="0.3">
      <c r="A439" s="2" t="s">
        <v>2951</v>
      </c>
      <c r="B439" s="4">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4">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_xlfn.XLOOKUP(Orders[[#This Row],[Customer ID]],customers!$A$1:$A$1001,customers!$I$1:$I$1001,,0)</f>
        <v>No</v>
      </c>
    </row>
    <row r="441" spans="1:16" x14ac:dyDescent="0.3">
      <c r="A441" s="2" t="s">
        <v>2962</v>
      </c>
      <c r="B441" s="4">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_xlfn.XLOOKUP(Orders[[#This Row],[Customer ID]],customers!$A$1:$A$1001,customers!$I$1:$I$1001,,0)</f>
        <v>No</v>
      </c>
    </row>
    <row r="442" spans="1:16" x14ac:dyDescent="0.3">
      <c r="A442" s="2" t="s">
        <v>2968</v>
      </c>
      <c r="B442" s="4">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4">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4">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4">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4">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_xlfn.XLOOKUP(Orders[[#This Row],[Customer ID]],customers!$A$1:$A$1001,customers!$I$1:$I$1001,,0)</f>
        <v>No</v>
      </c>
    </row>
    <row r="447" spans="1:16" x14ac:dyDescent="0.3">
      <c r="A447" s="2" t="s">
        <v>2999</v>
      </c>
      <c r="B447" s="4">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4">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_xlfn.XLOOKUP(Orders[[#This Row],[Customer ID]],customers!$A$1:$A$1001,customers!$I$1:$I$1001,,0)</f>
        <v>Yes</v>
      </c>
    </row>
    <row r="449" spans="1:16" x14ac:dyDescent="0.3">
      <c r="A449" s="2" t="s">
        <v>3010</v>
      </c>
      <c r="B449" s="4">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_xlfn.XLOOKUP(Orders[[#This Row],[Customer ID]],customers!$A$1:$A$1001,customers!$I$1:$I$1001,,0)</f>
        <v>No</v>
      </c>
    </row>
    <row r="450" spans="1:16" x14ac:dyDescent="0.3">
      <c r="A450" s="2" t="s">
        <v>3015</v>
      </c>
      <c r="B450" s="4">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_xlfn.XLOOKUP(Orders[[#This Row],[Customer ID]],customers!$A$1:$A$1001,customers!$I$1:$I$1001,,0)</f>
        <v>No</v>
      </c>
    </row>
    <row r="451" spans="1:16" x14ac:dyDescent="0.3">
      <c r="A451" s="2" t="s">
        <v>3021</v>
      </c>
      <c r="B451" s="4">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IF(I451="Rob","Robusta", IF(I451="Exc","Excelsa", IF(I451="Ara","Arabica", IF(I451="Lib","Liberica",""))))</f>
        <v>Robusta</v>
      </c>
      <c r="O451" t="str">
        <f t="shared" ref="O451:O514" si="23">IF(J451="M","Medium", IF(J451="L","Light", IF(J451="D","Dark")))</f>
        <v>Dark</v>
      </c>
      <c r="P451" t="str">
        <f>_xlfn.XLOOKUP(Orders[[#This Row],[Customer ID]],customers!$A$1:$A$1001,customers!$I$1:$I$1001,,0)</f>
        <v>No</v>
      </c>
    </row>
    <row r="452" spans="1:16" x14ac:dyDescent="0.3">
      <c r="A452" s="2" t="s">
        <v>3027</v>
      </c>
      <c r="B452" s="4">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4">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4">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4">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_xlfn.XLOOKUP(Orders[[#This Row],[Customer ID]],customers!$A$1:$A$1001,customers!$I$1:$I$1001,,0)</f>
        <v>No</v>
      </c>
    </row>
    <row r="456" spans="1:16" x14ac:dyDescent="0.3">
      <c r="A456" s="2" t="s">
        <v>3053</v>
      </c>
      <c r="B456" s="4">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4">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_xlfn.XLOOKUP(Orders[[#This Row],[Customer ID]],customers!$A$1:$A$1001,customers!$I$1:$I$1001,,0)</f>
        <v>Yes</v>
      </c>
    </row>
    <row r="458" spans="1:16" x14ac:dyDescent="0.3">
      <c r="A458" s="2" t="s">
        <v>3064</v>
      </c>
      <c r="B458" s="4">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_xlfn.XLOOKUP(Orders[[#This Row],[Customer ID]],customers!$A$1:$A$1001,customers!$I$1:$I$1001,,0)</f>
        <v>No</v>
      </c>
    </row>
    <row r="459" spans="1:16" x14ac:dyDescent="0.3">
      <c r="A459" s="2" t="s">
        <v>3070</v>
      </c>
      <c r="B459" s="4">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_xlfn.XLOOKUP(Orders[[#This Row],[Customer ID]],customers!$A$1:$A$1001,customers!$I$1:$I$1001,,0)</f>
        <v>No</v>
      </c>
    </row>
    <row r="460" spans="1:16" x14ac:dyDescent="0.3">
      <c r="A460" s="2" t="s">
        <v>3076</v>
      </c>
      <c r="B460" s="4">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_xlfn.XLOOKUP(Orders[[#This Row],[Customer ID]],customers!$A$1:$A$1001,customers!$I$1:$I$1001,,0)</f>
        <v>No</v>
      </c>
    </row>
    <row r="461" spans="1:16" x14ac:dyDescent="0.3">
      <c r="A461" s="2" t="s">
        <v>3082</v>
      </c>
      <c r="B461" s="4">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4">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_xlfn.XLOOKUP(Orders[[#This Row],[Customer ID]],customers!$A$1:$A$1001,customers!$I$1:$I$1001,,0)</f>
        <v>Yes</v>
      </c>
    </row>
    <row r="463" spans="1:16" x14ac:dyDescent="0.3">
      <c r="A463" s="2" t="s">
        <v>3094</v>
      </c>
      <c r="B463" s="4">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4">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_xlfn.XLOOKUP(Orders[[#This Row],[Customer ID]],customers!$A$1:$A$1001,customers!$I$1:$I$1001,,0)</f>
        <v>Yes</v>
      </c>
    </row>
    <row r="465" spans="1:16" x14ac:dyDescent="0.3">
      <c r="A465" s="2" t="s">
        <v>3106</v>
      </c>
      <c r="B465" s="4">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_xlfn.XLOOKUP(Orders[[#This Row],[Customer ID]],customers!$A$1:$A$1001,customers!$I$1:$I$1001,,0)</f>
        <v>No</v>
      </c>
    </row>
    <row r="466" spans="1:16" x14ac:dyDescent="0.3">
      <c r="A466" s="2" t="s">
        <v>3112</v>
      </c>
      <c r="B466" s="4">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4">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4">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4">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_xlfn.XLOOKUP(Orders[[#This Row],[Customer ID]],customers!$A$1:$A$1001,customers!$I$1:$I$1001,,0)</f>
        <v>No</v>
      </c>
    </row>
    <row r="470" spans="1:16" x14ac:dyDescent="0.3">
      <c r="A470" s="2" t="s">
        <v>3136</v>
      </c>
      <c r="B470" s="4">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_xlfn.XLOOKUP(Orders[[#This Row],[Customer ID]],customers!$A$1:$A$1001,customers!$I$1:$I$1001,,0)</f>
        <v>Yes</v>
      </c>
    </row>
    <row r="471" spans="1:16" x14ac:dyDescent="0.3">
      <c r="A471" s="2" t="s">
        <v>3141</v>
      </c>
      <c r="B471" s="4">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4">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_xlfn.XLOOKUP(Orders[[#This Row],[Customer ID]],customers!$A$1:$A$1001,customers!$I$1:$I$1001,,0)</f>
        <v>Yes</v>
      </c>
    </row>
    <row r="473" spans="1:16" x14ac:dyDescent="0.3">
      <c r="A473" s="2" t="s">
        <v>3153</v>
      </c>
      <c r="B473" s="4">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4">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_xlfn.XLOOKUP(Orders[[#This Row],[Customer ID]],customers!$A$1:$A$1001,customers!$I$1:$I$1001,,0)</f>
        <v>No</v>
      </c>
    </row>
    <row r="475" spans="1:16" x14ac:dyDescent="0.3">
      <c r="A475" s="2" t="s">
        <v>3164</v>
      </c>
      <c r="B475" s="4">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_xlfn.XLOOKUP(Orders[[#This Row],[Customer ID]],customers!$A$1:$A$1001,customers!$I$1:$I$1001,,0)</f>
        <v>No</v>
      </c>
    </row>
    <row r="476" spans="1:16" x14ac:dyDescent="0.3">
      <c r="A476" s="2" t="s">
        <v>3170</v>
      </c>
      <c r="B476" s="4">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4">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_xlfn.XLOOKUP(Orders[[#This Row],[Customer ID]],customers!$A$1:$A$1001,customers!$I$1:$I$1001,,0)</f>
        <v>No</v>
      </c>
    </row>
    <row r="478" spans="1:16" x14ac:dyDescent="0.3">
      <c r="A478" s="2" t="s">
        <v>3181</v>
      </c>
      <c r="B478" s="4">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_xlfn.XLOOKUP(Orders[[#This Row],[Customer ID]],customers!$A$1:$A$1001,customers!$I$1:$I$1001,,0)</f>
        <v>Yes</v>
      </c>
    </row>
    <row r="479" spans="1:16" x14ac:dyDescent="0.3">
      <c r="A479" s="2" t="s">
        <v>3187</v>
      </c>
      <c r="B479" s="4">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_xlfn.XLOOKUP(Orders[[#This Row],[Customer ID]],customers!$A$1:$A$1001,customers!$I$1:$I$1001,,0)</f>
        <v>No</v>
      </c>
    </row>
    <row r="480" spans="1:16" x14ac:dyDescent="0.3">
      <c r="A480" s="2" t="s">
        <v>3193</v>
      </c>
      <c r="B480" s="4">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4">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4">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_xlfn.XLOOKUP(Orders[[#This Row],[Customer ID]],customers!$A$1:$A$1001,customers!$I$1:$I$1001,,0)</f>
        <v>Yes</v>
      </c>
    </row>
    <row r="483" spans="1:16" x14ac:dyDescent="0.3">
      <c r="A483" s="2" t="s">
        <v>3208</v>
      </c>
      <c r="B483" s="4">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_xlfn.XLOOKUP(Orders[[#This Row],[Customer ID]],customers!$A$1:$A$1001,customers!$I$1:$I$1001,,0)</f>
        <v>No</v>
      </c>
    </row>
    <row r="484" spans="1:16" x14ac:dyDescent="0.3">
      <c r="A484" s="2" t="s">
        <v>3214</v>
      </c>
      <c r="B484" s="4">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4">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4">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_xlfn.XLOOKUP(Orders[[#This Row],[Customer ID]],customers!$A$1:$A$1001,customers!$I$1:$I$1001,,0)</f>
        <v>No</v>
      </c>
    </row>
    <row r="487" spans="1:16" x14ac:dyDescent="0.3">
      <c r="A487" s="2" t="s">
        <v>3230</v>
      </c>
      <c r="B487" s="4">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4">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_xlfn.XLOOKUP(Orders[[#This Row],[Customer ID]],customers!$A$1:$A$1001,customers!$I$1:$I$1001,,0)</f>
        <v>Yes</v>
      </c>
    </row>
    <row r="489" spans="1:16" x14ac:dyDescent="0.3">
      <c r="A489" s="2" t="s">
        <v>3242</v>
      </c>
      <c r="B489" s="4">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_xlfn.XLOOKUP(Orders[[#This Row],[Customer ID]],customers!$A$1:$A$1001,customers!$I$1:$I$1001,,0)</f>
        <v>No</v>
      </c>
    </row>
    <row r="490" spans="1:16" x14ac:dyDescent="0.3">
      <c r="A490" s="2" t="s">
        <v>3248</v>
      </c>
      <c r="B490" s="4">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4">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_xlfn.XLOOKUP(Orders[[#This Row],[Customer ID]],customers!$A$1:$A$1001,customers!$I$1:$I$1001,,0)</f>
        <v>No</v>
      </c>
    </row>
    <row r="492" spans="1:16" x14ac:dyDescent="0.3">
      <c r="A492" s="2" t="s">
        <v>3260</v>
      </c>
      <c r="B492" s="4">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_xlfn.XLOOKUP(Orders[[#This Row],[Customer ID]],customers!$A$1:$A$1001,customers!$I$1:$I$1001,,0)</f>
        <v>No</v>
      </c>
    </row>
    <row r="493" spans="1:16" x14ac:dyDescent="0.3">
      <c r="A493" s="2" t="s">
        <v>3266</v>
      </c>
      <c r="B493" s="4">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_xlfn.XLOOKUP(Orders[[#This Row],[Customer ID]],customers!$A$1:$A$1001,customers!$I$1:$I$1001,,0)</f>
        <v>No</v>
      </c>
    </row>
    <row r="494" spans="1:16" x14ac:dyDescent="0.3">
      <c r="A494" s="2" t="s">
        <v>3271</v>
      </c>
      <c r="B494" s="4">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_xlfn.XLOOKUP(Orders[[#This Row],[Customer ID]],customers!$A$1:$A$1001,customers!$I$1:$I$1001,,0)</f>
        <v>Yes</v>
      </c>
    </row>
    <row r="495" spans="1:16" x14ac:dyDescent="0.3">
      <c r="A495" s="2" t="s">
        <v>3277</v>
      </c>
      <c r="B495" s="4">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_xlfn.XLOOKUP(Orders[[#This Row],[Customer ID]],customers!$A$1:$A$1001,customers!$I$1:$I$1001,,0)</f>
        <v>No</v>
      </c>
    </row>
    <row r="496" spans="1:16" x14ac:dyDescent="0.3">
      <c r="A496" s="2" t="s">
        <v>3283</v>
      </c>
      <c r="B496" s="4">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_xlfn.XLOOKUP(Orders[[#This Row],[Customer ID]],customers!$A$1:$A$1001,customers!$I$1:$I$1001,,0)</f>
        <v>No</v>
      </c>
    </row>
    <row r="497" spans="1:16" x14ac:dyDescent="0.3">
      <c r="A497" s="2" t="s">
        <v>3289</v>
      </c>
      <c r="B497" s="4">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_xlfn.XLOOKUP(Orders[[#This Row],[Customer ID]],customers!$A$1:$A$1001,customers!$I$1:$I$1001,,0)</f>
        <v>Yes</v>
      </c>
    </row>
    <row r="498" spans="1:16" x14ac:dyDescent="0.3">
      <c r="A498" s="2" t="s">
        <v>3294</v>
      </c>
      <c r="B498" s="4">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_xlfn.XLOOKUP(Orders[[#This Row],[Customer ID]],customers!$A$1:$A$1001,customers!$I$1:$I$1001,,0)</f>
        <v>No</v>
      </c>
    </row>
    <row r="499" spans="1:16" x14ac:dyDescent="0.3">
      <c r="A499" s="2" t="s">
        <v>3300</v>
      </c>
      <c r="B499" s="4">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_xlfn.XLOOKUP(Orders[[#This Row],[Customer ID]],customers!$A$1:$A$1001,customers!$I$1:$I$1001,,0)</f>
        <v>No</v>
      </c>
    </row>
    <row r="500" spans="1:16" x14ac:dyDescent="0.3">
      <c r="A500" s="2" t="s">
        <v>3307</v>
      </c>
      <c r="B500" s="4">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_xlfn.XLOOKUP(Orders[[#This Row],[Customer ID]],customers!$A$1:$A$1001,customers!$I$1:$I$1001,,0)</f>
        <v>Yes</v>
      </c>
    </row>
    <row r="501" spans="1:16" x14ac:dyDescent="0.3">
      <c r="A501" s="2" t="s">
        <v>3313</v>
      </c>
      <c r="B501" s="4">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4">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_xlfn.XLOOKUP(Orders[[#This Row],[Customer ID]],customers!$A$1:$A$1001,customers!$I$1:$I$1001,,0)</f>
        <v>No</v>
      </c>
    </row>
    <row r="503" spans="1:16" x14ac:dyDescent="0.3">
      <c r="A503" s="2" t="s">
        <v>3323</v>
      </c>
      <c r="B503" s="4">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_xlfn.XLOOKUP(Orders[[#This Row],[Customer ID]],customers!$A$1:$A$1001,customers!$I$1:$I$1001,,0)</f>
        <v>No</v>
      </c>
    </row>
    <row r="504" spans="1:16" x14ac:dyDescent="0.3">
      <c r="A504" s="2" t="s">
        <v>3323</v>
      </c>
      <c r="B504" s="4">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_xlfn.XLOOKUP(Orders[[#This Row],[Customer ID]],customers!$A$1:$A$1001,customers!$I$1:$I$1001,,0)</f>
        <v>No</v>
      </c>
    </row>
    <row r="505" spans="1:16" x14ac:dyDescent="0.3">
      <c r="A505" s="2" t="s">
        <v>3323</v>
      </c>
      <c r="B505" s="4">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_xlfn.XLOOKUP(Orders[[#This Row],[Customer ID]],customers!$A$1:$A$1001,customers!$I$1:$I$1001,,0)</f>
        <v>No</v>
      </c>
    </row>
    <row r="506" spans="1:16" x14ac:dyDescent="0.3">
      <c r="A506" s="2" t="s">
        <v>3323</v>
      </c>
      <c r="B506" s="4">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4">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_xlfn.XLOOKUP(Orders[[#This Row],[Customer ID]],customers!$A$1:$A$1001,customers!$I$1:$I$1001,,0)</f>
        <v>No</v>
      </c>
    </row>
    <row r="508" spans="1:16" x14ac:dyDescent="0.3">
      <c r="A508" s="2" t="s">
        <v>3349</v>
      </c>
      <c r="B508" s="4">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_xlfn.XLOOKUP(Orders[[#This Row],[Customer ID]],customers!$A$1:$A$1001,customers!$I$1:$I$1001,,0)</f>
        <v>Yes</v>
      </c>
    </row>
    <row r="509" spans="1:16" x14ac:dyDescent="0.3">
      <c r="A509" s="2" t="s">
        <v>3355</v>
      </c>
      <c r="B509" s="4">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4">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_xlfn.XLOOKUP(Orders[[#This Row],[Customer ID]],customers!$A$1:$A$1001,customers!$I$1:$I$1001,,0)</f>
        <v>No</v>
      </c>
    </row>
    <row r="511" spans="1:16" x14ac:dyDescent="0.3">
      <c r="A511" s="2" t="s">
        <v>3367</v>
      </c>
      <c r="B511" s="4">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4">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4">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_xlfn.XLOOKUP(Orders[[#This Row],[Customer ID]],customers!$A$1:$A$1001,customers!$I$1:$I$1001,,0)</f>
        <v>Yes</v>
      </c>
    </row>
    <row r="514" spans="1:16" x14ac:dyDescent="0.3">
      <c r="A514" s="2" t="s">
        <v>3385</v>
      </c>
      <c r="B514" s="4">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_xlfn.XLOOKUP(Orders[[#This Row],[Customer ID]],customers!$A$1:$A$1001,customers!$I$1:$I$1001,,0)</f>
        <v>No</v>
      </c>
    </row>
    <row r="515" spans="1:16" x14ac:dyDescent="0.3">
      <c r="A515" s="2" t="s">
        <v>3391</v>
      </c>
      <c r="B515" s="4">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IF(I515="Rob","Robusta", IF(I515="Exc","Excelsa", IF(I515="Ara","Arabica", IF(I515="Lib","Liberica",""))))</f>
        <v>Liberica</v>
      </c>
      <c r="O515" t="str">
        <f t="shared" ref="O515:O578" si="26">IF(J515="M","Medium", IF(J515="L","Light", IF(J515="D","Dark")))</f>
        <v>Light</v>
      </c>
      <c r="P515" t="str">
        <f>_xlfn.XLOOKUP(Orders[[#This Row],[Customer ID]],customers!$A$1:$A$1001,customers!$I$1:$I$1001,,0)</f>
        <v>No</v>
      </c>
    </row>
    <row r="516" spans="1:16" x14ac:dyDescent="0.3">
      <c r="A516" s="2" t="s">
        <v>3396</v>
      </c>
      <c r="B516" s="4">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_xlfn.XLOOKUP(Orders[[#This Row],[Customer ID]],customers!$A$1:$A$1001,customers!$I$1:$I$1001,,0)</f>
        <v>Yes</v>
      </c>
    </row>
    <row r="517" spans="1:16" x14ac:dyDescent="0.3">
      <c r="A517" s="2" t="s">
        <v>3402</v>
      </c>
      <c r="B517" s="4">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4">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4">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_xlfn.XLOOKUP(Orders[[#This Row],[Customer ID]],customers!$A$1:$A$1001,customers!$I$1:$I$1001,,0)</f>
        <v>No</v>
      </c>
    </row>
    <row r="520" spans="1:16" x14ac:dyDescent="0.3">
      <c r="A520" s="2" t="s">
        <v>3418</v>
      </c>
      <c r="B520" s="4">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_xlfn.XLOOKUP(Orders[[#This Row],[Customer ID]],customers!$A$1:$A$1001,customers!$I$1:$I$1001,,0)</f>
        <v>No</v>
      </c>
    </row>
    <row r="521" spans="1:16" x14ac:dyDescent="0.3">
      <c r="A521" s="2" t="s">
        <v>3424</v>
      </c>
      <c r="B521" s="4">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_xlfn.XLOOKUP(Orders[[#This Row],[Customer ID]],customers!$A$1:$A$1001,customers!$I$1:$I$1001,,0)</f>
        <v>Yes</v>
      </c>
    </row>
    <row r="522" spans="1:16" x14ac:dyDescent="0.3">
      <c r="A522" s="2" t="s">
        <v>3430</v>
      </c>
      <c r="B522" s="4">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4">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4">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4">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4">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_xlfn.XLOOKUP(Orders[[#This Row],[Customer ID]],customers!$A$1:$A$1001,customers!$I$1:$I$1001,,0)</f>
        <v>No</v>
      </c>
    </row>
    <row r="527" spans="1:16" x14ac:dyDescent="0.3">
      <c r="A527" s="2" t="s">
        <v>3458</v>
      </c>
      <c r="B527" s="4">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4">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4">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_xlfn.XLOOKUP(Orders[[#This Row],[Customer ID]],customers!$A$1:$A$1001,customers!$I$1:$I$1001,,0)</f>
        <v>No</v>
      </c>
    </row>
    <row r="530" spans="1:16" x14ac:dyDescent="0.3">
      <c r="A530" s="2" t="s">
        <v>3475</v>
      </c>
      <c r="B530" s="4">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_xlfn.XLOOKUP(Orders[[#This Row],[Customer ID]],customers!$A$1:$A$1001,customers!$I$1:$I$1001,,0)</f>
        <v>No</v>
      </c>
    </row>
    <row r="531" spans="1:16" x14ac:dyDescent="0.3">
      <c r="A531" s="2" t="s">
        <v>3481</v>
      </c>
      <c r="B531" s="4">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4">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4">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_xlfn.XLOOKUP(Orders[[#This Row],[Customer ID]],customers!$A$1:$A$1001,customers!$I$1:$I$1001,,0)</f>
        <v>No</v>
      </c>
    </row>
    <row r="534" spans="1:16" x14ac:dyDescent="0.3">
      <c r="A534" s="2" t="s">
        <v>3499</v>
      </c>
      <c r="B534" s="4">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_xlfn.XLOOKUP(Orders[[#This Row],[Customer ID]],customers!$A$1:$A$1001,customers!$I$1:$I$1001,,0)</f>
        <v>Yes</v>
      </c>
    </row>
    <row r="535" spans="1:16" x14ac:dyDescent="0.3">
      <c r="A535" s="2" t="s">
        <v>3505</v>
      </c>
      <c r="B535" s="4">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_xlfn.XLOOKUP(Orders[[#This Row],[Customer ID]],customers!$A$1:$A$1001,customers!$I$1:$I$1001,,0)</f>
        <v>No</v>
      </c>
    </row>
    <row r="536" spans="1:16" x14ac:dyDescent="0.3">
      <c r="A536" s="2" t="s">
        <v>3510</v>
      </c>
      <c r="B536" s="4">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4">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_xlfn.XLOOKUP(Orders[[#This Row],[Customer ID]],customers!$A$1:$A$1001,customers!$I$1:$I$1001,,0)</f>
        <v>No</v>
      </c>
    </row>
    <row r="538" spans="1:16" x14ac:dyDescent="0.3">
      <c r="A538" s="2" t="s">
        <v>3521</v>
      </c>
      <c r="B538" s="4">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4">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_xlfn.XLOOKUP(Orders[[#This Row],[Customer ID]],customers!$A$1:$A$1001,customers!$I$1:$I$1001,,0)</f>
        <v>Yes</v>
      </c>
    </row>
    <row r="540" spans="1:16" x14ac:dyDescent="0.3">
      <c r="A540" s="2" t="s">
        <v>3532</v>
      </c>
      <c r="B540" s="4">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4">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_xlfn.XLOOKUP(Orders[[#This Row],[Customer ID]],customers!$A$1:$A$1001,customers!$I$1:$I$1001,,0)</f>
        <v>No</v>
      </c>
    </row>
    <row r="542" spans="1:16" x14ac:dyDescent="0.3">
      <c r="A542" s="2" t="s">
        <v>3542</v>
      </c>
      <c r="B542" s="4">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_xlfn.XLOOKUP(Orders[[#This Row],[Customer ID]],customers!$A$1:$A$1001,customers!$I$1:$I$1001,,0)</f>
        <v>Yes</v>
      </c>
    </row>
    <row r="543" spans="1:16" x14ac:dyDescent="0.3">
      <c r="A543" s="2" t="s">
        <v>3548</v>
      </c>
      <c r="B543" s="4">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4">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4">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4">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_xlfn.XLOOKUP(Orders[[#This Row],[Customer ID]],customers!$A$1:$A$1001,customers!$I$1:$I$1001,,0)</f>
        <v>No</v>
      </c>
    </row>
    <row r="547" spans="1:16" x14ac:dyDescent="0.3">
      <c r="A547" s="2" t="s">
        <v>3571</v>
      </c>
      <c r="B547" s="4">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_xlfn.XLOOKUP(Orders[[#This Row],[Customer ID]],customers!$A$1:$A$1001,customers!$I$1:$I$1001,,0)</f>
        <v>No</v>
      </c>
    </row>
    <row r="548" spans="1:16" x14ac:dyDescent="0.3">
      <c r="A548" s="2" t="s">
        <v>3577</v>
      </c>
      <c r="B548" s="4">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_xlfn.XLOOKUP(Orders[[#This Row],[Customer ID]],customers!$A$1:$A$1001,customers!$I$1:$I$1001,,0)</f>
        <v>No</v>
      </c>
    </row>
    <row r="549" spans="1:16" x14ac:dyDescent="0.3">
      <c r="A549" s="2" t="s">
        <v>3582</v>
      </c>
      <c r="B549" s="4">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4">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_xlfn.XLOOKUP(Orders[[#This Row],[Customer ID]],customers!$A$1:$A$1001,customers!$I$1:$I$1001,,0)</f>
        <v>Yes</v>
      </c>
    </row>
    <row r="551" spans="1:16" x14ac:dyDescent="0.3">
      <c r="A551" s="2" t="s">
        <v>3593</v>
      </c>
      <c r="B551" s="4">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_xlfn.XLOOKUP(Orders[[#This Row],[Customer ID]],customers!$A$1:$A$1001,customers!$I$1:$I$1001,,0)</f>
        <v>Yes</v>
      </c>
    </row>
    <row r="552" spans="1:16" x14ac:dyDescent="0.3">
      <c r="A552" s="2" t="s">
        <v>3599</v>
      </c>
      <c r="B552" s="4">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_xlfn.XLOOKUP(Orders[[#This Row],[Customer ID]],customers!$A$1:$A$1001,customers!$I$1:$I$1001,,0)</f>
        <v>Yes</v>
      </c>
    </row>
    <row r="553" spans="1:16" x14ac:dyDescent="0.3">
      <c r="A553" s="2" t="s">
        <v>3605</v>
      </c>
      <c r="B553" s="4">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_xlfn.XLOOKUP(Orders[[#This Row],[Customer ID]],customers!$A$1:$A$1001,customers!$I$1:$I$1001,,0)</f>
        <v>No</v>
      </c>
    </row>
    <row r="554" spans="1:16" x14ac:dyDescent="0.3">
      <c r="A554" s="2" t="s">
        <v>3611</v>
      </c>
      <c r="B554" s="4">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_xlfn.XLOOKUP(Orders[[#This Row],[Customer ID]],customers!$A$1:$A$1001,customers!$I$1:$I$1001,,0)</f>
        <v>Yes</v>
      </c>
    </row>
    <row r="555" spans="1:16" x14ac:dyDescent="0.3">
      <c r="A555" s="2" t="s">
        <v>3617</v>
      </c>
      <c r="B555" s="4">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_xlfn.XLOOKUP(Orders[[#This Row],[Customer ID]],customers!$A$1:$A$1001,customers!$I$1:$I$1001,,0)</f>
        <v>No</v>
      </c>
    </row>
    <row r="556" spans="1:16" x14ac:dyDescent="0.3">
      <c r="A556" s="2" t="s">
        <v>3622</v>
      </c>
      <c r="B556" s="4">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4">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_xlfn.XLOOKUP(Orders[[#This Row],[Customer ID]],customers!$A$1:$A$1001,customers!$I$1:$I$1001,,0)</f>
        <v>No</v>
      </c>
    </row>
    <row r="558" spans="1:16" x14ac:dyDescent="0.3">
      <c r="A558" s="2" t="s">
        <v>3633</v>
      </c>
      <c r="B558" s="4">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_xlfn.XLOOKUP(Orders[[#This Row],[Customer ID]],customers!$A$1:$A$1001,customers!$I$1:$I$1001,,0)</f>
        <v>Yes</v>
      </c>
    </row>
    <row r="559" spans="1:16" x14ac:dyDescent="0.3">
      <c r="A559" s="2" t="s">
        <v>3638</v>
      </c>
      <c r="B559" s="4">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_xlfn.XLOOKUP(Orders[[#This Row],[Customer ID]],customers!$A$1:$A$1001,customers!$I$1:$I$1001,,0)</f>
        <v>Yes</v>
      </c>
    </row>
    <row r="560" spans="1:16" x14ac:dyDescent="0.3">
      <c r="A560" s="2" t="s">
        <v>3643</v>
      </c>
      <c r="B560" s="4">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_xlfn.XLOOKUP(Orders[[#This Row],[Customer ID]],customers!$A$1:$A$1001,customers!$I$1:$I$1001,,0)</f>
        <v>Yes</v>
      </c>
    </row>
    <row r="561" spans="1:16" x14ac:dyDescent="0.3">
      <c r="A561" s="2" t="s">
        <v>3648</v>
      </c>
      <c r="B561" s="4">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4">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4">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_xlfn.XLOOKUP(Orders[[#This Row],[Customer ID]],customers!$A$1:$A$1001,customers!$I$1:$I$1001,,0)</f>
        <v>Yes</v>
      </c>
    </row>
    <row r="564" spans="1:16" x14ac:dyDescent="0.3">
      <c r="A564" s="2" t="s">
        <v>3665</v>
      </c>
      <c r="B564" s="4">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_xlfn.XLOOKUP(Orders[[#This Row],[Customer ID]],customers!$A$1:$A$1001,customers!$I$1:$I$1001,,0)</f>
        <v>No</v>
      </c>
    </row>
    <row r="565" spans="1:16" x14ac:dyDescent="0.3">
      <c r="A565" s="2" t="s">
        <v>3671</v>
      </c>
      <c r="B565" s="4">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_xlfn.XLOOKUP(Orders[[#This Row],[Customer ID]],customers!$A$1:$A$1001,customers!$I$1:$I$1001,,0)</f>
        <v>No</v>
      </c>
    </row>
    <row r="566" spans="1:16" x14ac:dyDescent="0.3">
      <c r="A566" s="2" t="s">
        <v>3677</v>
      </c>
      <c r="B566" s="4">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4">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_xlfn.XLOOKUP(Orders[[#This Row],[Customer ID]],customers!$A$1:$A$1001,customers!$I$1:$I$1001,,0)</f>
        <v>No</v>
      </c>
    </row>
    <row r="568" spans="1:16" x14ac:dyDescent="0.3">
      <c r="A568" s="2" t="s">
        <v>3689</v>
      </c>
      <c r="B568" s="4">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_xlfn.XLOOKUP(Orders[[#This Row],[Customer ID]],customers!$A$1:$A$1001,customers!$I$1:$I$1001,,0)</f>
        <v>Yes</v>
      </c>
    </row>
    <row r="569" spans="1:16" x14ac:dyDescent="0.3">
      <c r="A569" s="2" t="s">
        <v>3695</v>
      </c>
      <c r="B569" s="4">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4">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_xlfn.XLOOKUP(Orders[[#This Row],[Customer ID]],customers!$A$1:$A$1001,customers!$I$1:$I$1001,,0)</f>
        <v>Yes</v>
      </c>
    </row>
    <row r="571" spans="1:16" x14ac:dyDescent="0.3">
      <c r="A571" s="2" t="s">
        <v>3706</v>
      </c>
      <c r="B571" s="4">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_xlfn.XLOOKUP(Orders[[#This Row],[Customer ID]],customers!$A$1:$A$1001,customers!$I$1:$I$1001,,0)</f>
        <v>No</v>
      </c>
    </row>
    <row r="572" spans="1:16" x14ac:dyDescent="0.3">
      <c r="A572" s="2" t="s">
        <v>3712</v>
      </c>
      <c r="B572" s="4">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_xlfn.XLOOKUP(Orders[[#This Row],[Customer ID]],customers!$A$1:$A$1001,customers!$I$1:$I$1001,,0)</f>
        <v>No</v>
      </c>
    </row>
    <row r="573" spans="1:16" x14ac:dyDescent="0.3">
      <c r="A573" s="2" t="s">
        <v>3718</v>
      </c>
      <c r="B573" s="4">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_xlfn.XLOOKUP(Orders[[#This Row],[Customer ID]],customers!$A$1:$A$1001,customers!$I$1:$I$1001,,0)</f>
        <v>No</v>
      </c>
    </row>
    <row r="574" spans="1:16" x14ac:dyDescent="0.3">
      <c r="A574" s="2" t="s">
        <v>3724</v>
      </c>
      <c r="B574" s="4">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_xlfn.XLOOKUP(Orders[[#This Row],[Customer ID]],customers!$A$1:$A$1001,customers!$I$1:$I$1001,,0)</f>
        <v>Yes</v>
      </c>
    </row>
    <row r="575" spans="1:16" x14ac:dyDescent="0.3">
      <c r="A575" s="2" t="s">
        <v>3728</v>
      </c>
      <c r="B575" s="4">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_xlfn.XLOOKUP(Orders[[#This Row],[Customer ID]],customers!$A$1:$A$1001,customers!$I$1:$I$1001,,0)</f>
        <v>No</v>
      </c>
    </row>
    <row r="576" spans="1:16" x14ac:dyDescent="0.3">
      <c r="A576" s="2" t="s">
        <v>3734</v>
      </c>
      <c r="B576" s="4">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4">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4">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_xlfn.XLOOKUP(Orders[[#This Row],[Customer ID]],customers!$A$1:$A$1001,customers!$I$1:$I$1001,,0)</f>
        <v>No</v>
      </c>
    </row>
    <row r="579" spans="1:16" x14ac:dyDescent="0.3">
      <c r="A579" s="2" t="s">
        <v>3751</v>
      </c>
      <c r="B579" s="4">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IF(I579="Rob","Robusta", IF(I579="Exc","Excelsa", IF(I579="Ara","Arabica", IF(I579="Lib","Liberica",""))))</f>
        <v>Liberica</v>
      </c>
      <c r="O579" t="str">
        <f t="shared" ref="O579:O642" si="29">IF(J579="M","Medium", IF(J579="L","Light", IF(J579="D","Dark")))</f>
        <v>Medium</v>
      </c>
      <c r="P579" t="str">
        <f>_xlfn.XLOOKUP(Orders[[#This Row],[Customer ID]],customers!$A$1:$A$1001,customers!$I$1:$I$1001,,0)</f>
        <v>No</v>
      </c>
    </row>
    <row r="580" spans="1:16" x14ac:dyDescent="0.3">
      <c r="A580" s="2" t="s">
        <v>3756</v>
      </c>
      <c r="B580" s="4">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_xlfn.XLOOKUP(Orders[[#This Row],[Customer ID]],customers!$A$1:$A$1001,customers!$I$1:$I$1001,,0)</f>
        <v>No</v>
      </c>
    </row>
    <row r="581" spans="1:16" x14ac:dyDescent="0.3">
      <c r="A581" s="2" t="s">
        <v>3756</v>
      </c>
      <c r="B581" s="4">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_xlfn.XLOOKUP(Orders[[#This Row],[Customer ID]],customers!$A$1:$A$1001,customers!$I$1:$I$1001,,0)</f>
        <v>No</v>
      </c>
    </row>
    <row r="582" spans="1:16" x14ac:dyDescent="0.3">
      <c r="A582" s="2" t="s">
        <v>3767</v>
      </c>
      <c r="B582" s="4">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_xlfn.XLOOKUP(Orders[[#This Row],[Customer ID]],customers!$A$1:$A$1001,customers!$I$1:$I$1001,,0)</f>
        <v>Yes</v>
      </c>
    </row>
    <row r="583" spans="1:16" x14ac:dyDescent="0.3">
      <c r="A583" s="2" t="s">
        <v>3773</v>
      </c>
      <c r="B583" s="4">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_xlfn.XLOOKUP(Orders[[#This Row],[Customer ID]],customers!$A$1:$A$1001,customers!$I$1:$I$1001,,0)</f>
        <v>Yes</v>
      </c>
    </row>
    <row r="584" spans="1:16" x14ac:dyDescent="0.3">
      <c r="A584" s="2" t="s">
        <v>3778</v>
      </c>
      <c r="B584" s="4">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_xlfn.XLOOKUP(Orders[[#This Row],[Customer ID]],customers!$A$1:$A$1001,customers!$I$1:$I$1001,,0)</f>
        <v>No</v>
      </c>
    </row>
    <row r="585" spans="1:16" x14ac:dyDescent="0.3">
      <c r="A585" s="2" t="s">
        <v>3784</v>
      </c>
      <c r="B585" s="4">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4">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4">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_xlfn.XLOOKUP(Orders[[#This Row],[Customer ID]],customers!$A$1:$A$1001,customers!$I$1:$I$1001,,0)</f>
        <v>Yes</v>
      </c>
    </row>
    <row r="588" spans="1:16" x14ac:dyDescent="0.3">
      <c r="A588" s="2" t="s">
        <v>3802</v>
      </c>
      <c r="B588" s="4">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4">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_xlfn.XLOOKUP(Orders[[#This Row],[Customer ID]],customers!$A$1:$A$1001,customers!$I$1:$I$1001,,0)</f>
        <v>Yes</v>
      </c>
    </row>
    <row r="590" spans="1:16" x14ac:dyDescent="0.3">
      <c r="A590" s="2" t="s">
        <v>3812</v>
      </c>
      <c r="B590" s="4">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_xlfn.XLOOKUP(Orders[[#This Row],[Customer ID]],customers!$A$1:$A$1001,customers!$I$1:$I$1001,,0)</f>
        <v>Yes</v>
      </c>
    </row>
    <row r="591" spans="1:16" x14ac:dyDescent="0.3">
      <c r="A591" s="2" t="s">
        <v>3818</v>
      </c>
      <c r="B591" s="4">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4">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4">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4">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4">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_xlfn.XLOOKUP(Orders[[#This Row],[Customer ID]],customers!$A$1:$A$1001,customers!$I$1:$I$1001,,0)</f>
        <v>Yes</v>
      </c>
    </row>
    <row r="596" spans="1:16" x14ac:dyDescent="0.3">
      <c r="A596" s="2" t="s">
        <v>3844</v>
      </c>
      <c r="B596" s="4">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4">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_xlfn.XLOOKUP(Orders[[#This Row],[Customer ID]],customers!$A$1:$A$1001,customers!$I$1:$I$1001,,0)</f>
        <v>No</v>
      </c>
    </row>
    <row r="598" spans="1:16" x14ac:dyDescent="0.3">
      <c r="A598" s="2" t="s">
        <v>3854</v>
      </c>
      <c r="B598" s="4">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_xlfn.XLOOKUP(Orders[[#This Row],[Customer ID]],customers!$A$1:$A$1001,customers!$I$1:$I$1001,,0)</f>
        <v>No</v>
      </c>
    </row>
    <row r="599" spans="1:16" x14ac:dyDescent="0.3">
      <c r="A599" s="2" t="s">
        <v>3860</v>
      </c>
      <c r="B599" s="4">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_xlfn.XLOOKUP(Orders[[#This Row],[Customer ID]],customers!$A$1:$A$1001,customers!$I$1:$I$1001,,0)</f>
        <v>Yes</v>
      </c>
    </row>
    <row r="600" spans="1:16" x14ac:dyDescent="0.3">
      <c r="A600" s="2" t="s">
        <v>3866</v>
      </c>
      <c r="B600" s="4">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_xlfn.XLOOKUP(Orders[[#This Row],[Customer ID]],customers!$A$1:$A$1001,customers!$I$1:$I$1001,,0)</f>
        <v>Yes</v>
      </c>
    </row>
    <row r="601" spans="1:16" x14ac:dyDescent="0.3">
      <c r="A601" s="2" t="s">
        <v>3872</v>
      </c>
      <c r="B601" s="4">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_xlfn.XLOOKUP(Orders[[#This Row],[Customer ID]],customers!$A$1:$A$1001,customers!$I$1:$I$1001,,0)</f>
        <v>Yes</v>
      </c>
    </row>
    <row r="602" spans="1:16" x14ac:dyDescent="0.3">
      <c r="A602" s="2" t="s">
        <v>3877</v>
      </c>
      <c r="B602" s="4">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_xlfn.XLOOKUP(Orders[[#This Row],[Customer ID]],customers!$A$1:$A$1001,customers!$I$1:$I$1001,,0)</f>
        <v>No</v>
      </c>
    </row>
    <row r="603" spans="1:16" x14ac:dyDescent="0.3">
      <c r="A603" s="2" t="s">
        <v>3883</v>
      </c>
      <c r="B603" s="4">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4">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4">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4">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4">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4">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4">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_xlfn.XLOOKUP(Orders[[#This Row],[Customer ID]],customers!$A$1:$A$1001,customers!$I$1:$I$1001,,0)</f>
        <v>Yes</v>
      </c>
    </row>
    <row r="610" spans="1:16" x14ac:dyDescent="0.3">
      <c r="A610" s="2" t="s">
        <v>3923</v>
      </c>
      <c r="B610" s="4">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_xlfn.XLOOKUP(Orders[[#This Row],[Customer ID]],customers!$A$1:$A$1001,customers!$I$1:$I$1001,,0)</f>
        <v>No</v>
      </c>
    </row>
    <row r="611" spans="1:16" x14ac:dyDescent="0.3">
      <c r="A611" s="2" t="s">
        <v>3927</v>
      </c>
      <c r="B611" s="4">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_xlfn.XLOOKUP(Orders[[#This Row],[Customer ID]],customers!$A$1:$A$1001,customers!$I$1:$I$1001,,0)</f>
        <v>Yes</v>
      </c>
    </row>
    <row r="612" spans="1:16" x14ac:dyDescent="0.3">
      <c r="A612" s="2" t="s">
        <v>3933</v>
      </c>
      <c r="B612" s="4">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4">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4">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_xlfn.XLOOKUP(Orders[[#This Row],[Customer ID]],customers!$A$1:$A$1001,customers!$I$1:$I$1001,,0)</f>
        <v>No</v>
      </c>
    </row>
    <row r="615" spans="1:16" x14ac:dyDescent="0.3">
      <c r="A615" s="2" t="s">
        <v>3950</v>
      </c>
      <c r="B615" s="4">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_xlfn.XLOOKUP(Orders[[#This Row],[Customer ID]],customers!$A$1:$A$1001,customers!$I$1:$I$1001,,0)</f>
        <v>No</v>
      </c>
    </row>
    <row r="616" spans="1:16" x14ac:dyDescent="0.3">
      <c r="A616" s="2" t="s">
        <v>3955</v>
      </c>
      <c r="B616" s="4">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4">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_xlfn.XLOOKUP(Orders[[#This Row],[Customer ID]],customers!$A$1:$A$1001,customers!$I$1:$I$1001,,0)</f>
        <v>Yes</v>
      </c>
    </row>
    <row r="618" spans="1:16" x14ac:dyDescent="0.3">
      <c r="A618" s="2" t="s">
        <v>3966</v>
      </c>
      <c r="B618" s="4">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4">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4">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4">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_xlfn.XLOOKUP(Orders[[#This Row],[Customer ID]],customers!$A$1:$A$1001,customers!$I$1:$I$1001,,0)</f>
        <v>Yes</v>
      </c>
    </row>
    <row r="622" spans="1:16" x14ac:dyDescent="0.3">
      <c r="A622" s="2" t="s">
        <v>3990</v>
      </c>
      <c r="B622" s="4">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_xlfn.XLOOKUP(Orders[[#This Row],[Customer ID]],customers!$A$1:$A$1001,customers!$I$1:$I$1001,,0)</f>
        <v>No</v>
      </c>
    </row>
    <row r="623" spans="1:16" x14ac:dyDescent="0.3">
      <c r="A623" s="2" t="s">
        <v>3996</v>
      </c>
      <c r="B623" s="4">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4">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4">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_xlfn.XLOOKUP(Orders[[#This Row],[Customer ID]],customers!$A$1:$A$1001,customers!$I$1:$I$1001,,0)</f>
        <v>No</v>
      </c>
    </row>
    <row r="626" spans="1:16" x14ac:dyDescent="0.3">
      <c r="A626" s="2" t="s">
        <v>4012</v>
      </c>
      <c r="B626" s="4">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4">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4">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4">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4">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_xlfn.XLOOKUP(Orders[[#This Row],[Customer ID]],customers!$A$1:$A$1001,customers!$I$1:$I$1001,,0)</f>
        <v>Yes</v>
      </c>
    </row>
    <row r="631" spans="1:16" x14ac:dyDescent="0.3">
      <c r="A631" s="2" t="s">
        <v>4035</v>
      </c>
      <c r="B631" s="4">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_xlfn.XLOOKUP(Orders[[#This Row],[Customer ID]],customers!$A$1:$A$1001,customers!$I$1:$I$1001,,0)</f>
        <v>Yes</v>
      </c>
    </row>
    <row r="632" spans="1:16" x14ac:dyDescent="0.3">
      <c r="A632" s="2" t="s">
        <v>4035</v>
      </c>
      <c r="B632" s="4">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4">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4">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_xlfn.XLOOKUP(Orders[[#This Row],[Customer ID]],customers!$A$1:$A$1001,customers!$I$1:$I$1001,,0)</f>
        <v>No</v>
      </c>
    </row>
    <row r="635" spans="1:16" x14ac:dyDescent="0.3">
      <c r="A635" s="2" t="s">
        <v>4062</v>
      </c>
      <c r="B635" s="4">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_xlfn.XLOOKUP(Orders[[#This Row],[Customer ID]],customers!$A$1:$A$1001,customers!$I$1:$I$1001,,0)</f>
        <v>No</v>
      </c>
    </row>
    <row r="636" spans="1:16" x14ac:dyDescent="0.3">
      <c r="A636" s="2" t="s">
        <v>4068</v>
      </c>
      <c r="B636" s="4">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4">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_xlfn.XLOOKUP(Orders[[#This Row],[Customer ID]],customers!$A$1:$A$1001,customers!$I$1:$I$1001,,0)</f>
        <v>Yes</v>
      </c>
    </row>
    <row r="638" spans="1:16" x14ac:dyDescent="0.3">
      <c r="A638" s="2" t="s">
        <v>4080</v>
      </c>
      <c r="B638" s="4">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_xlfn.XLOOKUP(Orders[[#This Row],[Customer ID]],customers!$A$1:$A$1001,customers!$I$1:$I$1001,,0)</f>
        <v>Yes</v>
      </c>
    </row>
    <row r="639" spans="1:16" x14ac:dyDescent="0.3">
      <c r="A639" s="2" t="s">
        <v>4086</v>
      </c>
      <c r="B639" s="4">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4">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4">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4">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4">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IF(I643="Rob","Robusta", IF(I643="Exc","Excelsa", IF(I643="Ara","Arabica", IF(I643="Lib","Liberica",""))))</f>
        <v>Robusta</v>
      </c>
      <c r="O643" t="str">
        <f t="shared" ref="O643:O706" si="32">IF(J643="M","Medium", IF(J643="L","Light", IF(J643="D","Dark")))</f>
        <v>Light</v>
      </c>
      <c r="P643" t="str">
        <f>_xlfn.XLOOKUP(Orders[[#This Row],[Customer ID]],customers!$A$1:$A$1001,customers!$I$1:$I$1001,,0)</f>
        <v>Yes</v>
      </c>
    </row>
    <row r="644" spans="1:16" x14ac:dyDescent="0.3">
      <c r="A644" s="2" t="s">
        <v>4115</v>
      </c>
      <c r="B644" s="4">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_xlfn.XLOOKUP(Orders[[#This Row],[Customer ID]],customers!$A$1:$A$1001,customers!$I$1:$I$1001,,0)</f>
        <v>Yes</v>
      </c>
    </row>
    <row r="645" spans="1:16" x14ac:dyDescent="0.3">
      <c r="A645" s="2" t="s">
        <v>4123</v>
      </c>
      <c r="B645" s="4">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4">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_xlfn.XLOOKUP(Orders[[#This Row],[Customer ID]],customers!$A$1:$A$1001,customers!$I$1:$I$1001,,0)</f>
        <v>No</v>
      </c>
    </row>
    <row r="647" spans="1:16" x14ac:dyDescent="0.3">
      <c r="A647" s="2" t="s">
        <v>4133</v>
      </c>
      <c r="B647" s="4">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4">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4">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_xlfn.XLOOKUP(Orders[[#This Row],[Customer ID]],customers!$A$1:$A$1001,customers!$I$1:$I$1001,,0)</f>
        <v>Yes</v>
      </c>
    </row>
    <row r="650" spans="1:16" x14ac:dyDescent="0.3">
      <c r="A650" s="2" t="s">
        <v>4151</v>
      </c>
      <c r="B650" s="4">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_xlfn.XLOOKUP(Orders[[#This Row],[Customer ID]],customers!$A$1:$A$1001,customers!$I$1:$I$1001,,0)</f>
        <v>No</v>
      </c>
    </row>
    <row r="651" spans="1:16" x14ac:dyDescent="0.3">
      <c r="A651" s="2" t="s">
        <v>4157</v>
      </c>
      <c r="B651" s="4">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_xlfn.XLOOKUP(Orders[[#This Row],[Customer ID]],customers!$A$1:$A$1001,customers!$I$1:$I$1001,,0)</f>
        <v>No</v>
      </c>
    </row>
    <row r="652" spans="1:16" x14ac:dyDescent="0.3">
      <c r="A652" s="2" t="s">
        <v>4163</v>
      </c>
      <c r="B652" s="4">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4">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_xlfn.XLOOKUP(Orders[[#This Row],[Customer ID]],customers!$A$1:$A$1001,customers!$I$1:$I$1001,,0)</f>
        <v>No</v>
      </c>
    </row>
    <row r="654" spans="1:16" x14ac:dyDescent="0.3">
      <c r="A654" s="2" t="s">
        <v>4174</v>
      </c>
      <c r="B654" s="4">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_xlfn.XLOOKUP(Orders[[#This Row],[Customer ID]],customers!$A$1:$A$1001,customers!$I$1:$I$1001,,0)</f>
        <v>No</v>
      </c>
    </row>
    <row r="655" spans="1:16" x14ac:dyDescent="0.3">
      <c r="A655" s="2" t="s">
        <v>4179</v>
      </c>
      <c r="B655" s="4">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4">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_xlfn.XLOOKUP(Orders[[#This Row],[Customer ID]],customers!$A$1:$A$1001,customers!$I$1:$I$1001,,0)</f>
        <v>No</v>
      </c>
    </row>
    <row r="657" spans="1:16" x14ac:dyDescent="0.3">
      <c r="A657" s="2" t="s">
        <v>4191</v>
      </c>
      <c r="B657" s="4">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4">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_xlfn.XLOOKUP(Orders[[#This Row],[Customer ID]],customers!$A$1:$A$1001,customers!$I$1:$I$1001,,0)</f>
        <v>No</v>
      </c>
    </row>
    <row r="659" spans="1:16" x14ac:dyDescent="0.3">
      <c r="A659" s="2" t="s">
        <v>4201</v>
      </c>
      <c r="B659" s="4">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_xlfn.XLOOKUP(Orders[[#This Row],[Customer ID]],customers!$A$1:$A$1001,customers!$I$1:$I$1001,,0)</f>
        <v>Yes</v>
      </c>
    </row>
    <row r="660" spans="1:16" x14ac:dyDescent="0.3">
      <c r="A660" s="2" t="s">
        <v>4207</v>
      </c>
      <c r="B660" s="4">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_xlfn.XLOOKUP(Orders[[#This Row],[Customer ID]],customers!$A$1:$A$1001,customers!$I$1:$I$1001,,0)</f>
        <v>Yes</v>
      </c>
    </row>
    <row r="661" spans="1:16" x14ac:dyDescent="0.3">
      <c r="A661" s="2" t="s">
        <v>4211</v>
      </c>
      <c r="B661" s="4">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4">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_xlfn.XLOOKUP(Orders[[#This Row],[Customer ID]],customers!$A$1:$A$1001,customers!$I$1:$I$1001,,0)</f>
        <v>No</v>
      </c>
    </row>
    <row r="663" spans="1:16" x14ac:dyDescent="0.3">
      <c r="A663" s="2" t="s">
        <v>4223</v>
      </c>
      <c r="B663" s="4">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_xlfn.XLOOKUP(Orders[[#This Row],[Customer ID]],customers!$A$1:$A$1001,customers!$I$1:$I$1001,,0)</f>
        <v>Yes</v>
      </c>
    </row>
    <row r="664" spans="1:16" x14ac:dyDescent="0.3">
      <c r="A664" s="2" t="s">
        <v>4229</v>
      </c>
      <c r="B664" s="4">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4">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_xlfn.XLOOKUP(Orders[[#This Row],[Customer ID]],customers!$A$1:$A$1001,customers!$I$1:$I$1001,,0)</f>
        <v>No</v>
      </c>
    </row>
    <row r="666" spans="1:16" x14ac:dyDescent="0.3">
      <c r="A666" s="2" t="s">
        <v>4239</v>
      </c>
      <c r="B666" s="4">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_xlfn.XLOOKUP(Orders[[#This Row],[Customer ID]],customers!$A$1:$A$1001,customers!$I$1:$I$1001,,0)</f>
        <v>No</v>
      </c>
    </row>
    <row r="667" spans="1:16" x14ac:dyDescent="0.3">
      <c r="A667" s="2" t="s">
        <v>4239</v>
      </c>
      <c r="B667" s="4">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_xlfn.XLOOKUP(Orders[[#This Row],[Customer ID]],customers!$A$1:$A$1001,customers!$I$1:$I$1001,,0)</f>
        <v>No</v>
      </c>
    </row>
    <row r="668" spans="1:16" x14ac:dyDescent="0.3">
      <c r="A668" s="2" t="s">
        <v>4250</v>
      </c>
      <c r="B668" s="4">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_xlfn.XLOOKUP(Orders[[#This Row],[Customer ID]],customers!$A$1:$A$1001,customers!$I$1:$I$1001,,0)</f>
        <v>No</v>
      </c>
    </row>
    <row r="669" spans="1:16" x14ac:dyDescent="0.3">
      <c r="A669" s="2" t="s">
        <v>4256</v>
      </c>
      <c r="B669" s="4">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_xlfn.XLOOKUP(Orders[[#This Row],[Customer ID]],customers!$A$1:$A$1001,customers!$I$1:$I$1001,,0)</f>
        <v>No</v>
      </c>
    </row>
    <row r="670" spans="1:16" x14ac:dyDescent="0.3">
      <c r="A670" s="2" t="s">
        <v>4262</v>
      </c>
      <c r="B670" s="4">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4">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4">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4">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_xlfn.XLOOKUP(Orders[[#This Row],[Customer ID]],customers!$A$1:$A$1001,customers!$I$1:$I$1001,,0)</f>
        <v>No</v>
      </c>
    </row>
    <row r="674" spans="1:16" x14ac:dyDescent="0.3">
      <c r="A674" s="2" t="s">
        <v>4286</v>
      </c>
      <c r="B674" s="4">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4">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_xlfn.XLOOKUP(Orders[[#This Row],[Customer ID]],customers!$A$1:$A$1001,customers!$I$1:$I$1001,,0)</f>
        <v>Yes</v>
      </c>
    </row>
    <row r="676" spans="1:16" x14ac:dyDescent="0.3">
      <c r="A676" s="2" t="s">
        <v>4297</v>
      </c>
      <c r="B676" s="4">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4">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4">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_xlfn.XLOOKUP(Orders[[#This Row],[Customer ID]],customers!$A$1:$A$1001,customers!$I$1:$I$1001,,0)</f>
        <v>No</v>
      </c>
    </row>
    <row r="679" spans="1:16" x14ac:dyDescent="0.3">
      <c r="A679" s="2" t="s">
        <v>4313</v>
      </c>
      <c r="B679" s="4">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4">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4">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4">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_xlfn.XLOOKUP(Orders[[#This Row],[Customer ID]],customers!$A$1:$A$1001,customers!$I$1:$I$1001,,0)</f>
        <v>No</v>
      </c>
    </row>
    <row r="683" spans="1:16" x14ac:dyDescent="0.3">
      <c r="A683" s="2" t="s">
        <v>4336</v>
      </c>
      <c r="B683" s="4">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_xlfn.XLOOKUP(Orders[[#This Row],[Customer ID]],customers!$A$1:$A$1001,customers!$I$1:$I$1001,,0)</f>
        <v>Yes</v>
      </c>
    </row>
    <row r="684" spans="1:16" x14ac:dyDescent="0.3">
      <c r="A684" s="2" t="s">
        <v>4342</v>
      </c>
      <c r="B684" s="4">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_xlfn.XLOOKUP(Orders[[#This Row],[Customer ID]],customers!$A$1:$A$1001,customers!$I$1:$I$1001,,0)</f>
        <v>Yes</v>
      </c>
    </row>
    <row r="685" spans="1:16" x14ac:dyDescent="0.3">
      <c r="A685" s="2" t="s">
        <v>4348</v>
      </c>
      <c r="B685" s="4">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_xlfn.XLOOKUP(Orders[[#This Row],[Customer ID]],customers!$A$1:$A$1001,customers!$I$1:$I$1001,,0)</f>
        <v>No</v>
      </c>
    </row>
    <row r="686" spans="1:16" x14ac:dyDescent="0.3">
      <c r="A686" s="2" t="s">
        <v>4354</v>
      </c>
      <c r="B686" s="4">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4">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_xlfn.XLOOKUP(Orders[[#This Row],[Customer ID]],customers!$A$1:$A$1001,customers!$I$1:$I$1001,,0)</f>
        <v>Yes</v>
      </c>
    </row>
    <row r="688" spans="1:16" x14ac:dyDescent="0.3">
      <c r="A688" s="2" t="s">
        <v>4365</v>
      </c>
      <c r="B688" s="4">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4">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_xlfn.XLOOKUP(Orders[[#This Row],[Customer ID]],customers!$A$1:$A$1001,customers!$I$1:$I$1001,,0)</f>
        <v>No</v>
      </c>
    </row>
    <row r="690" spans="1:16" x14ac:dyDescent="0.3">
      <c r="A690" s="2" t="s">
        <v>4377</v>
      </c>
      <c r="B690" s="4">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_xlfn.XLOOKUP(Orders[[#This Row],[Customer ID]],customers!$A$1:$A$1001,customers!$I$1:$I$1001,,0)</f>
        <v>No</v>
      </c>
    </row>
    <row r="691" spans="1:16" x14ac:dyDescent="0.3">
      <c r="A691" s="2" t="s">
        <v>4383</v>
      </c>
      <c r="B691" s="4">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_xlfn.XLOOKUP(Orders[[#This Row],[Customer ID]],customers!$A$1:$A$1001,customers!$I$1:$I$1001,,0)</f>
        <v>No</v>
      </c>
    </row>
    <row r="692" spans="1:16" x14ac:dyDescent="0.3">
      <c r="A692" s="2" t="s">
        <v>4389</v>
      </c>
      <c r="B692" s="4">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4">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_xlfn.XLOOKUP(Orders[[#This Row],[Customer ID]],customers!$A$1:$A$1001,customers!$I$1:$I$1001,,0)</f>
        <v>No</v>
      </c>
    </row>
    <row r="694" spans="1:16" x14ac:dyDescent="0.3">
      <c r="A694" s="2" t="s">
        <v>4399</v>
      </c>
      <c r="B694" s="4">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_xlfn.XLOOKUP(Orders[[#This Row],[Customer ID]],customers!$A$1:$A$1001,customers!$I$1:$I$1001,,0)</f>
        <v>No</v>
      </c>
    </row>
    <row r="695" spans="1:16" x14ac:dyDescent="0.3">
      <c r="A695" s="2" t="s">
        <v>4405</v>
      </c>
      <c r="B695" s="4">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4">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_xlfn.XLOOKUP(Orders[[#This Row],[Customer ID]],customers!$A$1:$A$1001,customers!$I$1:$I$1001,,0)</f>
        <v>No</v>
      </c>
    </row>
    <row r="697" spans="1:16" x14ac:dyDescent="0.3">
      <c r="A697" s="2" t="s">
        <v>4417</v>
      </c>
      <c r="B697" s="4">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4">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_xlfn.XLOOKUP(Orders[[#This Row],[Customer ID]],customers!$A$1:$A$1001,customers!$I$1:$I$1001,,0)</f>
        <v>No</v>
      </c>
    </row>
    <row r="699" spans="1:16" x14ac:dyDescent="0.3">
      <c r="A699" s="2" t="s">
        <v>4429</v>
      </c>
      <c r="B699" s="4">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_xlfn.XLOOKUP(Orders[[#This Row],[Customer ID]],customers!$A$1:$A$1001,customers!$I$1:$I$1001,,0)</f>
        <v>No</v>
      </c>
    </row>
    <row r="700" spans="1:16" x14ac:dyDescent="0.3">
      <c r="A700" s="2" t="s">
        <v>4433</v>
      </c>
      <c r="B700" s="4">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_xlfn.XLOOKUP(Orders[[#This Row],[Customer ID]],customers!$A$1:$A$1001,customers!$I$1:$I$1001,,0)</f>
        <v>No</v>
      </c>
    </row>
    <row r="701" spans="1:16" x14ac:dyDescent="0.3">
      <c r="A701" s="2" t="s">
        <v>4439</v>
      </c>
      <c r="B701" s="4">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_xlfn.XLOOKUP(Orders[[#This Row],[Customer ID]],customers!$A$1:$A$1001,customers!$I$1:$I$1001,,0)</f>
        <v>Yes</v>
      </c>
    </row>
    <row r="702" spans="1:16" x14ac:dyDescent="0.3">
      <c r="A702" s="2" t="s">
        <v>4445</v>
      </c>
      <c r="B702" s="4">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_xlfn.XLOOKUP(Orders[[#This Row],[Customer ID]],customers!$A$1:$A$1001,customers!$I$1:$I$1001,,0)</f>
        <v>No</v>
      </c>
    </row>
    <row r="703" spans="1:16" x14ac:dyDescent="0.3">
      <c r="A703" s="2" t="s">
        <v>4450</v>
      </c>
      <c r="B703" s="4">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4">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_xlfn.XLOOKUP(Orders[[#This Row],[Customer ID]],customers!$A$1:$A$1001,customers!$I$1:$I$1001,,0)</f>
        <v>Yes</v>
      </c>
    </row>
    <row r="705" spans="1:16" x14ac:dyDescent="0.3">
      <c r="A705" s="2" t="s">
        <v>4461</v>
      </c>
      <c r="B705" s="4">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4">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_xlfn.XLOOKUP(Orders[[#This Row],[Customer ID]],customers!$A$1:$A$1001,customers!$I$1:$I$1001,,0)</f>
        <v>Yes</v>
      </c>
    </row>
    <row r="707" spans="1:16" x14ac:dyDescent="0.3">
      <c r="A707" s="2" t="s">
        <v>4471</v>
      </c>
      <c r="B707" s="4">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IF(I707="Rob","Robusta", IF(I707="Exc","Excelsa", IF(I707="Ara","Arabica", IF(I707="Lib","Liberica",""))))</f>
        <v>Excelsa</v>
      </c>
      <c r="O707" t="str">
        <f t="shared" ref="O707:O770" si="35">IF(J707="M","Medium", IF(J707="L","Light", IF(J707="D","Dark")))</f>
        <v>Light</v>
      </c>
      <c r="P707" t="str">
        <f>_xlfn.XLOOKUP(Orders[[#This Row],[Customer ID]],customers!$A$1:$A$1001,customers!$I$1:$I$1001,,0)</f>
        <v>No</v>
      </c>
    </row>
    <row r="708" spans="1:16" x14ac:dyDescent="0.3">
      <c r="A708" s="2" t="s">
        <v>4477</v>
      </c>
      <c r="B708" s="4">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_xlfn.XLOOKUP(Orders[[#This Row],[Customer ID]],customers!$A$1:$A$1001,customers!$I$1:$I$1001,,0)</f>
        <v>No</v>
      </c>
    </row>
    <row r="709" spans="1:16" x14ac:dyDescent="0.3">
      <c r="A709" s="2" t="s">
        <v>4483</v>
      </c>
      <c r="B709" s="4">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_xlfn.XLOOKUP(Orders[[#This Row],[Customer ID]],customers!$A$1:$A$1001,customers!$I$1:$I$1001,,0)</f>
        <v>No</v>
      </c>
    </row>
    <row r="710" spans="1:16" x14ac:dyDescent="0.3">
      <c r="A710" s="2" t="s">
        <v>4488</v>
      </c>
      <c r="B710" s="4">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_xlfn.XLOOKUP(Orders[[#This Row],[Customer ID]],customers!$A$1:$A$1001,customers!$I$1:$I$1001,,0)</f>
        <v>Yes</v>
      </c>
    </row>
    <row r="711" spans="1:16" x14ac:dyDescent="0.3">
      <c r="A711" s="2" t="s">
        <v>4494</v>
      </c>
      <c r="B711" s="4">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_xlfn.XLOOKUP(Orders[[#This Row],[Customer ID]],customers!$A$1:$A$1001,customers!$I$1:$I$1001,,0)</f>
        <v>Yes</v>
      </c>
    </row>
    <row r="712" spans="1:16" x14ac:dyDescent="0.3">
      <c r="A712" s="2" t="s">
        <v>4499</v>
      </c>
      <c r="B712" s="4">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_xlfn.XLOOKUP(Orders[[#This Row],[Customer ID]],customers!$A$1:$A$1001,customers!$I$1:$I$1001,,0)</f>
        <v>No</v>
      </c>
    </row>
    <row r="713" spans="1:16" x14ac:dyDescent="0.3">
      <c r="A713" s="2" t="s">
        <v>4505</v>
      </c>
      <c r="B713" s="4">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_xlfn.XLOOKUP(Orders[[#This Row],[Customer ID]],customers!$A$1:$A$1001,customers!$I$1:$I$1001,,0)</f>
        <v>No</v>
      </c>
    </row>
    <row r="714" spans="1:16" x14ac:dyDescent="0.3">
      <c r="A714" s="2" t="s">
        <v>4512</v>
      </c>
      <c r="B714" s="4">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_xlfn.XLOOKUP(Orders[[#This Row],[Customer ID]],customers!$A$1:$A$1001,customers!$I$1:$I$1001,,0)</f>
        <v>No</v>
      </c>
    </row>
    <row r="715" spans="1:16" x14ac:dyDescent="0.3">
      <c r="A715" s="2" t="s">
        <v>4516</v>
      </c>
      <c r="B715" s="4">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4">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_xlfn.XLOOKUP(Orders[[#This Row],[Customer ID]],customers!$A$1:$A$1001,customers!$I$1:$I$1001,,0)</f>
        <v>Yes</v>
      </c>
    </row>
    <row r="717" spans="1:16" x14ac:dyDescent="0.3">
      <c r="A717" s="2" t="s">
        <v>4528</v>
      </c>
      <c r="B717" s="4">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_xlfn.XLOOKUP(Orders[[#This Row],[Customer ID]],customers!$A$1:$A$1001,customers!$I$1:$I$1001,,0)</f>
        <v>No</v>
      </c>
    </row>
    <row r="718" spans="1:16" x14ac:dyDescent="0.3">
      <c r="A718" s="2" t="s">
        <v>4533</v>
      </c>
      <c r="B718" s="4">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4">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_xlfn.XLOOKUP(Orders[[#This Row],[Customer ID]],customers!$A$1:$A$1001,customers!$I$1:$I$1001,,0)</f>
        <v>No</v>
      </c>
    </row>
    <row r="720" spans="1:16" x14ac:dyDescent="0.3">
      <c r="A720" s="2" t="s">
        <v>4545</v>
      </c>
      <c r="B720" s="4">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4">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_xlfn.XLOOKUP(Orders[[#This Row],[Customer ID]],customers!$A$1:$A$1001,customers!$I$1:$I$1001,,0)</f>
        <v>Yes</v>
      </c>
    </row>
    <row r="722" spans="1:16" x14ac:dyDescent="0.3">
      <c r="A722" s="2" t="s">
        <v>4557</v>
      </c>
      <c r="B722" s="4">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4">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4">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_xlfn.XLOOKUP(Orders[[#This Row],[Customer ID]],customers!$A$1:$A$1001,customers!$I$1:$I$1001,,0)</f>
        <v>No</v>
      </c>
    </row>
    <row r="725" spans="1:16" x14ac:dyDescent="0.3">
      <c r="A725" s="2" t="s">
        <v>4574</v>
      </c>
      <c r="B725" s="4">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4">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_xlfn.XLOOKUP(Orders[[#This Row],[Customer ID]],customers!$A$1:$A$1001,customers!$I$1:$I$1001,,0)</f>
        <v>Yes</v>
      </c>
    </row>
    <row r="727" spans="1:16" x14ac:dyDescent="0.3">
      <c r="A727" s="2" t="s">
        <v>4585</v>
      </c>
      <c r="B727" s="4">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_xlfn.XLOOKUP(Orders[[#This Row],[Customer ID]],customers!$A$1:$A$1001,customers!$I$1:$I$1001,,0)</f>
        <v>No</v>
      </c>
    </row>
    <row r="728" spans="1:16" x14ac:dyDescent="0.3">
      <c r="A728" s="2" t="s">
        <v>4591</v>
      </c>
      <c r="B728" s="4">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_xlfn.XLOOKUP(Orders[[#This Row],[Customer ID]],customers!$A$1:$A$1001,customers!$I$1:$I$1001,,0)</f>
        <v>No</v>
      </c>
    </row>
    <row r="729" spans="1:16" x14ac:dyDescent="0.3">
      <c r="A729" s="2" t="s">
        <v>4596</v>
      </c>
      <c r="B729" s="4">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4">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_xlfn.XLOOKUP(Orders[[#This Row],[Customer ID]],customers!$A$1:$A$1001,customers!$I$1:$I$1001,,0)</f>
        <v>Yes</v>
      </c>
    </row>
    <row r="731" spans="1:16" x14ac:dyDescent="0.3">
      <c r="A731" s="2" t="s">
        <v>4608</v>
      </c>
      <c r="B731" s="4">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4">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4">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_xlfn.XLOOKUP(Orders[[#This Row],[Customer ID]],customers!$A$1:$A$1001,customers!$I$1:$I$1001,,0)</f>
        <v>Yes</v>
      </c>
    </row>
    <row r="734" spans="1:16" x14ac:dyDescent="0.3">
      <c r="A734" s="2" t="s">
        <v>4625</v>
      </c>
      <c r="B734" s="4">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_xlfn.XLOOKUP(Orders[[#This Row],[Customer ID]],customers!$A$1:$A$1001,customers!$I$1:$I$1001,,0)</f>
        <v>No</v>
      </c>
    </row>
    <row r="735" spans="1:16" x14ac:dyDescent="0.3">
      <c r="A735" s="2" t="s">
        <v>4631</v>
      </c>
      <c r="B735" s="4">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4">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_xlfn.XLOOKUP(Orders[[#This Row],[Customer ID]],customers!$A$1:$A$1001,customers!$I$1:$I$1001,,0)</f>
        <v>No</v>
      </c>
    </row>
    <row r="737" spans="1:16" x14ac:dyDescent="0.3">
      <c r="A737" s="2" t="s">
        <v>4642</v>
      </c>
      <c r="B737" s="4">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_xlfn.XLOOKUP(Orders[[#This Row],[Customer ID]],customers!$A$1:$A$1001,customers!$I$1:$I$1001,,0)</f>
        <v>No</v>
      </c>
    </row>
    <row r="738" spans="1:16" x14ac:dyDescent="0.3">
      <c r="A738" s="2" t="s">
        <v>4647</v>
      </c>
      <c r="B738" s="4">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_xlfn.XLOOKUP(Orders[[#This Row],[Customer ID]],customers!$A$1:$A$1001,customers!$I$1:$I$1001,,0)</f>
        <v>Yes</v>
      </c>
    </row>
    <row r="739" spans="1:16" x14ac:dyDescent="0.3">
      <c r="A739" s="2" t="s">
        <v>4653</v>
      </c>
      <c r="B739" s="4">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_xlfn.XLOOKUP(Orders[[#This Row],[Customer ID]],customers!$A$1:$A$1001,customers!$I$1:$I$1001,,0)</f>
        <v>No</v>
      </c>
    </row>
    <row r="740" spans="1:16" x14ac:dyDescent="0.3">
      <c r="A740" s="2" t="s">
        <v>4659</v>
      </c>
      <c r="B740" s="4">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4">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_xlfn.XLOOKUP(Orders[[#This Row],[Customer ID]],customers!$A$1:$A$1001,customers!$I$1:$I$1001,,0)</f>
        <v>No</v>
      </c>
    </row>
    <row r="742" spans="1:16" x14ac:dyDescent="0.3">
      <c r="A742" s="2" t="s">
        <v>4670</v>
      </c>
      <c r="B742" s="4">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4">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_xlfn.XLOOKUP(Orders[[#This Row],[Customer ID]],customers!$A$1:$A$1001,customers!$I$1:$I$1001,,0)</f>
        <v>No</v>
      </c>
    </row>
    <row r="744" spans="1:16" x14ac:dyDescent="0.3">
      <c r="A744" s="2" t="s">
        <v>4682</v>
      </c>
      <c r="B744" s="4">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_xlfn.XLOOKUP(Orders[[#This Row],[Customer ID]],customers!$A$1:$A$1001,customers!$I$1:$I$1001,,0)</f>
        <v>No</v>
      </c>
    </row>
    <row r="745" spans="1:16" x14ac:dyDescent="0.3">
      <c r="A745" s="2" t="s">
        <v>4688</v>
      </c>
      <c r="B745" s="4">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_xlfn.XLOOKUP(Orders[[#This Row],[Customer ID]],customers!$A$1:$A$1001,customers!$I$1:$I$1001,,0)</f>
        <v>No</v>
      </c>
    </row>
    <row r="746" spans="1:16" x14ac:dyDescent="0.3">
      <c r="A746" s="2" t="s">
        <v>4694</v>
      </c>
      <c r="B746" s="4">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_xlfn.XLOOKUP(Orders[[#This Row],[Customer ID]],customers!$A$1:$A$1001,customers!$I$1:$I$1001,,0)</f>
        <v>Yes</v>
      </c>
    </row>
    <row r="747" spans="1:16" x14ac:dyDescent="0.3">
      <c r="A747" s="2" t="s">
        <v>4699</v>
      </c>
      <c r="B747" s="4">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_xlfn.XLOOKUP(Orders[[#This Row],[Customer ID]],customers!$A$1:$A$1001,customers!$I$1:$I$1001,,0)</f>
        <v>No</v>
      </c>
    </row>
    <row r="748" spans="1:16" x14ac:dyDescent="0.3">
      <c r="A748" s="2" t="s">
        <v>4705</v>
      </c>
      <c r="B748" s="4">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_xlfn.XLOOKUP(Orders[[#This Row],[Customer ID]],customers!$A$1:$A$1001,customers!$I$1:$I$1001,,0)</f>
        <v>No</v>
      </c>
    </row>
    <row r="749" spans="1:16" x14ac:dyDescent="0.3">
      <c r="A749" s="2" t="s">
        <v>4711</v>
      </c>
      <c r="B749" s="4">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_xlfn.XLOOKUP(Orders[[#This Row],[Customer ID]],customers!$A$1:$A$1001,customers!$I$1:$I$1001,,0)</f>
        <v>Yes</v>
      </c>
    </row>
    <row r="750" spans="1:16" x14ac:dyDescent="0.3">
      <c r="A750" s="2" t="s">
        <v>4717</v>
      </c>
      <c r="B750" s="4">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_xlfn.XLOOKUP(Orders[[#This Row],[Customer ID]],customers!$A$1:$A$1001,customers!$I$1:$I$1001,,0)</f>
        <v>No</v>
      </c>
    </row>
    <row r="751" spans="1:16" x14ac:dyDescent="0.3">
      <c r="A751" s="2" t="s">
        <v>4723</v>
      </c>
      <c r="B751" s="4">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4">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_xlfn.XLOOKUP(Orders[[#This Row],[Customer ID]],customers!$A$1:$A$1001,customers!$I$1:$I$1001,,0)</f>
        <v>Yes</v>
      </c>
    </row>
    <row r="753" spans="1:16" x14ac:dyDescent="0.3">
      <c r="A753" s="2" t="s">
        <v>4735</v>
      </c>
      <c r="B753" s="4">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_xlfn.XLOOKUP(Orders[[#This Row],[Customer ID]],customers!$A$1:$A$1001,customers!$I$1:$I$1001,,0)</f>
        <v>No</v>
      </c>
    </row>
    <row r="754" spans="1:16" x14ac:dyDescent="0.3">
      <c r="A754" s="2" t="s">
        <v>4741</v>
      </c>
      <c r="B754" s="4">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_xlfn.XLOOKUP(Orders[[#This Row],[Customer ID]],customers!$A$1:$A$1001,customers!$I$1:$I$1001,,0)</f>
        <v>Yes</v>
      </c>
    </row>
    <row r="755" spans="1:16" x14ac:dyDescent="0.3">
      <c r="A755" s="2" t="s">
        <v>4747</v>
      </c>
      <c r="B755" s="4">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_xlfn.XLOOKUP(Orders[[#This Row],[Customer ID]],customers!$A$1:$A$1001,customers!$I$1:$I$1001,,0)</f>
        <v>No</v>
      </c>
    </row>
    <row r="756" spans="1:16" x14ac:dyDescent="0.3">
      <c r="A756" s="2" t="s">
        <v>4753</v>
      </c>
      <c r="B756" s="4">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_xlfn.XLOOKUP(Orders[[#This Row],[Customer ID]],customers!$A$1:$A$1001,customers!$I$1:$I$1001,,0)</f>
        <v>No</v>
      </c>
    </row>
    <row r="757" spans="1:16" x14ac:dyDescent="0.3">
      <c r="A757" s="2" t="s">
        <v>4758</v>
      </c>
      <c r="B757" s="4">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_xlfn.XLOOKUP(Orders[[#This Row],[Customer ID]],customers!$A$1:$A$1001,customers!$I$1:$I$1001,,0)</f>
        <v>No</v>
      </c>
    </row>
    <row r="758" spans="1:16" x14ac:dyDescent="0.3">
      <c r="A758" s="2" t="s">
        <v>4764</v>
      </c>
      <c r="B758" s="4">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4">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_xlfn.XLOOKUP(Orders[[#This Row],[Customer ID]],customers!$A$1:$A$1001,customers!$I$1:$I$1001,,0)</f>
        <v>Yes</v>
      </c>
    </row>
    <row r="760" spans="1:16" x14ac:dyDescent="0.3">
      <c r="A760" s="2" t="s">
        <v>4776</v>
      </c>
      <c r="B760" s="4">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_xlfn.XLOOKUP(Orders[[#This Row],[Customer ID]],customers!$A$1:$A$1001,customers!$I$1:$I$1001,,0)</f>
        <v>No</v>
      </c>
    </row>
    <row r="761" spans="1:16" x14ac:dyDescent="0.3">
      <c r="A761" s="2" t="s">
        <v>4781</v>
      </c>
      <c r="B761" s="4">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4">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_xlfn.XLOOKUP(Orders[[#This Row],[Customer ID]],customers!$A$1:$A$1001,customers!$I$1:$I$1001,,0)</f>
        <v>No</v>
      </c>
    </row>
    <row r="763" spans="1:16" x14ac:dyDescent="0.3">
      <c r="A763" s="2" t="s">
        <v>4792</v>
      </c>
      <c r="B763" s="4">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_xlfn.XLOOKUP(Orders[[#This Row],[Customer ID]],customers!$A$1:$A$1001,customers!$I$1:$I$1001,,0)</f>
        <v>Yes</v>
      </c>
    </row>
    <row r="764" spans="1:16" x14ac:dyDescent="0.3">
      <c r="A764" s="2" t="s">
        <v>4797</v>
      </c>
      <c r="B764" s="4">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4">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_xlfn.XLOOKUP(Orders[[#This Row],[Customer ID]],customers!$A$1:$A$1001,customers!$I$1:$I$1001,,0)</f>
        <v>No</v>
      </c>
    </row>
    <row r="766" spans="1:16" x14ac:dyDescent="0.3">
      <c r="A766" s="2" t="s">
        <v>4808</v>
      </c>
      <c r="B766" s="4">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4">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4">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_xlfn.XLOOKUP(Orders[[#This Row],[Customer ID]],customers!$A$1:$A$1001,customers!$I$1:$I$1001,,0)</f>
        <v>Yes</v>
      </c>
    </row>
    <row r="769" spans="1:16" x14ac:dyDescent="0.3">
      <c r="A769" s="2" t="s">
        <v>4825</v>
      </c>
      <c r="B769" s="4">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_xlfn.XLOOKUP(Orders[[#This Row],[Customer ID]],customers!$A$1:$A$1001,customers!$I$1:$I$1001,,0)</f>
        <v>No</v>
      </c>
    </row>
    <row r="770" spans="1:16" x14ac:dyDescent="0.3">
      <c r="A770" s="2" t="s">
        <v>4831</v>
      </c>
      <c r="B770" s="4">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_xlfn.XLOOKUP(Orders[[#This Row],[Customer ID]],customers!$A$1:$A$1001,customers!$I$1:$I$1001,,0)</f>
        <v>No</v>
      </c>
    </row>
    <row r="771" spans="1:16" x14ac:dyDescent="0.3">
      <c r="A771" s="2" t="s">
        <v>4836</v>
      </c>
      <c r="B771" s="4">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IF(I771="Rob","Robusta", IF(I771="Exc","Excelsa", IF(I771="Ara","Arabica", IF(I771="Lib","Liberica",""))))</f>
        <v>Robusta</v>
      </c>
      <c r="O771" t="str">
        <f t="shared" ref="O771:O834" si="38">IF(J771="M","Medium", IF(J771="L","Light", IF(J771="D","Dark")))</f>
        <v>Medium</v>
      </c>
      <c r="P771" t="str">
        <f>_xlfn.XLOOKUP(Orders[[#This Row],[Customer ID]],customers!$A$1:$A$1001,customers!$I$1:$I$1001,,0)</f>
        <v>No</v>
      </c>
    </row>
    <row r="772" spans="1:16" x14ac:dyDescent="0.3">
      <c r="A772" s="2" t="s">
        <v>4842</v>
      </c>
      <c r="B772" s="4">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_xlfn.XLOOKUP(Orders[[#This Row],[Customer ID]],customers!$A$1:$A$1001,customers!$I$1:$I$1001,,0)</f>
        <v>No</v>
      </c>
    </row>
    <row r="773" spans="1:16" x14ac:dyDescent="0.3">
      <c r="A773" s="2" t="s">
        <v>4847</v>
      </c>
      <c r="B773" s="4">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4">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_xlfn.XLOOKUP(Orders[[#This Row],[Customer ID]],customers!$A$1:$A$1001,customers!$I$1:$I$1001,,0)</f>
        <v>No</v>
      </c>
    </row>
    <row r="775" spans="1:16" x14ac:dyDescent="0.3">
      <c r="A775" s="2" t="s">
        <v>4858</v>
      </c>
      <c r="B775" s="4">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_xlfn.XLOOKUP(Orders[[#This Row],[Customer ID]],customers!$A$1:$A$1001,customers!$I$1:$I$1001,,0)</f>
        <v>No</v>
      </c>
    </row>
    <row r="776" spans="1:16" x14ac:dyDescent="0.3">
      <c r="A776" s="2" t="s">
        <v>4864</v>
      </c>
      <c r="B776" s="4">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4">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_xlfn.XLOOKUP(Orders[[#This Row],[Customer ID]],customers!$A$1:$A$1001,customers!$I$1:$I$1001,,0)</f>
        <v>Yes</v>
      </c>
    </row>
    <row r="778" spans="1:16" x14ac:dyDescent="0.3">
      <c r="A778" s="2" t="s">
        <v>4875</v>
      </c>
      <c r="B778" s="4">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_xlfn.XLOOKUP(Orders[[#This Row],[Customer ID]],customers!$A$1:$A$1001,customers!$I$1:$I$1001,,0)</f>
        <v>No</v>
      </c>
    </row>
    <row r="779" spans="1:16" x14ac:dyDescent="0.3">
      <c r="A779" s="2" t="s">
        <v>4881</v>
      </c>
      <c r="B779" s="4">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4">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_xlfn.XLOOKUP(Orders[[#This Row],[Customer ID]],customers!$A$1:$A$1001,customers!$I$1:$I$1001,,0)</f>
        <v>Yes</v>
      </c>
    </row>
    <row r="781" spans="1:16" x14ac:dyDescent="0.3">
      <c r="A781" s="2" t="s">
        <v>4892</v>
      </c>
      <c r="B781" s="4">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4">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_xlfn.XLOOKUP(Orders[[#This Row],[Customer ID]],customers!$A$1:$A$1001,customers!$I$1:$I$1001,,0)</f>
        <v>No</v>
      </c>
    </row>
    <row r="783" spans="1:16" x14ac:dyDescent="0.3">
      <c r="A783" s="2" t="s">
        <v>4903</v>
      </c>
      <c r="B783" s="4">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_xlfn.XLOOKUP(Orders[[#This Row],[Customer ID]],customers!$A$1:$A$1001,customers!$I$1:$I$1001,,0)</f>
        <v>No</v>
      </c>
    </row>
    <row r="784" spans="1:16" x14ac:dyDescent="0.3">
      <c r="A784" s="2" t="s">
        <v>4909</v>
      </c>
      <c r="B784" s="4">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_xlfn.XLOOKUP(Orders[[#This Row],[Customer ID]],customers!$A$1:$A$1001,customers!$I$1:$I$1001,,0)</f>
        <v>No</v>
      </c>
    </row>
    <row r="785" spans="1:16" x14ac:dyDescent="0.3">
      <c r="A785" s="2" t="s">
        <v>4915</v>
      </c>
      <c r="B785" s="4">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4">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_xlfn.XLOOKUP(Orders[[#This Row],[Customer ID]],customers!$A$1:$A$1001,customers!$I$1:$I$1001,,0)</f>
        <v>No</v>
      </c>
    </row>
    <row r="787" spans="1:16" x14ac:dyDescent="0.3">
      <c r="A787" s="2" t="s">
        <v>4926</v>
      </c>
      <c r="B787" s="4">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_xlfn.XLOOKUP(Orders[[#This Row],[Customer ID]],customers!$A$1:$A$1001,customers!$I$1:$I$1001,,0)</f>
        <v>No</v>
      </c>
    </row>
    <row r="788" spans="1:16" x14ac:dyDescent="0.3">
      <c r="A788" s="2" t="s">
        <v>4932</v>
      </c>
      <c r="B788" s="4">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_xlfn.XLOOKUP(Orders[[#This Row],[Customer ID]],customers!$A$1:$A$1001,customers!$I$1:$I$1001,,0)</f>
        <v>Yes</v>
      </c>
    </row>
    <row r="789" spans="1:16" x14ac:dyDescent="0.3">
      <c r="A789" s="2" t="s">
        <v>4938</v>
      </c>
      <c r="B789" s="4">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_xlfn.XLOOKUP(Orders[[#This Row],[Customer ID]],customers!$A$1:$A$1001,customers!$I$1:$I$1001,,0)</f>
        <v>Yes</v>
      </c>
    </row>
    <row r="790" spans="1:16" x14ac:dyDescent="0.3">
      <c r="A790" s="2" t="s">
        <v>4943</v>
      </c>
      <c r="B790" s="4">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4">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4">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_xlfn.XLOOKUP(Orders[[#This Row],[Customer ID]],customers!$A$1:$A$1001,customers!$I$1:$I$1001,,0)</f>
        <v>No</v>
      </c>
    </row>
    <row r="793" spans="1:16" x14ac:dyDescent="0.3">
      <c r="A793" s="2" t="s">
        <v>4961</v>
      </c>
      <c r="B793" s="4">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4">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_xlfn.XLOOKUP(Orders[[#This Row],[Customer ID]],customers!$A$1:$A$1001,customers!$I$1:$I$1001,,0)</f>
        <v>Yes</v>
      </c>
    </row>
    <row r="795" spans="1:16" x14ac:dyDescent="0.3">
      <c r="A795" s="2" t="s">
        <v>4973</v>
      </c>
      <c r="B795" s="4">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4">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4">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4">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_xlfn.XLOOKUP(Orders[[#This Row],[Customer ID]],customers!$A$1:$A$1001,customers!$I$1:$I$1001,,0)</f>
        <v>No</v>
      </c>
    </row>
    <row r="799" spans="1:16" x14ac:dyDescent="0.3">
      <c r="A799" s="2" t="s">
        <v>4996</v>
      </c>
      <c r="B799" s="4">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_xlfn.XLOOKUP(Orders[[#This Row],[Customer ID]],customers!$A$1:$A$1001,customers!$I$1:$I$1001,,0)</f>
        <v>No</v>
      </c>
    </row>
    <row r="800" spans="1:16" x14ac:dyDescent="0.3">
      <c r="A800" s="2" t="s">
        <v>5002</v>
      </c>
      <c r="B800" s="4">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4">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4">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_xlfn.XLOOKUP(Orders[[#This Row],[Customer ID]],customers!$A$1:$A$1001,customers!$I$1:$I$1001,,0)</f>
        <v>No</v>
      </c>
    </row>
    <row r="803" spans="1:16" x14ac:dyDescent="0.3">
      <c r="A803" s="2" t="s">
        <v>5018</v>
      </c>
      <c r="B803" s="4">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4">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_xlfn.XLOOKUP(Orders[[#This Row],[Customer ID]],customers!$A$1:$A$1001,customers!$I$1:$I$1001,,0)</f>
        <v>No</v>
      </c>
    </row>
    <row r="805" spans="1:16" x14ac:dyDescent="0.3">
      <c r="A805" s="2" t="s">
        <v>5030</v>
      </c>
      <c r="B805" s="4">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4">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_xlfn.XLOOKUP(Orders[[#This Row],[Customer ID]],customers!$A$1:$A$1001,customers!$I$1:$I$1001,,0)</f>
        <v>No</v>
      </c>
    </row>
    <row r="807" spans="1:16" x14ac:dyDescent="0.3">
      <c r="A807" s="2" t="s">
        <v>5040</v>
      </c>
      <c r="B807" s="4">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_xlfn.XLOOKUP(Orders[[#This Row],[Customer ID]],customers!$A$1:$A$1001,customers!$I$1:$I$1001,,0)</f>
        <v>No</v>
      </c>
    </row>
    <row r="808" spans="1:16" x14ac:dyDescent="0.3">
      <c r="A808" s="2" t="s">
        <v>5046</v>
      </c>
      <c r="B808" s="4">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_xlfn.XLOOKUP(Orders[[#This Row],[Customer ID]],customers!$A$1:$A$1001,customers!$I$1:$I$1001,,0)</f>
        <v>Yes</v>
      </c>
    </row>
    <row r="809" spans="1:16" x14ac:dyDescent="0.3">
      <c r="A809" s="2" t="s">
        <v>5050</v>
      </c>
      <c r="B809" s="4">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_xlfn.XLOOKUP(Orders[[#This Row],[Customer ID]],customers!$A$1:$A$1001,customers!$I$1:$I$1001,,0)</f>
        <v>No</v>
      </c>
    </row>
    <row r="810" spans="1:16" x14ac:dyDescent="0.3">
      <c r="A810" s="2" t="s">
        <v>5056</v>
      </c>
      <c r="B810" s="4">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4">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4">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_xlfn.XLOOKUP(Orders[[#This Row],[Customer ID]],customers!$A$1:$A$1001,customers!$I$1:$I$1001,,0)</f>
        <v>No</v>
      </c>
    </row>
    <row r="813" spans="1:16" x14ac:dyDescent="0.3">
      <c r="A813" s="2" t="s">
        <v>5073</v>
      </c>
      <c r="B813" s="4">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_xlfn.XLOOKUP(Orders[[#This Row],[Customer ID]],customers!$A$1:$A$1001,customers!$I$1:$I$1001,,0)</f>
        <v>Yes</v>
      </c>
    </row>
    <row r="814" spans="1:16" x14ac:dyDescent="0.3">
      <c r="A814" s="2" t="s">
        <v>5073</v>
      </c>
      <c r="B814" s="4">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4">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4">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_xlfn.XLOOKUP(Orders[[#This Row],[Customer ID]],customers!$A$1:$A$1001,customers!$I$1:$I$1001,,0)</f>
        <v>No</v>
      </c>
    </row>
    <row r="817" spans="1:16" x14ac:dyDescent="0.3">
      <c r="A817" s="2" t="s">
        <v>5096</v>
      </c>
      <c r="B817" s="4">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_xlfn.XLOOKUP(Orders[[#This Row],[Customer ID]],customers!$A$1:$A$1001,customers!$I$1:$I$1001,,0)</f>
        <v>No</v>
      </c>
    </row>
    <row r="818" spans="1:16" x14ac:dyDescent="0.3">
      <c r="A818" s="2" t="s">
        <v>5102</v>
      </c>
      <c r="B818" s="4">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_xlfn.XLOOKUP(Orders[[#This Row],[Customer ID]],customers!$A$1:$A$1001,customers!$I$1:$I$1001,,0)</f>
        <v>No</v>
      </c>
    </row>
    <row r="819" spans="1:16" x14ac:dyDescent="0.3">
      <c r="A819" s="2" t="s">
        <v>5107</v>
      </c>
      <c r="B819" s="4">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_xlfn.XLOOKUP(Orders[[#This Row],[Customer ID]],customers!$A$1:$A$1001,customers!$I$1:$I$1001,,0)</f>
        <v>No</v>
      </c>
    </row>
    <row r="820" spans="1:16" x14ac:dyDescent="0.3">
      <c r="A820" s="2" t="s">
        <v>5112</v>
      </c>
      <c r="B820" s="4">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_xlfn.XLOOKUP(Orders[[#This Row],[Customer ID]],customers!$A$1:$A$1001,customers!$I$1:$I$1001,,0)</f>
        <v>No</v>
      </c>
    </row>
    <row r="821" spans="1:16" x14ac:dyDescent="0.3">
      <c r="A821" s="2" t="s">
        <v>5117</v>
      </c>
      <c r="B821" s="4">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4">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_xlfn.XLOOKUP(Orders[[#This Row],[Customer ID]],customers!$A$1:$A$1001,customers!$I$1:$I$1001,,0)</f>
        <v>Yes</v>
      </c>
    </row>
    <row r="823" spans="1:16" x14ac:dyDescent="0.3">
      <c r="A823" s="2" t="s">
        <v>5129</v>
      </c>
      <c r="B823" s="4">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_xlfn.XLOOKUP(Orders[[#This Row],[Customer ID]],customers!$A$1:$A$1001,customers!$I$1:$I$1001,,0)</f>
        <v>No</v>
      </c>
    </row>
    <row r="824" spans="1:16" x14ac:dyDescent="0.3">
      <c r="A824" s="2" t="s">
        <v>5135</v>
      </c>
      <c r="B824" s="4">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4">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_xlfn.XLOOKUP(Orders[[#This Row],[Customer ID]],customers!$A$1:$A$1001,customers!$I$1:$I$1001,,0)</f>
        <v>Yes</v>
      </c>
    </row>
    <row r="826" spans="1:16" x14ac:dyDescent="0.3">
      <c r="A826" s="2" t="s">
        <v>5147</v>
      </c>
      <c r="B826" s="4">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_xlfn.XLOOKUP(Orders[[#This Row],[Customer ID]],customers!$A$1:$A$1001,customers!$I$1:$I$1001,,0)</f>
        <v>Yes</v>
      </c>
    </row>
    <row r="827" spans="1:16" x14ac:dyDescent="0.3">
      <c r="A827" s="2" t="s">
        <v>5152</v>
      </c>
      <c r="B827" s="4">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4">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_xlfn.XLOOKUP(Orders[[#This Row],[Customer ID]],customers!$A$1:$A$1001,customers!$I$1:$I$1001,,0)</f>
        <v>Yes</v>
      </c>
    </row>
    <row r="829" spans="1:16" x14ac:dyDescent="0.3">
      <c r="A829" s="2" t="s">
        <v>5164</v>
      </c>
      <c r="B829" s="4">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_xlfn.XLOOKUP(Orders[[#This Row],[Customer ID]],customers!$A$1:$A$1001,customers!$I$1:$I$1001,,0)</f>
        <v>No</v>
      </c>
    </row>
    <row r="830" spans="1:16" x14ac:dyDescent="0.3">
      <c r="A830" s="2" t="s">
        <v>5170</v>
      </c>
      <c r="B830" s="4">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_xlfn.XLOOKUP(Orders[[#This Row],[Customer ID]],customers!$A$1:$A$1001,customers!$I$1:$I$1001,,0)</f>
        <v>Yes</v>
      </c>
    </row>
    <row r="831" spans="1:16" x14ac:dyDescent="0.3">
      <c r="A831" s="2" t="s">
        <v>5176</v>
      </c>
      <c r="B831" s="4">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_xlfn.XLOOKUP(Orders[[#This Row],[Customer ID]],customers!$A$1:$A$1001,customers!$I$1:$I$1001,,0)</f>
        <v>No</v>
      </c>
    </row>
    <row r="832" spans="1:16" x14ac:dyDescent="0.3">
      <c r="A832" s="2" t="s">
        <v>5182</v>
      </c>
      <c r="B832" s="4">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_xlfn.XLOOKUP(Orders[[#This Row],[Customer ID]],customers!$A$1:$A$1001,customers!$I$1:$I$1001,,0)</f>
        <v>No</v>
      </c>
    </row>
    <row r="833" spans="1:16" x14ac:dyDescent="0.3">
      <c r="A833" s="2" t="s">
        <v>5182</v>
      </c>
      <c r="B833" s="4">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_xlfn.XLOOKUP(Orders[[#This Row],[Customer ID]],customers!$A$1:$A$1001,customers!$I$1:$I$1001,,0)</f>
        <v>No</v>
      </c>
    </row>
    <row r="834" spans="1:16" x14ac:dyDescent="0.3">
      <c r="A834" s="2" t="s">
        <v>5193</v>
      </c>
      <c r="B834" s="4">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4">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IF(I835="Rob","Robusta", IF(I835="Exc","Excelsa", IF(I835="Ara","Arabica", IF(I835="Lib","Liberica",""))))</f>
        <v>Robusta</v>
      </c>
      <c r="O835" t="str">
        <f t="shared" ref="O835:O898" si="41">IF(J835="M","Medium", IF(J835="L","Light", IF(J835="D","Dark")))</f>
        <v>Dark</v>
      </c>
      <c r="P835" t="str">
        <f>_xlfn.XLOOKUP(Orders[[#This Row],[Customer ID]],customers!$A$1:$A$1001,customers!$I$1:$I$1001,,0)</f>
        <v>Yes</v>
      </c>
    </row>
    <row r="836" spans="1:16" x14ac:dyDescent="0.3">
      <c r="A836" s="2" t="s">
        <v>5205</v>
      </c>
      <c r="B836" s="4">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_xlfn.XLOOKUP(Orders[[#This Row],[Customer ID]],customers!$A$1:$A$1001,customers!$I$1:$I$1001,,0)</f>
        <v>No</v>
      </c>
    </row>
    <row r="837" spans="1:16" x14ac:dyDescent="0.3">
      <c r="A837" s="2" t="s">
        <v>5211</v>
      </c>
      <c r="B837" s="4">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_xlfn.XLOOKUP(Orders[[#This Row],[Customer ID]],customers!$A$1:$A$1001,customers!$I$1:$I$1001,,0)</f>
        <v>Yes</v>
      </c>
    </row>
    <row r="838" spans="1:16" x14ac:dyDescent="0.3">
      <c r="A838" s="2" t="s">
        <v>5216</v>
      </c>
      <c r="B838" s="4">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_xlfn.XLOOKUP(Orders[[#This Row],[Customer ID]],customers!$A$1:$A$1001,customers!$I$1:$I$1001,,0)</f>
        <v>No</v>
      </c>
    </row>
    <row r="839" spans="1:16" x14ac:dyDescent="0.3">
      <c r="A839" s="2" t="s">
        <v>5222</v>
      </c>
      <c r="B839" s="4">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4">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_xlfn.XLOOKUP(Orders[[#This Row],[Customer ID]],customers!$A$1:$A$1001,customers!$I$1:$I$1001,,0)</f>
        <v>No</v>
      </c>
    </row>
    <row r="841" spans="1:16" x14ac:dyDescent="0.3">
      <c r="A841" s="2" t="s">
        <v>5234</v>
      </c>
      <c r="B841" s="4">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_xlfn.XLOOKUP(Orders[[#This Row],[Customer ID]],customers!$A$1:$A$1001,customers!$I$1:$I$1001,,0)</f>
        <v>No</v>
      </c>
    </row>
    <row r="842" spans="1:16" x14ac:dyDescent="0.3">
      <c r="A842" s="2" t="s">
        <v>5240</v>
      </c>
      <c r="B842" s="4">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4">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4">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_xlfn.XLOOKUP(Orders[[#This Row],[Customer ID]],customers!$A$1:$A$1001,customers!$I$1:$I$1001,,0)</f>
        <v>Yes</v>
      </c>
    </row>
    <row r="845" spans="1:16" x14ac:dyDescent="0.3">
      <c r="A845" s="2" t="s">
        <v>5256</v>
      </c>
      <c r="B845" s="4">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_xlfn.XLOOKUP(Orders[[#This Row],[Customer ID]],customers!$A$1:$A$1001,customers!$I$1:$I$1001,,0)</f>
        <v>Yes</v>
      </c>
    </row>
    <row r="846" spans="1:16" x14ac:dyDescent="0.3">
      <c r="A846" s="2" t="s">
        <v>5262</v>
      </c>
      <c r="B846" s="4">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_xlfn.XLOOKUP(Orders[[#This Row],[Customer ID]],customers!$A$1:$A$1001,customers!$I$1:$I$1001,,0)</f>
        <v>Yes</v>
      </c>
    </row>
    <row r="847" spans="1:16" x14ac:dyDescent="0.3">
      <c r="A847" s="2" t="s">
        <v>5268</v>
      </c>
      <c r="B847" s="4">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_xlfn.XLOOKUP(Orders[[#This Row],[Customer ID]],customers!$A$1:$A$1001,customers!$I$1:$I$1001,,0)</f>
        <v>No</v>
      </c>
    </row>
    <row r="848" spans="1:16" x14ac:dyDescent="0.3">
      <c r="A848" s="2" t="s">
        <v>5273</v>
      </c>
      <c r="B848" s="4">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4">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4">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_xlfn.XLOOKUP(Orders[[#This Row],[Customer ID]],customers!$A$1:$A$1001,customers!$I$1:$I$1001,,0)</f>
        <v>No</v>
      </c>
    </row>
    <row r="851" spans="1:16" x14ac:dyDescent="0.3">
      <c r="A851" s="2" t="s">
        <v>5288</v>
      </c>
      <c r="B851" s="4">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_xlfn.XLOOKUP(Orders[[#This Row],[Customer ID]],customers!$A$1:$A$1001,customers!$I$1:$I$1001,,0)</f>
        <v>Yes</v>
      </c>
    </row>
    <row r="852" spans="1:16" x14ac:dyDescent="0.3">
      <c r="A852" s="2" t="s">
        <v>5288</v>
      </c>
      <c r="B852" s="4">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_xlfn.XLOOKUP(Orders[[#This Row],[Customer ID]],customers!$A$1:$A$1001,customers!$I$1:$I$1001,,0)</f>
        <v>Yes</v>
      </c>
    </row>
    <row r="853" spans="1:16" x14ac:dyDescent="0.3">
      <c r="A853" s="2" t="s">
        <v>5299</v>
      </c>
      <c r="B853" s="4">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_xlfn.XLOOKUP(Orders[[#This Row],[Customer ID]],customers!$A$1:$A$1001,customers!$I$1:$I$1001,,0)</f>
        <v>Yes</v>
      </c>
    </row>
    <row r="854" spans="1:16" x14ac:dyDescent="0.3">
      <c r="A854" s="2" t="s">
        <v>5305</v>
      </c>
      <c r="B854" s="4">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4">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_xlfn.XLOOKUP(Orders[[#This Row],[Customer ID]],customers!$A$1:$A$1001,customers!$I$1:$I$1001,,0)</f>
        <v>No</v>
      </c>
    </row>
    <row r="856" spans="1:16" x14ac:dyDescent="0.3">
      <c r="A856" s="2" t="s">
        <v>5315</v>
      </c>
      <c r="B856" s="4">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4">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_xlfn.XLOOKUP(Orders[[#This Row],[Customer ID]],customers!$A$1:$A$1001,customers!$I$1:$I$1001,,0)</f>
        <v>No</v>
      </c>
    </row>
    <row r="858" spans="1:16" x14ac:dyDescent="0.3">
      <c r="A858" s="2" t="s">
        <v>5327</v>
      </c>
      <c r="B858" s="4">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_xlfn.XLOOKUP(Orders[[#This Row],[Customer ID]],customers!$A$1:$A$1001,customers!$I$1:$I$1001,,0)</f>
        <v>Yes</v>
      </c>
    </row>
    <row r="859" spans="1:16" x14ac:dyDescent="0.3">
      <c r="A859" s="2" t="s">
        <v>5333</v>
      </c>
      <c r="B859" s="4">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4">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_xlfn.XLOOKUP(Orders[[#This Row],[Customer ID]],customers!$A$1:$A$1001,customers!$I$1:$I$1001,,0)</f>
        <v>No</v>
      </c>
    </row>
    <row r="861" spans="1:16" x14ac:dyDescent="0.3">
      <c r="A861" s="2" t="s">
        <v>5345</v>
      </c>
      <c r="B861" s="4">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4">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4">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4">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4">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_xlfn.XLOOKUP(Orders[[#This Row],[Customer ID]],customers!$A$1:$A$1001,customers!$I$1:$I$1001,,0)</f>
        <v>Yes</v>
      </c>
    </row>
    <row r="866" spans="1:16" x14ac:dyDescent="0.3">
      <c r="A866" s="2" t="s">
        <v>5374</v>
      </c>
      <c r="B866" s="4">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4">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_xlfn.XLOOKUP(Orders[[#This Row],[Customer ID]],customers!$A$1:$A$1001,customers!$I$1:$I$1001,,0)</f>
        <v>Yes</v>
      </c>
    </row>
    <row r="868" spans="1:16" x14ac:dyDescent="0.3">
      <c r="A868" s="2" t="s">
        <v>5385</v>
      </c>
      <c r="B868" s="4">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_xlfn.XLOOKUP(Orders[[#This Row],[Customer ID]],customers!$A$1:$A$1001,customers!$I$1:$I$1001,,0)</f>
        <v>No</v>
      </c>
    </row>
    <row r="869" spans="1:16" x14ac:dyDescent="0.3">
      <c r="A869" s="2" t="s">
        <v>5391</v>
      </c>
      <c r="B869" s="4">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4">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_xlfn.XLOOKUP(Orders[[#This Row],[Customer ID]],customers!$A$1:$A$1001,customers!$I$1:$I$1001,,0)</f>
        <v>Yes</v>
      </c>
    </row>
    <row r="871" spans="1:16" x14ac:dyDescent="0.3">
      <c r="A871" s="2" t="s">
        <v>5402</v>
      </c>
      <c r="B871" s="4">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_xlfn.XLOOKUP(Orders[[#This Row],[Customer ID]],customers!$A$1:$A$1001,customers!$I$1:$I$1001,,0)</f>
        <v>Yes</v>
      </c>
    </row>
    <row r="872" spans="1:16" x14ac:dyDescent="0.3">
      <c r="A872" s="2" t="s">
        <v>5407</v>
      </c>
      <c r="B872" s="4">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_xlfn.XLOOKUP(Orders[[#This Row],[Customer ID]],customers!$A$1:$A$1001,customers!$I$1:$I$1001,,0)</f>
        <v>Yes</v>
      </c>
    </row>
    <row r="873" spans="1:16" x14ac:dyDescent="0.3">
      <c r="A873" s="2" t="s">
        <v>5413</v>
      </c>
      <c r="B873" s="4">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_xlfn.XLOOKUP(Orders[[#This Row],[Customer ID]],customers!$A$1:$A$1001,customers!$I$1:$I$1001,,0)</f>
        <v>Yes</v>
      </c>
    </row>
    <row r="874" spans="1:16" x14ac:dyDescent="0.3">
      <c r="A874" s="2" t="s">
        <v>5421</v>
      </c>
      <c r="B874" s="4">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_xlfn.XLOOKUP(Orders[[#This Row],[Customer ID]],customers!$A$1:$A$1001,customers!$I$1:$I$1001,,0)</f>
        <v>No</v>
      </c>
    </row>
    <row r="875" spans="1:16" x14ac:dyDescent="0.3">
      <c r="A875" s="2" t="s">
        <v>5427</v>
      </c>
      <c r="B875" s="4">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_xlfn.XLOOKUP(Orders[[#This Row],[Customer ID]],customers!$A$1:$A$1001,customers!$I$1:$I$1001,,0)</f>
        <v>Yes</v>
      </c>
    </row>
    <row r="876" spans="1:16" x14ac:dyDescent="0.3">
      <c r="A876" s="2" t="s">
        <v>5433</v>
      </c>
      <c r="B876" s="4">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_xlfn.XLOOKUP(Orders[[#This Row],[Customer ID]],customers!$A$1:$A$1001,customers!$I$1:$I$1001,,0)</f>
        <v>No</v>
      </c>
    </row>
    <row r="877" spans="1:16" x14ac:dyDescent="0.3">
      <c r="A877" s="2" t="s">
        <v>5439</v>
      </c>
      <c r="B877" s="4">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4">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_xlfn.XLOOKUP(Orders[[#This Row],[Customer ID]],customers!$A$1:$A$1001,customers!$I$1:$I$1001,,0)</f>
        <v>No</v>
      </c>
    </row>
    <row r="879" spans="1:16" x14ac:dyDescent="0.3">
      <c r="A879" s="2" t="s">
        <v>5450</v>
      </c>
      <c r="B879" s="4">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_xlfn.XLOOKUP(Orders[[#This Row],[Customer ID]],customers!$A$1:$A$1001,customers!$I$1:$I$1001,,0)</f>
        <v>No</v>
      </c>
    </row>
    <row r="880" spans="1:16" x14ac:dyDescent="0.3">
      <c r="A880" s="2" t="s">
        <v>5456</v>
      </c>
      <c r="B880" s="4">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4">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_xlfn.XLOOKUP(Orders[[#This Row],[Customer ID]],customers!$A$1:$A$1001,customers!$I$1:$I$1001,,0)</f>
        <v>No</v>
      </c>
    </row>
    <row r="882" spans="1:16" x14ac:dyDescent="0.3">
      <c r="A882" s="2" t="s">
        <v>5466</v>
      </c>
      <c r="B882" s="4">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_xlfn.XLOOKUP(Orders[[#This Row],[Customer ID]],customers!$A$1:$A$1001,customers!$I$1:$I$1001,,0)</f>
        <v>No</v>
      </c>
    </row>
    <row r="883" spans="1:16" x14ac:dyDescent="0.3">
      <c r="A883" s="2" t="s">
        <v>5472</v>
      </c>
      <c r="B883" s="4">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_xlfn.XLOOKUP(Orders[[#This Row],[Customer ID]],customers!$A$1:$A$1001,customers!$I$1:$I$1001,,0)</f>
        <v>Yes</v>
      </c>
    </row>
    <row r="884" spans="1:16" x14ac:dyDescent="0.3">
      <c r="A884" s="2" t="s">
        <v>5477</v>
      </c>
      <c r="B884" s="4">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4">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4">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4">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_xlfn.XLOOKUP(Orders[[#This Row],[Customer ID]],customers!$A$1:$A$1001,customers!$I$1:$I$1001,,0)</f>
        <v>No</v>
      </c>
    </row>
    <row r="888" spans="1:16" x14ac:dyDescent="0.3">
      <c r="A888" s="2" t="s">
        <v>5501</v>
      </c>
      <c r="B888" s="4">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_xlfn.XLOOKUP(Orders[[#This Row],[Customer ID]],customers!$A$1:$A$1001,customers!$I$1:$I$1001,,0)</f>
        <v>No</v>
      </c>
    </row>
    <row r="889" spans="1:16" x14ac:dyDescent="0.3">
      <c r="A889" s="2" t="s">
        <v>5507</v>
      </c>
      <c r="B889" s="4">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_xlfn.XLOOKUP(Orders[[#This Row],[Customer ID]],customers!$A$1:$A$1001,customers!$I$1:$I$1001,,0)</f>
        <v>No</v>
      </c>
    </row>
    <row r="890" spans="1:16" x14ac:dyDescent="0.3">
      <c r="A890" s="2" t="s">
        <v>5513</v>
      </c>
      <c r="B890" s="4">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_xlfn.XLOOKUP(Orders[[#This Row],[Customer ID]],customers!$A$1:$A$1001,customers!$I$1:$I$1001,,0)</f>
        <v>Yes</v>
      </c>
    </row>
    <row r="891" spans="1:16" x14ac:dyDescent="0.3">
      <c r="A891" s="2" t="s">
        <v>5519</v>
      </c>
      <c r="B891" s="4">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4">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4">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4">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_xlfn.XLOOKUP(Orders[[#This Row],[Customer ID]],customers!$A$1:$A$1001,customers!$I$1:$I$1001,,0)</f>
        <v>No</v>
      </c>
    </row>
    <row r="895" spans="1:16" x14ac:dyDescent="0.3">
      <c r="A895" s="2" t="s">
        <v>5543</v>
      </c>
      <c r="B895" s="4">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_xlfn.XLOOKUP(Orders[[#This Row],[Customer ID]],customers!$A$1:$A$1001,customers!$I$1:$I$1001,,0)</f>
        <v>Yes</v>
      </c>
    </row>
    <row r="896" spans="1:16" x14ac:dyDescent="0.3">
      <c r="A896" s="2" t="s">
        <v>5548</v>
      </c>
      <c r="B896" s="4">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4">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4">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_xlfn.XLOOKUP(Orders[[#This Row],[Customer ID]],customers!$A$1:$A$1001,customers!$I$1:$I$1001,,0)</f>
        <v>Yes</v>
      </c>
    </row>
    <row r="899" spans="1:16" x14ac:dyDescent="0.3">
      <c r="A899" s="2" t="s">
        <v>5564</v>
      </c>
      <c r="B899" s="4">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IF(I899="Rob","Robusta", IF(I899="Exc","Excelsa", IF(I899="Ara","Arabica", IF(I899="Lib","Liberica",""))))</f>
        <v>Excelsa</v>
      </c>
      <c r="O899" t="str">
        <f t="shared" ref="O899:O962" si="44">IF(J899="M","Medium", IF(J899="L","Light", IF(J899="D","Dark")))</f>
        <v>Dark</v>
      </c>
      <c r="P899" t="str">
        <f>_xlfn.XLOOKUP(Orders[[#This Row],[Customer ID]],customers!$A$1:$A$1001,customers!$I$1:$I$1001,,0)</f>
        <v>No</v>
      </c>
    </row>
    <row r="900" spans="1:16" x14ac:dyDescent="0.3">
      <c r="A900" s="2" t="s">
        <v>5570</v>
      </c>
      <c r="B900" s="4">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4">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_xlfn.XLOOKUP(Orders[[#This Row],[Customer ID]],customers!$A$1:$A$1001,customers!$I$1:$I$1001,,0)</f>
        <v>No</v>
      </c>
    </row>
    <row r="902" spans="1:16" x14ac:dyDescent="0.3">
      <c r="A902" s="2" t="s">
        <v>5580</v>
      </c>
      <c r="B902" s="4">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_xlfn.XLOOKUP(Orders[[#This Row],[Customer ID]],customers!$A$1:$A$1001,customers!$I$1:$I$1001,,0)</f>
        <v>No</v>
      </c>
    </row>
    <row r="903" spans="1:16" x14ac:dyDescent="0.3">
      <c r="A903" s="2" t="s">
        <v>5585</v>
      </c>
      <c r="B903" s="4">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4">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4">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_xlfn.XLOOKUP(Orders[[#This Row],[Customer ID]],customers!$A$1:$A$1001,customers!$I$1:$I$1001,,0)</f>
        <v>No</v>
      </c>
    </row>
    <row r="906" spans="1:16" x14ac:dyDescent="0.3">
      <c r="A906" s="2" t="s">
        <v>5603</v>
      </c>
      <c r="B906" s="4">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4">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_xlfn.XLOOKUP(Orders[[#This Row],[Customer ID]],customers!$A$1:$A$1001,customers!$I$1:$I$1001,,0)</f>
        <v>Yes</v>
      </c>
    </row>
    <row r="908" spans="1:16" x14ac:dyDescent="0.3">
      <c r="A908" s="2" t="s">
        <v>5614</v>
      </c>
      <c r="B908" s="4">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_xlfn.XLOOKUP(Orders[[#This Row],[Customer ID]],customers!$A$1:$A$1001,customers!$I$1:$I$1001,,0)</f>
        <v>Yes</v>
      </c>
    </row>
    <row r="909" spans="1:16" x14ac:dyDescent="0.3">
      <c r="A909" s="2" t="s">
        <v>5620</v>
      </c>
      <c r="B909" s="4">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4">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_xlfn.XLOOKUP(Orders[[#This Row],[Customer ID]],customers!$A$1:$A$1001,customers!$I$1:$I$1001,,0)</f>
        <v>No</v>
      </c>
    </row>
    <row r="911" spans="1:16" x14ac:dyDescent="0.3">
      <c r="A911" s="2" t="s">
        <v>5632</v>
      </c>
      <c r="B911" s="4">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4">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_xlfn.XLOOKUP(Orders[[#This Row],[Customer ID]],customers!$A$1:$A$1001,customers!$I$1:$I$1001,,0)</f>
        <v>No</v>
      </c>
    </row>
    <row r="913" spans="1:16" x14ac:dyDescent="0.3">
      <c r="A913" s="2" t="s">
        <v>5643</v>
      </c>
      <c r="B913" s="4">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_xlfn.XLOOKUP(Orders[[#This Row],[Customer ID]],customers!$A$1:$A$1001,customers!$I$1:$I$1001,,0)</f>
        <v>Yes</v>
      </c>
    </row>
    <row r="914" spans="1:16" x14ac:dyDescent="0.3">
      <c r="A914" s="2" t="s">
        <v>5649</v>
      </c>
      <c r="B914" s="4">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_xlfn.XLOOKUP(Orders[[#This Row],[Customer ID]],customers!$A$1:$A$1001,customers!$I$1:$I$1001,,0)</f>
        <v>Yes</v>
      </c>
    </row>
    <row r="915" spans="1:16" x14ac:dyDescent="0.3">
      <c r="A915" s="2" t="s">
        <v>5654</v>
      </c>
      <c r="B915" s="4">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_xlfn.XLOOKUP(Orders[[#This Row],[Customer ID]],customers!$A$1:$A$1001,customers!$I$1:$I$1001,,0)</f>
        <v>No</v>
      </c>
    </row>
    <row r="916" spans="1:16" x14ac:dyDescent="0.3">
      <c r="A916" s="2" t="s">
        <v>5660</v>
      </c>
      <c r="B916" s="4">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_xlfn.XLOOKUP(Orders[[#This Row],[Customer ID]],customers!$A$1:$A$1001,customers!$I$1:$I$1001,,0)</f>
        <v>No</v>
      </c>
    </row>
    <row r="917" spans="1:16" x14ac:dyDescent="0.3">
      <c r="A917" s="2" t="s">
        <v>5666</v>
      </c>
      <c r="B917" s="4">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4">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_xlfn.XLOOKUP(Orders[[#This Row],[Customer ID]],customers!$A$1:$A$1001,customers!$I$1:$I$1001,,0)</f>
        <v>Yes</v>
      </c>
    </row>
    <row r="919" spans="1:16" x14ac:dyDescent="0.3">
      <c r="A919" s="2" t="s">
        <v>5676</v>
      </c>
      <c r="B919" s="4">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_xlfn.XLOOKUP(Orders[[#This Row],[Customer ID]],customers!$A$1:$A$1001,customers!$I$1:$I$1001,,0)</f>
        <v>No</v>
      </c>
    </row>
    <row r="920" spans="1:16" x14ac:dyDescent="0.3">
      <c r="A920" s="2" t="s">
        <v>5676</v>
      </c>
      <c r="B920" s="4">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_xlfn.XLOOKUP(Orders[[#This Row],[Customer ID]],customers!$A$1:$A$1001,customers!$I$1:$I$1001,,0)</f>
        <v>No</v>
      </c>
    </row>
    <row r="921" spans="1:16" x14ac:dyDescent="0.3">
      <c r="A921" s="2" t="s">
        <v>5687</v>
      </c>
      <c r="B921" s="4">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4">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_xlfn.XLOOKUP(Orders[[#This Row],[Customer ID]],customers!$A$1:$A$1001,customers!$I$1:$I$1001,,0)</f>
        <v>No</v>
      </c>
    </row>
    <row r="923" spans="1:16" x14ac:dyDescent="0.3">
      <c r="A923" s="2" t="s">
        <v>5699</v>
      </c>
      <c r="B923" s="4">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_xlfn.XLOOKUP(Orders[[#This Row],[Customer ID]],customers!$A$1:$A$1001,customers!$I$1:$I$1001,,0)</f>
        <v>No</v>
      </c>
    </row>
    <row r="924" spans="1:16" x14ac:dyDescent="0.3">
      <c r="A924" s="2" t="s">
        <v>5705</v>
      </c>
      <c r="B924" s="4">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_xlfn.XLOOKUP(Orders[[#This Row],[Customer ID]],customers!$A$1:$A$1001,customers!$I$1:$I$1001,,0)</f>
        <v>Yes</v>
      </c>
    </row>
    <row r="925" spans="1:16" x14ac:dyDescent="0.3">
      <c r="A925" s="2" t="s">
        <v>5709</v>
      </c>
      <c r="B925" s="4">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_xlfn.XLOOKUP(Orders[[#This Row],[Customer ID]],customers!$A$1:$A$1001,customers!$I$1:$I$1001,,0)</f>
        <v>No</v>
      </c>
    </row>
    <row r="926" spans="1:16" x14ac:dyDescent="0.3">
      <c r="A926" s="2" t="s">
        <v>5715</v>
      </c>
      <c r="B926" s="4">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_xlfn.XLOOKUP(Orders[[#This Row],[Customer ID]],customers!$A$1:$A$1001,customers!$I$1:$I$1001,,0)</f>
        <v>No</v>
      </c>
    </row>
    <row r="927" spans="1:16" x14ac:dyDescent="0.3">
      <c r="A927" s="2" t="s">
        <v>5720</v>
      </c>
      <c r="B927" s="4">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_xlfn.XLOOKUP(Orders[[#This Row],[Customer ID]],customers!$A$1:$A$1001,customers!$I$1:$I$1001,,0)</f>
        <v>No</v>
      </c>
    </row>
    <row r="928" spans="1:16" x14ac:dyDescent="0.3">
      <c r="A928" s="2" t="s">
        <v>5725</v>
      </c>
      <c r="B928" s="4">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_xlfn.XLOOKUP(Orders[[#This Row],[Customer ID]],customers!$A$1:$A$1001,customers!$I$1:$I$1001,,0)</f>
        <v>Yes</v>
      </c>
    </row>
    <row r="929" spans="1:16" x14ac:dyDescent="0.3">
      <c r="A929" s="2" t="s">
        <v>5731</v>
      </c>
      <c r="B929" s="4">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_xlfn.XLOOKUP(Orders[[#This Row],[Customer ID]],customers!$A$1:$A$1001,customers!$I$1:$I$1001,,0)</f>
        <v>No</v>
      </c>
    </row>
    <row r="930" spans="1:16" x14ac:dyDescent="0.3">
      <c r="A930" s="2" t="s">
        <v>5737</v>
      </c>
      <c r="B930" s="4">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4">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_xlfn.XLOOKUP(Orders[[#This Row],[Customer ID]],customers!$A$1:$A$1001,customers!$I$1:$I$1001,,0)</f>
        <v>Yes</v>
      </c>
    </row>
    <row r="932" spans="1:16" x14ac:dyDescent="0.3">
      <c r="A932" s="2" t="s">
        <v>5748</v>
      </c>
      <c r="B932" s="4">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_xlfn.XLOOKUP(Orders[[#This Row],[Customer ID]],customers!$A$1:$A$1001,customers!$I$1:$I$1001,,0)</f>
        <v>Yes</v>
      </c>
    </row>
    <row r="933" spans="1:16" x14ac:dyDescent="0.3">
      <c r="A933" s="2" t="s">
        <v>5753</v>
      </c>
      <c r="B933" s="4">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_xlfn.XLOOKUP(Orders[[#This Row],[Customer ID]],customers!$A$1:$A$1001,customers!$I$1:$I$1001,,0)</f>
        <v>Yes</v>
      </c>
    </row>
    <row r="934" spans="1:16" x14ac:dyDescent="0.3">
      <c r="A934" s="2" t="s">
        <v>5757</v>
      </c>
      <c r="B934" s="4">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_xlfn.XLOOKUP(Orders[[#This Row],[Customer ID]],customers!$A$1:$A$1001,customers!$I$1:$I$1001,,0)</f>
        <v>No</v>
      </c>
    </row>
    <row r="935" spans="1:16" x14ac:dyDescent="0.3">
      <c r="A935" s="2" t="s">
        <v>5763</v>
      </c>
      <c r="B935" s="4">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4">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4">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4">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_xlfn.XLOOKUP(Orders[[#This Row],[Customer ID]],customers!$A$1:$A$1001,customers!$I$1:$I$1001,,0)</f>
        <v>Yes</v>
      </c>
    </row>
    <row r="939" spans="1:16" x14ac:dyDescent="0.3">
      <c r="A939" s="2" t="s">
        <v>5780</v>
      </c>
      <c r="B939" s="4">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4">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_xlfn.XLOOKUP(Orders[[#This Row],[Customer ID]],customers!$A$1:$A$1001,customers!$I$1:$I$1001,,0)</f>
        <v>Yes</v>
      </c>
    </row>
    <row r="941" spans="1:16" x14ac:dyDescent="0.3">
      <c r="A941" s="2" t="s">
        <v>5797</v>
      </c>
      <c r="B941" s="4">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_xlfn.XLOOKUP(Orders[[#This Row],[Customer ID]],customers!$A$1:$A$1001,customers!$I$1:$I$1001,,0)</f>
        <v>No</v>
      </c>
    </row>
    <row r="942" spans="1:16" x14ac:dyDescent="0.3">
      <c r="A942" s="2" t="s">
        <v>5803</v>
      </c>
      <c r="B942" s="4">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4">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_xlfn.XLOOKUP(Orders[[#This Row],[Customer ID]],customers!$A$1:$A$1001,customers!$I$1:$I$1001,,0)</f>
        <v>Yes</v>
      </c>
    </row>
    <row r="944" spans="1:16" x14ac:dyDescent="0.3">
      <c r="A944" s="2" t="s">
        <v>5816</v>
      </c>
      <c r="B944" s="4">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4">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_xlfn.XLOOKUP(Orders[[#This Row],[Customer ID]],customers!$A$1:$A$1001,customers!$I$1:$I$1001,,0)</f>
        <v>No</v>
      </c>
    </row>
    <row r="946" spans="1:16" x14ac:dyDescent="0.3">
      <c r="A946" s="2" t="s">
        <v>5828</v>
      </c>
      <c r="B946" s="4">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4">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4">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_xlfn.XLOOKUP(Orders[[#This Row],[Customer ID]],customers!$A$1:$A$1001,customers!$I$1:$I$1001,,0)</f>
        <v>No</v>
      </c>
    </row>
    <row r="949" spans="1:16" x14ac:dyDescent="0.3">
      <c r="A949" s="2" t="s">
        <v>5844</v>
      </c>
      <c r="B949" s="4">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_xlfn.XLOOKUP(Orders[[#This Row],[Customer ID]],customers!$A$1:$A$1001,customers!$I$1:$I$1001,,0)</f>
        <v>No</v>
      </c>
    </row>
    <row r="950" spans="1:16" x14ac:dyDescent="0.3">
      <c r="A950" s="2" t="s">
        <v>5849</v>
      </c>
      <c r="B950" s="4">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4">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4">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4">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4">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_xlfn.XLOOKUP(Orders[[#This Row],[Customer ID]],customers!$A$1:$A$1001,customers!$I$1:$I$1001,,0)</f>
        <v>Yes</v>
      </c>
    </row>
    <row r="955" spans="1:16" x14ac:dyDescent="0.3">
      <c r="A955" s="2" t="s">
        <v>5878</v>
      </c>
      <c r="B955" s="4">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4">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_xlfn.XLOOKUP(Orders[[#This Row],[Customer ID]],customers!$A$1:$A$1001,customers!$I$1:$I$1001,,0)</f>
        <v>Yes</v>
      </c>
    </row>
    <row r="957" spans="1:16" x14ac:dyDescent="0.3">
      <c r="A957" s="2" t="s">
        <v>5890</v>
      </c>
      <c r="B957" s="4">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4">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4">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_xlfn.XLOOKUP(Orders[[#This Row],[Customer ID]],customers!$A$1:$A$1001,customers!$I$1:$I$1001,,0)</f>
        <v>Yes</v>
      </c>
    </row>
    <row r="960" spans="1:16" x14ac:dyDescent="0.3">
      <c r="A960" s="2" t="s">
        <v>5890</v>
      </c>
      <c r="B960" s="4">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_xlfn.XLOOKUP(Orders[[#This Row],[Customer ID]],customers!$A$1:$A$1001,customers!$I$1:$I$1001,,0)</f>
        <v>Yes</v>
      </c>
    </row>
    <row r="961" spans="1:16" x14ac:dyDescent="0.3">
      <c r="A961" s="2" t="s">
        <v>5910</v>
      </c>
      <c r="B961" s="4">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4">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_xlfn.XLOOKUP(Orders[[#This Row],[Customer ID]],customers!$A$1:$A$1001,customers!$I$1:$I$1001,,0)</f>
        <v>Yes</v>
      </c>
    </row>
    <row r="963" spans="1:16" x14ac:dyDescent="0.3">
      <c r="A963" s="2" t="s">
        <v>5921</v>
      </c>
      <c r="B963" s="4">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IF(I963="Rob","Robusta", IF(I963="Exc","Excelsa", IF(I963="Ara","Arabica", IF(I963="Lib","Liberica",""))))</f>
        <v>Arabica</v>
      </c>
      <c r="O963" t="str">
        <f t="shared" ref="O963:O1001" si="47">IF(J963="M","Medium", IF(J963="L","Light", IF(J963="D","Dark")))</f>
        <v>Dark</v>
      </c>
      <c r="P963" t="str">
        <f>_xlfn.XLOOKUP(Orders[[#This Row],[Customer ID]],customers!$A$1:$A$1001,customers!$I$1:$I$1001,,0)</f>
        <v>Yes</v>
      </c>
    </row>
    <row r="964" spans="1:16" x14ac:dyDescent="0.3">
      <c r="A964" s="2" t="s">
        <v>5926</v>
      </c>
      <c r="B964" s="4">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4">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_xlfn.XLOOKUP(Orders[[#This Row],[Customer ID]],customers!$A$1:$A$1001,customers!$I$1:$I$1001,,0)</f>
        <v>Yes</v>
      </c>
    </row>
    <row r="966" spans="1:16" x14ac:dyDescent="0.3">
      <c r="A966" s="2" t="s">
        <v>5938</v>
      </c>
      <c r="B966" s="4">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4">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4">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_xlfn.XLOOKUP(Orders[[#This Row],[Customer ID]],customers!$A$1:$A$1001,customers!$I$1:$I$1001,,0)</f>
        <v>Yes</v>
      </c>
    </row>
    <row r="969" spans="1:16" x14ac:dyDescent="0.3">
      <c r="A969" s="2" t="s">
        <v>5955</v>
      </c>
      <c r="B969" s="4">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4">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_xlfn.XLOOKUP(Orders[[#This Row],[Customer ID]],customers!$A$1:$A$1001,customers!$I$1:$I$1001,,0)</f>
        <v>No</v>
      </c>
    </row>
    <row r="971" spans="1:16" x14ac:dyDescent="0.3">
      <c r="A971" s="2" t="s">
        <v>5967</v>
      </c>
      <c r="B971" s="4">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_xlfn.XLOOKUP(Orders[[#This Row],[Customer ID]],customers!$A$1:$A$1001,customers!$I$1:$I$1001,,0)</f>
        <v>Yes</v>
      </c>
    </row>
    <row r="972" spans="1:16" x14ac:dyDescent="0.3">
      <c r="A972" s="2" t="s">
        <v>5973</v>
      </c>
      <c r="B972" s="4">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_xlfn.XLOOKUP(Orders[[#This Row],[Customer ID]],customers!$A$1:$A$1001,customers!$I$1:$I$1001,,0)</f>
        <v>No</v>
      </c>
    </row>
    <row r="973" spans="1:16" x14ac:dyDescent="0.3">
      <c r="A973" s="2" t="s">
        <v>5978</v>
      </c>
      <c r="B973" s="4">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4">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4">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4">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4">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4">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4">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_xlfn.XLOOKUP(Orders[[#This Row],[Customer ID]],customers!$A$1:$A$1001,customers!$I$1:$I$1001,,0)</f>
        <v>No</v>
      </c>
    </row>
    <row r="980" spans="1:16" x14ac:dyDescent="0.3">
      <c r="A980" s="2" t="s">
        <v>6019</v>
      </c>
      <c r="B980" s="4">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_xlfn.XLOOKUP(Orders[[#This Row],[Customer ID]],customers!$A$1:$A$1001,customers!$I$1:$I$1001,,0)</f>
        <v>No</v>
      </c>
    </row>
    <row r="981" spans="1:16" x14ac:dyDescent="0.3">
      <c r="A981" s="2" t="s">
        <v>6025</v>
      </c>
      <c r="B981" s="4">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_xlfn.XLOOKUP(Orders[[#This Row],[Customer ID]],customers!$A$1:$A$1001,customers!$I$1:$I$1001,,0)</f>
        <v>No</v>
      </c>
    </row>
    <row r="982" spans="1:16" x14ac:dyDescent="0.3">
      <c r="A982" s="2" t="s">
        <v>6030</v>
      </c>
      <c r="B982" s="4">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4">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_xlfn.XLOOKUP(Orders[[#This Row],[Customer ID]],customers!$A$1:$A$1001,customers!$I$1:$I$1001,,0)</f>
        <v>Yes</v>
      </c>
    </row>
    <row r="984" spans="1:16" x14ac:dyDescent="0.3">
      <c r="A984" s="2" t="s">
        <v>6041</v>
      </c>
      <c r="B984" s="4">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_xlfn.XLOOKUP(Orders[[#This Row],[Customer ID]],customers!$A$1:$A$1001,customers!$I$1:$I$1001,,0)</f>
        <v>Yes</v>
      </c>
    </row>
    <row r="985" spans="1:16" x14ac:dyDescent="0.3">
      <c r="A985" s="2" t="s">
        <v>6047</v>
      </c>
      <c r="B985" s="4">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_xlfn.XLOOKUP(Orders[[#This Row],[Customer ID]],customers!$A$1:$A$1001,customers!$I$1:$I$1001,,0)</f>
        <v>Yes</v>
      </c>
    </row>
    <row r="986" spans="1:16" x14ac:dyDescent="0.3">
      <c r="A986" s="2" t="s">
        <v>6053</v>
      </c>
      <c r="B986" s="4">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4">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_xlfn.XLOOKUP(Orders[[#This Row],[Customer ID]],customers!$A$1:$A$1001,customers!$I$1:$I$1001,,0)</f>
        <v>No</v>
      </c>
    </row>
    <row r="988" spans="1:16" x14ac:dyDescent="0.3">
      <c r="A988" s="2" t="s">
        <v>6064</v>
      </c>
      <c r="B988" s="4">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4">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4">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4">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4">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_xlfn.XLOOKUP(Orders[[#This Row],[Customer ID]],customers!$A$1:$A$1001,customers!$I$1:$I$1001,,0)</f>
        <v>No</v>
      </c>
    </row>
    <row r="993" spans="1:16" x14ac:dyDescent="0.3">
      <c r="A993" s="2" t="s">
        <v>6086</v>
      </c>
      <c r="B993" s="4">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_xlfn.XLOOKUP(Orders[[#This Row],[Customer ID]],customers!$A$1:$A$1001,customers!$I$1:$I$1001,,0)</f>
        <v>No</v>
      </c>
    </row>
    <row r="994" spans="1:16" x14ac:dyDescent="0.3">
      <c r="A994" s="2" t="s">
        <v>6096</v>
      </c>
      <c r="B994" s="4">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4">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4">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_xlfn.XLOOKUP(Orders[[#This Row],[Customer ID]],customers!$A$1:$A$1001,customers!$I$1:$I$1001,,0)</f>
        <v>No</v>
      </c>
    </row>
    <row r="997" spans="1:16" x14ac:dyDescent="0.3">
      <c r="A997" s="2" t="s">
        <v>6111</v>
      </c>
      <c r="B997" s="4">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4">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4">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_xlfn.XLOOKUP(Orders[[#This Row],[Customer ID]],customers!$A$1:$A$1001,customers!$I$1:$I$1001,,0)</f>
        <v>No</v>
      </c>
    </row>
    <row r="1000" spans="1:16" x14ac:dyDescent="0.3">
      <c r="A1000" s="2" t="s">
        <v>6127</v>
      </c>
      <c r="B1000" s="4">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4">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3"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4" sqref="B4"/>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E2FB4-4275-4436-95DC-6915B8BEAE71}">
  <dimension ref="A3:F48"/>
  <sheetViews>
    <sheetView workbookViewId="0">
      <selection activeCell="V19" sqref="V19"/>
    </sheetView>
  </sheetViews>
  <sheetFormatPr defaultRowHeight="14.4" x14ac:dyDescent="0.3"/>
  <cols>
    <col min="1" max="1" width="12.5546875" bestFit="1" customWidth="1"/>
    <col min="2" max="2" width="20.88671875" bestFit="1" customWidth="1"/>
    <col min="3" max="3" width="18.33203125" bestFit="1" customWidth="1"/>
    <col min="4" max="4" width="7" bestFit="1" customWidth="1"/>
    <col min="5" max="5" width="7.44140625" bestFit="1" customWidth="1"/>
    <col min="6" max="7" width="7.88671875" bestFit="1" customWidth="1"/>
  </cols>
  <sheetData>
    <row r="3" spans="1:6" x14ac:dyDescent="0.3">
      <c r="A3" s="7" t="s">
        <v>6220</v>
      </c>
      <c r="C3" s="7" t="s">
        <v>6196</v>
      </c>
    </row>
    <row r="4" spans="1:6" x14ac:dyDescent="0.3">
      <c r="A4" s="7" t="s">
        <v>6214</v>
      </c>
      <c r="B4" s="7" t="s">
        <v>6215</v>
      </c>
      <c r="C4" t="s">
        <v>6216</v>
      </c>
      <c r="D4" t="s">
        <v>6217</v>
      </c>
      <c r="E4" t="s">
        <v>6218</v>
      </c>
      <c r="F4" t="s">
        <v>6219</v>
      </c>
    </row>
    <row r="5" spans="1:6" x14ac:dyDescent="0.3">
      <c r="A5" t="s">
        <v>6198</v>
      </c>
      <c r="B5" t="s">
        <v>6202</v>
      </c>
      <c r="C5" s="8">
        <v>186.85499999999999</v>
      </c>
      <c r="D5" s="8">
        <v>305.97000000000003</v>
      </c>
      <c r="E5" s="8">
        <v>213.15999999999997</v>
      </c>
      <c r="F5" s="8">
        <v>123</v>
      </c>
    </row>
    <row r="6" spans="1:6" x14ac:dyDescent="0.3">
      <c r="B6" t="s">
        <v>6203</v>
      </c>
      <c r="C6" s="8">
        <v>251.96499999999997</v>
      </c>
      <c r="D6" s="8">
        <v>129.46</v>
      </c>
      <c r="E6" s="8">
        <v>434.03999999999996</v>
      </c>
      <c r="F6" s="8">
        <v>171.93999999999997</v>
      </c>
    </row>
    <row r="7" spans="1:6" x14ac:dyDescent="0.3">
      <c r="B7" t="s">
        <v>6204</v>
      </c>
      <c r="C7" s="8">
        <v>224.94499999999999</v>
      </c>
      <c r="D7" s="8">
        <v>349.12</v>
      </c>
      <c r="E7" s="8">
        <v>321.04000000000002</v>
      </c>
      <c r="F7" s="8">
        <v>126.035</v>
      </c>
    </row>
    <row r="8" spans="1:6" x14ac:dyDescent="0.3">
      <c r="B8" t="s">
        <v>6205</v>
      </c>
      <c r="C8" s="8">
        <v>307.12</v>
      </c>
      <c r="D8" s="8">
        <v>681.07499999999993</v>
      </c>
      <c r="E8" s="8">
        <v>533.70499999999993</v>
      </c>
      <c r="F8" s="8">
        <v>158.85</v>
      </c>
    </row>
    <row r="9" spans="1:6" x14ac:dyDescent="0.3">
      <c r="B9" t="s">
        <v>6206</v>
      </c>
      <c r="C9" s="8">
        <v>53.664999999999992</v>
      </c>
      <c r="D9" s="8">
        <v>83.025000000000006</v>
      </c>
      <c r="E9" s="8">
        <v>193.83499999999998</v>
      </c>
      <c r="F9" s="8">
        <v>68.039999999999992</v>
      </c>
    </row>
    <row r="10" spans="1:6" x14ac:dyDescent="0.3">
      <c r="B10" t="s">
        <v>6207</v>
      </c>
      <c r="C10" s="8">
        <v>163.01999999999998</v>
      </c>
      <c r="D10" s="8">
        <v>678.3599999999999</v>
      </c>
      <c r="E10" s="8">
        <v>171.04500000000002</v>
      </c>
      <c r="F10" s="8">
        <v>372.255</v>
      </c>
    </row>
    <row r="11" spans="1:6" x14ac:dyDescent="0.3">
      <c r="B11" t="s">
        <v>6208</v>
      </c>
      <c r="C11" s="8">
        <v>345.02</v>
      </c>
      <c r="D11" s="8">
        <v>273.86999999999995</v>
      </c>
      <c r="E11" s="8">
        <v>184.12999999999997</v>
      </c>
      <c r="F11" s="8">
        <v>201.11499999999998</v>
      </c>
    </row>
    <row r="12" spans="1:6" x14ac:dyDescent="0.3">
      <c r="B12" t="s">
        <v>6209</v>
      </c>
      <c r="C12" s="8">
        <v>334.89</v>
      </c>
      <c r="D12" s="8">
        <v>70.95</v>
      </c>
      <c r="E12" s="8">
        <v>134.23000000000002</v>
      </c>
      <c r="F12" s="8">
        <v>166.27499999999998</v>
      </c>
    </row>
    <row r="13" spans="1:6" x14ac:dyDescent="0.3">
      <c r="B13" t="s">
        <v>6210</v>
      </c>
      <c r="C13" s="8">
        <v>178.70999999999998</v>
      </c>
      <c r="D13" s="8">
        <v>166.1</v>
      </c>
      <c r="E13" s="8">
        <v>439.30999999999995</v>
      </c>
      <c r="F13" s="8">
        <v>492.9</v>
      </c>
    </row>
    <row r="14" spans="1:6" x14ac:dyDescent="0.3">
      <c r="B14" t="s">
        <v>6211</v>
      </c>
      <c r="C14" s="8">
        <v>301.98500000000001</v>
      </c>
      <c r="D14" s="8">
        <v>153.76499999999999</v>
      </c>
      <c r="E14" s="8">
        <v>215.55499999999998</v>
      </c>
      <c r="F14" s="8">
        <v>213.66499999999999</v>
      </c>
    </row>
    <row r="15" spans="1:6" x14ac:dyDescent="0.3">
      <c r="B15" t="s">
        <v>6212</v>
      </c>
      <c r="C15" s="8">
        <v>312.83499999999998</v>
      </c>
      <c r="D15" s="8">
        <v>63.249999999999993</v>
      </c>
      <c r="E15" s="8">
        <v>350.89500000000004</v>
      </c>
      <c r="F15" s="8">
        <v>96.405000000000001</v>
      </c>
    </row>
    <row r="16" spans="1:6" x14ac:dyDescent="0.3">
      <c r="B16" t="s">
        <v>6213</v>
      </c>
      <c r="C16" s="8">
        <v>265.62</v>
      </c>
      <c r="D16" s="8">
        <v>526.51499999999987</v>
      </c>
      <c r="E16" s="8">
        <v>187.06</v>
      </c>
      <c r="F16" s="8">
        <v>210.58999999999997</v>
      </c>
    </row>
    <row r="17" spans="1:6" x14ac:dyDescent="0.3">
      <c r="A17" t="s">
        <v>6199</v>
      </c>
      <c r="B17" t="s">
        <v>6202</v>
      </c>
      <c r="C17" s="8">
        <v>47.25</v>
      </c>
      <c r="D17" s="8">
        <v>65.805000000000007</v>
      </c>
      <c r="E17" s="8">
        <v>274.67500000000001</v>
      </c>
      <c r="F17" s="8">
        <v>179.22</v>
      </c>
    </row>
    <row r="18" spans="1:6" x14ac:dyDescent="0.3">
      <c r="B18" t="s">
        <v>6203</v>
      </c>
      <c r="C18" s="8">
        <v>745.44999999999993</v>
      </c>
      <c r="D18" s="8">
        <v>428.88499999999999</v>
      </c>
      <c r="E18" s="8">
        <v>194.17499999999998</v>
      </c>
      <c r="F18" s="8">
        <v>429.82999999999993</v>
      </c>
    </row>
    <row r="19" spans="1:6" x14ac:dyDescent="0.3">
      <c r="B19" t="s">
        <v>6204</v>
      </c>
      <c r="C19" s="8">
        <v>130.47</v>
      </c>
      <c r="D19" s="8">
        <v>271.48500000000001</v>
      </c>
      <c r="E19" s="8">
        <v>281.20499999999998</v>
      </c>
      <c r="F19" s="8">
        <v>231.63000000000002</v>
      </c>
    </row>
    <row r="20" spans="1:6" x14ac:dyDescent="0.3">
      <c r="B20" t="s">
        <v>6205</v>
      </c>
      <c r="C20" s="8">
        <v>27</v>
      </c>
      <c r="D20" s="8">
        <v>347.26</v>
      </c>
      <c r="E20" s="8">
        <v>147.51</v>
      </c>
      <c r="F20" s="8">
        <v>240.04</v>
      </c>
    </row>
    <row r="21" spans="1:6" x14ac:dyDescent="0.3">
      <c r="B21" t="s">
        <v>6206</v>
      </c>
      <c r="C21" s="8">
        <v>255.11499999999995</v>
      </c>
      <c r="D21" s="8">
        <v>541.73</v>
      </c>
      <c r="E21" s="8">
        <v>83.43</v>
      </c>
      <c r="F21" s="8">
        <v>59.079999999999991</v>
      </c>
    </row>
    <row r="22" spans="1:6" x14ac:dyDescent="0.3">
      <c r="B22" t="s">
        <v>6207</v>
      </c>
      <c r="C22" s="8">
        <v>584.78999999999985</v>
      </c>
      <c r="D22" s="8">
        <v>357.42999999999995</v>
      </c>
      <c r="E22" s="8">
        <v>355.34</v>
      </c>
      <c r="F22" s="8">
        <v>140.88</v>
      </c>
    </row>
    <row r="23" spans="1:6" x14ac:dyDescent="0.3">
      <c r="B23" t="s">
        <v>6208</v>
      </c>
      <c r="C23" s="8">
        <v>430.62</v>
      </c>
      <c r="D23" s="8">
        <v>227.42500000000001</v>
      </c>
      <c r="E23" s="8">
        <v>236.315</v>
      </c>
      <c r="F23" s="8">
        <v>414.58499999999992</v>
      </c>
    </row>
    <row r="24" spans="1:6" x14ac:dyDescent="0.3">
      <c r="B24" t="s">
        <v>6209</v>
      </c>
      <c r="C24" s="8">
        <v>22.5</v>
      </c>
      <c r="D24" s="8">
        <v>77.72</v>
      </c>
      <c r="E24" s="8">
        <v>60.5</v>
      </c>
      <c r="F24" s="8">
        <v>139.67999999999998</v>
      </c>
    </row>
    <row r="25" spans="1:6" x14ac:dyDescent="0.3">
      <c r="B25" t="s">
        <v>6210</v>
      </c>
      <c r="C25" s="8">
        <v>126.14999999999999</v>
      </c>
      <c r="D25" s="8">
        <v>195.11</v>
      </c>
      <c r="E25" s="8">
        <v>89.13</v>
      </c>
      <c r="F25" s="8">
        <v>302.65999999999997</v>
      </c>
    </row>
    <row r="26" spans="1:6" x14ac:dyDescent="0.3">
      <c r="B26" t="s">
        <v>6211</v>
      </c>
      <c r="C26" s="8">
        <v>376.03</v>
      </c>
      <c r="D26" s="8">
        <v>523.24</v>
      </c>
      <c r="E26" s="8">
        <v>440.96499999999997</v>
      </c>
      <c r="F26" s="8">
        <v>174.46999999999997</v>
      </c>
    </row>
    <row r="27" spans="1:6" x14ac:dyDescent="0.3">
      <c r="B27" t="s">
        <v>6212</v>
      </c>
      <c r="C27" s="8">
        <v>515.17999999999995</v>
      </c>
      <c r="D27" s="8">
        <v>142.56</v>
      </c>
      <c r="E27" s="8">
        <v>347.03999999999996</v>
      </c>
      <c r="F27" s="8">
        <v>104.08499999999999</v>
      </c>
    </row>
    <row r="28" spans="1:6" x14ac:dyDescent="0.3">
      <c r="B28" t="s">
        <v>6213</v>
      </c>
      <c r="C28" s="8">
        <v>95.859999999999985</v>
      </c>
      <c r="D28" s="8">
        <v>484.76</v>
      </c>
      <c r="E28" s="8">
        <v>94.17</v>
      </c>
      <c r="F28" s="8">
        <v>77.10499999999999</v>
      </c>
    </row>
    <row r="29" spans="1:6" x14ac:dyDescent="0.3">
      <c r="A29" t="s">
        <v>6200</v>
      </c>
      <c r="B29" t="s">
        <v>6202</v>
      </c>
      <c r="C29" s="8">
        <v>258.34500000000003</v>
      </c>
      <c r="D29" s="8">
        <v>139.625</v>
      </c>
      <c r="E29" s="8">
        <v>279.52000000000004</v>
      </c>
      <c r="F29" s="8">
        <v>160.19499999999999</v>
      </c>
    </row>
    <row r="30" spans="1:6" x14ac:dyDescent="0.3">
      <c r="B30" t="s">
        <v>6203</v>
      </c>
      <c r="C30" s="8">
        <v>342.2</v>
      </c>
      <c r="D30" s="8">
        <v>284.24999999999994</v>
      </c>
      <c r="E30" s="8">
        <v>251.83</v>
      </c>
      <c r="F30" s="8">
        <v>80.550000000000011</v>
      </c>
    </row>
    <row r="31" spans="1:6" x14ac:dyDescent="0.3">
      <c r="B31" t="s">
        <v>6204</v>
      </c>
      <c r="C31" s="8">
        <v>418.30499999999989</v>
      </c>
      <c r="D31" s="8">
        <v>468.125</v>
      </c>
      <c r="E31" s="8">
        <v>405.05500000000006</v>
      </c>
      <c r="F31" s="8">
        <v>253.15499999999997</v>
      </c>
    </row>
    <row r="32" spans="1:6" x14ac:dyDescent="0.3">
      <c r="B32" t="s">
        <v>6205</v>
      </c>
      <c r="C32" s="8">
        <v>102.32999999999998</v>
      </c>
      <c r="D32" s="8">
        <v>242.14000000000001</v>
      </c>
      <c r="E32" s="8">
        <v>554.875</v>
      </c>
      <c r="F32" s="8">
        <v>106.23999999999998</v>
      </c>
    </row>
    <row r="33" spans="1:6" x14ac:dyDescent="0.3">
      <c r="B33" t="s">
        <v>6206</v>
      </c>
      <c r="C33" s="8">
        <v>234.71999999999997</v>
      </c>
      <c r="D33" s="8">
        <v>133.08000000000001</v>
      </c>
      <c r="E33" s="8">
        <v>267.2</v>
      </c>
      <c r="F33" s="8">
        <v>272.68999999999994</v>
      </c>
    </row>
    <row r="34" spans="1:6" x14ac:dyDescent="0.3">
      <c r="B34" t="s">
        <v>6207</v>
      </c>
      <c r="C34" s="8">
        <v>430.39</v>
      </c>
      <c r="D34" s="8">
        <v>136.20500000000001</v>
      </c>
      <c r="E34" s="8">
        <v>209.6</v>
      </c>
      <c r="F34" s="8">
        <v>88.334999999999994</v>
      </c>
    </row>
    <row r="35" spans="1:6" x14ac:dyDescent="0.3">
      <c r="B35" t="s">
        <v>6208</v>
      </c>
      <c r="C35" s="8">
        <v>109.005</v>
      </c>
      <c r="D35" s="8">
        <v>393.57499999999999</v>
      </c>
      <c r="E35" s="8">
        <v>61.034999999999997</v>
      </c>
      <c r="F35" s="8">
        <v>199.48999999999998</v>
      </c>
    </row>
    <row r="36" spans="1:6" x14ac:dyDescent="0.3">
      <c r="B36" t="s">
        <v>6209</v>
      </c>
      <c r="C36" s="8">
        <v>287.52499999999998</v>
      </c>
      <c r="D36" s="8">
        <v>288.67</v>
      </c>
      <c r="E36" s="8">
        <v>125.58</v>
      </c>
      <c r="F36" s="8">
        <v>374.13499999999999</v>
      </c>
    </row>
    <row r="37" spans="1:6" x14ac:dyDescent="0.3">
      <c r="B37" t="s">
        <v>6210</v>
      </c>
      <c r="C37" s="8">
        <v>840.92999999999984</v>
      </c>
      <c r="D37" s="8">
        <v>409.875</v>
      </c>
      <c r="E37" s="8">
        <v>171.32999999999998</v>
      </c>
      <c r="F37" s="8">
        <v>221.43999999999997</v>
      </c>
    </row>
    <row r="38" spans="1:6" x14ac:dyDescent="0.3">
      <c r="B38" t="s">
        <v>6211</v>
      </c>
      <c r="C38" s="8">
        <v>299.07</v>
      </c>
      <c r="D38" s="8">
        <v>260.32499999999999</v>
      </c>
      <c r="E38" s="8">
        <v>584.64</v>
      </c>
      <c r="F38" s="8">
        <v>256.36500000000001</v>
      </c>
    </row>
    <row r="39" spans="1:6" x14ac:dyDescent="0.3">
      <c r="B39" t="s">
        <v>6212</v>
      </c>
      <c r="C39" s="8">
        <v>323.32499999999999</v>
      </c>
      <c r="D39" s="8">
        <v>565.57000000000005</v>
      </c>
      <c r="E39" s="8">
        <v>537.80999999999995</v>
      </c>
      <c r="F39" s="8">
        <v>189.47499999999999</v>
      </c>
    </row>
    <row r="40" spans="1:6" x14ac:dyDescent="0.3">
      <c r="B40" t="s">
        <v>6213</v>
      </c>
      <c r="C40" s="8">
        <v>399.48499999999996</v>
      </c>
      <c r="D40" s="8">
        <v>148.19999999999999</v>
      </c>
      <c r="E40" s="8">
        <v>388.21999999999997</v>
      </c>
      <c r="F40" s="8">
        <v>212.07499999999999</v>
      </c>
    </row>
    <row r="41" spans="1:6" x14ac:dyDescent="0.3">
      <c r="A41" t="s">
        <v>6201</v>
      </c>
      <c r="B41" t="s">
        <v>6202</v>
      </c>
      <c r="C41" s="8">
        <v>112.69499999999999</v>
      </c>
      <c r="D41" s="8">
        <v>166.32</v>
      </c>
      <c r="E41" s="8">
        <v>843.71499999999992</v>
      </c>
      <c r="F41" s="8">
        <v>146.685</v>
      </c>
    </row>
    <row r="42" spans="1:6" x14ac:dyDescent="0.3">
      <c r="B42" t="s">
        <v>6203</v>
      </c>
      <c r="C42" s="8">
        <v>114.87999999999998</v>
      </c>
      <c r="D42" s="8">
        <v>133.815</v>
      </c>
      <c r="E42" s="8">
        <v>91.175000000000011</v>
      </c>
      <c r="F42" s="8">
        <v>53.759999999999991</v>
      </c>
    </row>
    <row r="43" spans="1:6" x14ac:dyDescent="0.3">
      <c r="B43" t="s">
        <v>6204</v>
      </c>
      <c r="C43" s="8">
        <v>277.76</v>
      </c>
      <c r="D43" s="8">
        <v>175.41</v>
      </c>
      <c r="E43" s="8">
        <v>462.50999999999993</v>
      </c>
      <c r="F43" s="8">
        <v>399.52499999999998</v>
      </c>
    </row>
    <row r="44" spans="1:6" x14ac:dyDescent="0.3">
      <c r="B44" t="s">
        <v>6205</v>
      </c>
      <c r="C44" s="8">
        <v>197.89499999999998</v>
      </c>
      <c r="D44" s="8">
        <v>289.755</v>
      </c>
      <c r="E44" s="8">
        <v>88.545000000000002</v>
      </c>
      <c r="F44" s="8">
        <v>200.25499999999997</v>
      </c>
    </row>
    <row r="45" spans="1:6" x14ac:dyDescent="0.3">
      <c r="B45" t="s">
        <v>6206</v>
      </c>
      <c r="C45" s="8">
        <v>193.11499999999998</v>
      </c>
      <c r="D45" s="8">
        <v>212.49499999999998</v>
      </c>
      <c r="E45" s="8">
        <v>292.29000000000002</v>
      </c>
      <c r="F45" s="8">
        <v>304.46999999999997</v>
      </c>
    </row>
    <row r="46" spans="1:6" x14ac:dyDescent="0.3">
      <c r="B46" t="s">
        <v>6207</v>
      </c>
      <c r="C46" s="8">
        <v>179.79</v>
      </c>
      <c r="D46" s="8">
        <v>426.2</v>
      </c>
      <c r="E46" s="8">
        <v>170.08999999999997</v>
      </c>
      <c r="F46" s="8">
        <v>379.31</v>
      </c>
    </row>
    <row r="47" spans="1:6" x14ac:dyDescent="0.3">
      <c r="B47" t="s">
        <v>6208</v>
      </c>
      <c r="C47" s="8">
        <v>247.28999999999996</v>
      </c>
      <c r="D47" s="8">
        <v>246.685</v>
      </c>
      <c r="E47" s="8">
        <v>271.05499999999995</v>
      </c>
      <c r="F47" s="8">
        <v>141.69999999999999</v>
      </c>
    </row>
    <row r="48" spans="1:6" x14ac:dyDescent="0.3">
      <c r="B48" t="s">
        <v>6209</v>
      </c>
      <c r="C48" s="8">
        <v>116.39499999999998</v>
      </c>
      <c r="D48" s="8">
        <v>41.25</v>
      </c>
      <c r="E48" s="8">
        <v>15.54</v>
      </c>
      <c r="F48" s="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0F93B-0113-44E1-996F-67963AC43C0D}">
  <dimension ref="A3:B6"/>
  <sheetViews>
    <sheetView workbookViewId="0">
      <selection activeCell="P6" sqref="P6"/>
    </sheetView>
  </sheetViews>
  <sheetFormatPr defaultRowHeight="14.4" x14ac:dyDescent="0.3"/>
  <cols>
    <col min="1" max="1" width="14" bestFit="1" customWidth="1"/>
    <col min="2" max="2" width="11.6640625" bestFit="1" customWidth="1"/>
    <col min="3" max="3" width="7" bestFit="1" customWidth="1"/>
    <col min="4" max="4" width="7.44140625" bestFit="1" customWidth="1"/>
    <col min="5" max="7" width="7.88671875" bestFit="1" customWidth="1"/>
  </cols>
  <sheetData>
    <row r="3" spans="1:2" x14ac:dyDescent="0.3">
      <c r="A3" s="7" t="s">
        <v>7</v>
      </c>
      <c r="B3" t="s">
        <v>6220</v>
      </c>
    </row>
    <row r="4" spans="1:2" x14ac:dyDescent="0.3">
      <c r="A4" t="s">
        <v>28</v>
      </c>
      <c r="B4" s="8">
        <v>2798.5050000000001</v>
      </c>
    </row>
    <row r="5" spans="1:2" x14ac:dyDescent="0.3">
      <c r="A5" t="s">
        <v>318</v>
      </c>
      <c r="B5" s="8">
        <v>6696.8649999999989</v>
      </c>
    </row>
    <row r="6" spans="1:2" x14ac:dyDescent="0.3">
      <c r="A6" t="s">
        <v>19</v>
      </c>
      <c r="B6" s="8">
        <v>35638.88499999998</v>
      </c>
    </row>
  </sheetData>
  <sortState xmlns:xlrd2="http://schemas.microsoft.com/office/spreadsheetml/2017/richdata2" ref="A3:B6">
    <sortCondition ref="B4"/>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A4211-BCDF-4F14-9474-3BBA0F10BF0A}">
  <dimension ref="A3:B8"/>
  <sheetViews>
    <sheetView workbookViewId="0">
      <selection activeCell="P14" sqref="P14"/>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7" width="7.88671875" bestFit="1" customWidth="1"/>
  </cols>
  <sheetData>
    <row r="3" spans="1:2" x14ac:dyDescent="0.3">
      <c r="A3" s="7" t="s">
        <v>4</v>
      </c>
      <c r="B3" t="s">
        <v>6220</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orders</vt:lpstr>
      <vt:lpstr>customers</vt:lpstr>
      <vt:lpstr>products</vt:lpstr>
      <vt:lpstr>Total sales</vt:lpstr>
      <vt:lpstr>Bar chart by country</vt:lpstr>
      <vt:lpstr>Top 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 S I</dc:creator>
  <cp:keywords/>
  <dc:description/>
  <cp:lastModifiedBy>Abhinav Anilkumar (MSc Business Analytics FT)</cp:lastModifiedBy>
  <cp:revision/>
  <dcterms:created xsi:type="dcterms:W3CDTF">2022-11-26T09:51:45Z</dcterms:created>
  <dcterms:modified xsi:type="dcterms:W3CDTF">2025-07-22T18:27:22Z</dcterms:modified>
  <cp:category/>
  <cp:contentStatus/>
</cp:coreProperties>
</file>