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9155" windowHeight="11790"/>
  </bookViews>
  <sheets>
    <sheet name="JUl2011" sheetId="1" r:id="rId1"/>
  </sheets>
  <calcPr calcId="0"/>
</workbook>
</file>

<file path=xl/calcChain.xml><?xml version="1.0" encoding="utf-8"?>
<calcChain xmlns="http://schemas.openxmlformats.org/spreadsheetml/2006/main">
  <c r="F8" i="1"/>
  <c r="H7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E8"/>
  <c r="H6" s="1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"/>
  <c r="F9"/>
  <c r="F6"/>
</calcChain>
</file>

<file path=xl/sharedStrings.xml><?xml version="1.0" encoding="utf-8"?>
<sst xmlns="http://schemas.openxmlformats.org/spreadsheetml/2006/main" count="104" uniqueCount="101">
  <si>
    <t>Description</t>
  </si>
  <si>
    <t>Summary Amt.</t>
  </si>
  <si>
    <t>Beginning balance as of 07/01/2011</t>
  </si>
  <si>
    <t>Total credits</t>
  </si>
  <si>
    <t>Total debits</t>
  </si>
  <si>
    <t>Ending balance as of 08/01/2011</t>
  </si>
  <si>
    <t>Date</t>
  </si>
  <si>
    <t>Amount</t>
  </si>
  <si>
    <t>Running Bal.</t>
  </si>
  <si>
    <t>CHECKCARD 0629 RA @ MOODY'S 11183019 NEW YORK NY 24164071181944246876653</t>
  </si>
  <si>
    <t>KEEP THE CHANGE TRANSFER TO ACCT 8849 FOR 07/01/11</t>
  </si>
  <si>
    <t>Online Banking transfer from CHK 6057 Conf# 6361538630; SAHA, ARIJIT</t>
  </si>
  <si>
    <t>Online Banking transfer from CHK 2426 Conf# 0173191683; SHARMA, ABHINAV</t>
  </si>
  <si>
    <t>Online Banking transfer from CHK 9124 Conf# 0179696247; D.D REDDY, SHEKAR</t>
  </si>
  <si>
    <t>Online Banking transfer from CHK 1932 Conf# 3781730600; SHINDE, SUJAY</t>
  </si>
  <si>
    <t>Online Banking transfer from CHK 7175 Conf# 0181638964; SHARMA, PIYUSH</t>
  </si>
  <si>
    <t>CHECKCARD 0702 PPL*SHAKEOLOGY 800-470-7870 CA 24692161183000257795593</t>
  </si>
  <si>
    <t>BKOFAMERICA ATM 07/04 #000004593 WITHDRWL NEWPORT CENTER JERSEY CENTER NJ</t>
  </si>
  <si>
    <t>CHECKCARD 0703 FRENCHTOWN CAFE FRENCHTOWN NJ 24019511185185229745204</t>
  </si>
  <si>
    <t>CHECKCARD 0703 NEWPORT SPIRIT JERSEY CITY NJ 24071051185987198994602</t>
  </si>
  <si>
    <t>CHECKCARD 0702 SHOPRITE OF METRO JERSEY CITY NJ 24224431184102006062300</t>
  </si>
  <si>
    <t>CHECKCARD 0630 RA @ MOODY'S 11183019 NEW YORK NY 24164071182944307104770</t>
  </si>
  <si>
    <t>CHECKCARD 0630 COSMOPOLITAN CAFE NEW YORK NY 24019511182182478880702</t>
  </si>
  <si>
    <t>CHECKCARD 0701 AMISH MARKET - TRIBECA NEW YORK NY 24071051184158131940489</t>
  </si>
  <si>
    <t>KEEP THE CHANGE TRANSFER TO ACCT 8849 FOR 07/05/11</t>
  </si>
  <si>
    <t>CHECKCARD 0705 SHANG HAI MONG NEW YORK NY 24323001186207090800363</t>
  </si>
  <si>
    <t>CHECKCARD 0704 PARAGON ATHLETIC NEW YORK NY 24071051186987135587187</t>
  </si>
  <si>
    <t>CHECKCARD 0704 KAFFE 1668 NEW YORK NY 24071051186158147117781</t>
  </si>
  <si>
    <t>KEEP THE CHANGE TRANSFER TO ACCT 8849 FOR 07/06/11</t>
  </si>
  <si>
    <t>ICICI BANK LIMI DES:EDI PAYMTS ID:0706M2A07270539 INDN:ABHINAV SINGHAL CO ID:9557</t>
  </si>
  <si>
    <t>MTA VENDING MA 07/07 #000588031 PURCHASE MTA VENDING MACHI 718-330-1234 NY</t>
  </si>
  <si>
    <t>CHECKCARD 0706 WHOLEFDS TRB 10245 NEW YORK NY 24445001188000168594724</t>
  </si>
  <si>
    <t>CHECKCARD 0705 RA @ MOODY'S 11183019 NEW YORK NY 24164071187944285775257</t>
  </si>
  <si>
    <t>KEEP THE CHANGE TRANSFER TO ACCT 8849 FOR 07/07/11</t>
  </si>
  <si>
    <t>CHECKCARD 0706 RA @ MOODY'S 11183019 NEW YORK NY 24164071188944246481952</t>
  </si>
  <si>
    <t>KEEP THE CHANGE TRANSFER TO ACCT 8849 FOR 07/08/11</t>
  </si>
  <si>
    <t>CHECKCARD 0708 J&amp;R MUSIC/J&amp;R COMPUTER NEW YORK NY 24610431189004000092076</t>
  </si>
  <si>
    <t>BKOFAMERICA ATM 07/09 #000006458 WITHDRWL NEWPORT CENTER JERSEY CENTER NJ</t>
  </si>
  <si>
    <t>CHECKCARD 0710 SHOPRITE OF METRO JERSEY CITY NJ 24224431192102003974309</t>
  </si>
  <si>
    <t>CHECKCARD 0708 PATEL CASH AND CARRY IN JERSEY CITY NJ 24498131191980019111552</t>
  </si>
  <si>
    <t>CHECKCARD 0708 PARATHA JUNCTION INC JERSEY CITY NJ 24431061190286917500254</t>
  </si>
  <si>
    <t>CHECKCARD 0708 SUBWAY 03385507 NEW YORK NY 24164071190255118916983</t>
  </si>
  <si>
    <t>CHECKCARD 0707 RA @ MOODY'S 11183019 NEW YORK NY 24164071189944287012632</t>
  </si>
  <si>
    <t>KEEP THE CHANGE TRANSFER TO ACCT 8849 FOR 07/11/11</t>
  </si>
  <si>
    <t>CHECKCARD 0711 RA @ MOODY'S 11183019 NEW YORK NY 24164071193944245805287</t>
  </si>
  <si>
    <t>CHECKCARD 0712 THE UPS STORE 4766 NEW YORK NY 24692161194000562763309</t>
  </si>
  <si>
    <t>KEEP THE CHANGE TRANSFER TO ACCT 8849 FOR 07/13/11</t>
  </si>
  <si>
    <t>CHECKCARD 0712 RA @ MOODY'S 11183019 NEW YORK NY 24164071194944256379759</t>
  </si>
  <si>
    <t>KEEP THE CHANGE TRANSFER TO ACCT 8849 FOR 07/14/11</t>
  </si>
  <si>
    <t>MOODY'S INVESTOR DES:PAYROLL ID:MGT000000904127 INDN:SINGHAL,ABHINAV CO ID:1131</t>
  </si>
  <si>
    <t>BKOFAMERICA ATM 07/15 #000003754 DEPOSIT GREENWICH STREET NEW YORK NY</t>
  </si>
  <si>
    <t>ICICI BANK LIMI DES:EDI PAYMTS ID:0715M2A07296433 INDN:ABHINAV SINGHAL CO ID:9557</t>
  </si>
  <si>
    <t>BKOFAMERICA ATM 07/15 #000003755 WITHDRWL GREENWICH STREET NEW YORK NY</t>
  </si>
  <si>
    <t>CHECKCARD 0713 RA @ MOODY'S 11183019 NEW YORK NY 24164071195944246951864</t>
  </si>
  <si>
    <t>CHECKCARD 0713 STARBUCKS CORP00148411 NEW YORK NY 24164071195355322283553</t>
  </si>
  <si>
    <t>KEEP THE CHANGE TRANSFER TO ACCT 8849 FOR 07/15/11</t>
  </si>
  <si>
    <t>BKOFAMERICA ATM 07/16 #000005692 WITHDRWL NEWPORT CENTER JERSEY CITY NJ</t>
  </si>
  <si>
    <t>CHECKCARD 0717 BIKE AND ROLL AT GI NEW YORK NY 24231681198206009000012</t>
  </si>
  <si>
    <t>CHECKCARD 0715 RA @ MOODY'S 11183019 NEW YORK NY 24164071197944246879535</t>
  </si>
  <si>
    <t>CHECKCARD 0714 RA @ MOODY'S 11183019 NEW YORK NY 24164071196944256992757</t>
  </si>
  <si>
    <t>CHECKCARD 0715 BOSE CORP PTS 00540088 800-3674008 MA 24164071196427720058413</t>
  </si>
  <si>
    <t>CHECKCARD 0717 RELIANCE COMMUNICATIONS 888-673-5426 NY 24231681198200110630825</t>
  </si>
  <si>
    <t>CHECKCARD 0715 RA @ MOODY'S 11183019 NEW YORK NY 24164071197944246877893</t>
  </si>
  <si>
    <t>KEEP THE CHANGE TRANSFER TO ACCT 8849 FOR 07/18/11</t>
  </si>
  <si>
    <t>Online Banking transfer from CHK 2426 Conf# 6108091377; SHARMA, ABHINAV</t>
  </si>
  <si>
    <t>CHECKCARD 0718 BOND STREET RESTAURANT NEW YORK NY 24013391199014686394693</t>
  </si>
  <si>
    <t>CHECKCARD 0718 RAAZ SHORT HILLS NJ 24435651200207133100721</t>
  </si>
  <si>
    <t>KEEP THE CHANGE TRANSFER TO ACCT 8849 FOR 07/19/11</t>
  </si>
  <si>
    <t>CHECKCARD 0718 RA @ MOODY'S 11183019 NEW YORK NY 24164071200944245774047</t>
  </si>
  <si>
    <t>KEEP THE CHANGE TRANSFER TO ACCT 8849 FOR 07/20/11</t>
  </si>
  <si>
    <t>CHECKCARD 0719 RA @ MOODY'S 11183019 NEW YORK NY 24164071201944246572308</t>
  </si>
  <si>
    <t>KEEP THE CHANGE TRANSFER TO ACCT 8849 FOR 07/21/11</t>
  </si>
  <si>
    <t>CHECKCARD 0720 RA @ MOODY'S 11183019 NEW YORK NY 24164071202944246846297</t>
  </si>
  <si>
    <t>KEEP THE CHANGE TRANSFER TO ACCT 8849 FOR 07/22/11</t>
  </si>
  <si>
    <t>Online Banking transfer to CHK 7175 Conf# 1659382444; sharma, PIYUSH</t>
  </si>
  <si>
    <t>BKOFAMERICA ATM 07/24 #000008646 WITHDRWL NEWPORT CENTER JERSEY CITY NJ</t>
  </si>
  <si>
    <t>CHECKCARD 0722 PORT AUTHORITY 800-234-7284 NJ 24610431204004013570846</t>
  </si>
  <si>
    <t>CHECKCARD 0721 RA @ MOODY'S 11183019 NEW YORK NY 24164071203944276998009</t>
  </si>
  <si>
    <t>CHECKCARD 0722 RA @ MOODY'S 11183019 NEW YORK NY 24164071204944247089341</t>
  </si>
  <si>
    <t>KEEP THE CHANGE TRANSFER TO ACCT 8849 FOR 07/25/11</t>
  </si>
  <si>
    <t>CHECKCARD 0724 ARMANI EXCHANGE #081 FREEHOLD NJ 24610431206004028045105</t>
  </si>
  <si>
    <t>CHECKCARD 0724 CVS PHARMACY #0991 Q03 JERSEY CITY NJ 24445001206100231255283</t>
  </si>
  <si>
    <t>KEEP THE CHANGE TRANSFER TO ACCT 8849 FOR 07/26/11</t>
  </si>
  <si>
    <t>Online Banking transfer from CHK 7175 Conf# 6376678102; SHARMA, PIYUSH</t>
  </si>
  <si>
    <t>CHECKCARD 0725 CENTURY TWENTY ONE #10 NEW YORK NY 24610431207004008069058</t>
  </si>
  <si>
    <t>CHECKCARD 0725 RA @ MOODY'S 11183019 NEW YORK NY 24164071207944246236452</t>
  </si>
  <si>
    <t>KEEP THE CHANGE TRANSFER TO ACCT 8849 FOR 07/27/11</t>
  </si>
  <si>
    <t>CHECKCARD 0726 PARATHA JUNCTION INC JERSEY CITY NJ 24431061208286917200145</t>
  </si>
  <si>
    <t>CHECKCARD 0726 RA @ MOODY'S 11183019 NEW YORK NY 24164071208944246887931</t>
  </si>
  <si>
    <t>KEEP THE CHANGE TRANSFER TO ACCT 8849 FOR 07/28/11</t>
  </si>
  <si>
    <t>CHECKCARD 0727 RA @ MOODY'S 11183019 NEW YORK NY 24164071209944246926779</t>
  </si>
  <si>
    <t>KEEP THE CHANGE TRANSFER TO ACCT 8849 FOR 07/29/11</t>
  </si>
  <si>
    <t>CHECKCARD 0801 PPL*SHAKEOLOGY 800-470-7870 CA 24692161213000656537749</t>
  </si>
  <si>
    <t>CHECKCARD 0731 SHOPRITE OF METRO JERSEY CITY NJ 24224431213101010088041</t>
  </si>
  <si>
    <t>BKOFAMERICA ATM 07/31 #000004754 WITHDRWL GREENWICH STREET NEW YORK NY</t>
  </si>
  <si>
    <t>CHECKCARD 0729 RA @ MOODY'S 11183019 NEW YORK NY 24164071211944247089177</t>
  </si>
  <si>
    <t>KEEP THE CHANGE TRANSFER TO ACCT 8849 FOR 08/01/11</t>
  </si>
  <si>
    <t>India</t>
  </si>
  <si>
    <t>Next Expense</t>
  </si>
  <si>
    <t>Income</t>
  </si>
  <si>
    <t>Rent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</si>
</sst>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10" xfId="0" applyFill="1" applyBorder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7"/>
  <sheetViews>
    <sheetView tabSelected="1" topLeftCell="A4" workbookViewId="0">
      <selection activeCell="A8" sqref="A8"/>
    </sheetView>
  </sheetViews>
  <sheetFormatPr defaultRowHeight="15"/>
  <cols>
    <col min="1" max="1" width="32.5703125" bestFit="1" customWidth="1"/>
    <col min="2" max="2" width="84.140625" bestFit="1" customWidth="1"/>
    <col min="4" max="4" width="12" bestFit="1" customWidth="1"/>
  </cols>
  <sheetData>
    <row r="1" spans="1:8">
      <c r="A1" t="s">
        <v>0</v>
      </c>
      <c r="C1" t="s">
        <v>1</v>
      </c>
    </row>
    <row r="2" spans="1:8">
      <c r="A2" t="s">
        <v>2</v>
      </c>
      <c r="C2">
        <v>87881.59</v>
      </c>
    </row>
    <row r="3" spans="1:8">
      <c r="A3" t="s">
        <v>3</v>
      </c>
      <c r="C3">
        <v>10283.799999999999</v>
      </c>
    </row>
    <row r="4" spans="1:8">
      <c r="A4" t="s">
        <v>4</v>
      </c>
      <c r="C4">
        <v>-9870</v>
      </c>
    </row>
    <row r="5" spans="1:8">
      <c r="A5" t="s">
        <v>5</v>
      </c>
      <c r="C5">
        <v>88295.39</v>
      </c>
      <c r="G5" t="s">
        <v>100</v>
      </c>
      <c r="H5">
        <v>2634</v>
      </c>
    </row>
    <row r="6" spans="1:8">
      <c r="E6" t="s">
        <v>97</v>
      </c>
      <c r="F6">
        <f>SUM(E51,E29)</f>
        <v>7999</v>
      </c>
      <c r="G6" t="s">
        <v>98</v>
      </c>
      <c r="H6">
        <f>E8-F6</f>
        <v>1605.9999999999982</v>
      </c>
    </row>
    <row r="7" spans="1:8">
      <c r="A7" t="s">
        <v>6</v>
      </c>
      <c r="B7" t="s">
        <v>0</v>
      </c>
      <c r="C7" t="s">
        <v>7</v>
      </c>
      <c r="D7" t="s">
        <v>8</v>
      </c>
      <c r="G7" t="s">
        <v>99</v>
      </c>
      <c r="H7">
        <f>F8-H6</f>
        <v>8677.8000000000011</v>
      </c>
    </row>
    <row r="8" spans="1:8">
      <c r="A8" s="1">
        <v>40725</v>
      </c>
      <c r="B8" t="s">
        <v>2</v>
      </c>
      <c r="D8">
        <v>87881.59</v>
      </c>
      <c r="E8" s="2">
        <f>SUM(E9:E106)</f>
        <v>9604.9999999999982</v>
      </c>
      <c r="F8" s="2">
        <f>SUM(F9:F106)</f>
        <v>10283.799999999999</v>
      </c>
    </row>
    <row r="9" spans="1:8">
      <c r="A9" s="1">
        <v>40725</v>
      </c>
      <c r="B9" t="s">
        <v>9</v>
      </c>
      <c r="C9">
        <v>-5.56</v>
      </c>
      <c r="D9">
        <v>87876.03</v>
      </c>
      <c r="E9" s="3">
        <f>IF(C9&lt;0,-1*C9,0)</f>
        <v>5.56</v>
      </c>
      <c r="F9" s="4">
        <f>IF(C9&gt;0,C9,0)</f>
        <v>0</v>
      </c>
    </row>
    <row r="10" spans="1:8">
      <c r="A10" s="1">
        <v>40725</v>
      </c>
      <c r="B10" t="s">
        <v>10</v>
      </c>
      <c r="C10">
        <v>-0.44</v>
      </c>
      <c r="D10">
        <v>87875.59</v>
      </c>
      <c r="E10" s="3">
        <f t="shared" ref="E10:E73" si="0">IF(C10&lt;0,-1*C10,0)</f>
        <v>0.44</v>
      </c>
      <c r="F10" s="4">
        <f t="shared" ref="F10:F73" si="1">IF(C10&gt;0,C10,0)</f>
        <v>0</v>
      </c>
    </row>
    <row r="11" spans="1:8">
      <c r="A11" s="1">
        <v>40729</v>
      </c>
      <c r="B11" t="s">
        <v>11</v>
      </c>
      <c r="C11">
        <v>376.25</v>
      </c>
      <c r="D11">
        <v>88251.839999999997</v>
      </c>
      <c r="E11" s="3">
        <f t="shared" si="0"/>
        <v>0</v>
      </c>
      <c r="F11" s="4">
        <f t="shared" si="1"/>
        <v>376.25</v>
      </c>
    </row>
    <row r="12" spans="1:8">
      <c r="A12" s="1">
        <v>40729</v>
      </c>
      <c r="B12" t="s">
        <v>12</v>
      </c>
      <c r="C12">
        <v>617.17999999999995</v>
      </c>
      <c r="D12">
        <v>88869.02</v>
      </c>
      <c r="E12" s="3">
        <f t="shared" si="0"/>
        <v>0</v>
      </c>
      <c r="F12" s="4">
        <f t="shared" si="1"/>
        <v>617.17999999999995</v>
      </c>
    </row>
    <row r="13" spans="1:8">
      <c r="A13" s="1">
        <v>40729</v>
      </c>
      <c r="B13" t="s">
        <v>13</v>
      </c>
      <c r="C13">
        <v>1000</v>
      </c>
      <c r="D13">
        <v>89869.02</v>
      </c>
      <c r="E13" s="3">
        <f t="shared" si="0"/>
        <v>0</v>
      </c>
      <c r="F13" s="4">
        <f t="shared" si="1"/>
        <v>1000</v>
      </c>
    </row>
    <row r="14" spans="1:8">
      <c r="A14" s="1">
        <v>40729</v>
      </c>
      <c r="B14" t="s">
        <v>14</v>
      </c>
      <c r="C14">
        <v>546.29</v>
      </c>
      <c r="D14">
        <v>90415.31</v>
      </c>
      <c r="E14" s="3">
        <f t="shared" si="0"/>
        <v>0</v>
      </c>
      <c r="F14" s="4">
        <f t="shared" si="1"/>
        <v>546.29</v>
      </c>
    </row>
    <row r="15" spans="1:8">
      <c r="A15" s="1">
        <v>40729</v>
      </c>
      <c r="B15" t="s">
        <v>15</v>
      </c>
      <c r="C15">
        <v>472.85</v>
      </c>
      <c r="D15">
        <v>90888.16</v>
      </c>
      <c r="E15" s="3">
        <f t="shared" si="0"/>
        <v>0</v>
      </c>
      <c r="F15" s="4">
        <f t="shared" si="1"/>
        <v>472.85</v>
      </c>
    </row>
    <row r="16" spans="1:8">
      <c r="A16" s="1">
        <v>40729</v>
      </c>
      <c r="B16" t="s">
        <v>16</v>
      </c>
      <c r="C16">
        <v>-119.95</v>
      </c>
      <c r="D16">
        <v>90768.21</v>
      </c>
      <c r="E16" s="3">
        <f t="shared" si="0"/>
        <v>119.95</v>
      </c>
      <c r="F16" s="4">
        <f t="shared" si="1"/>
        <v>0</v>
      </c>
    </row>
    <row r="17" spans="1:6">
      <c r="A17" s="1">
        <v>40729</v>
      </c>
      <c r="B17" t="s">
        <v>17</v>
      </c>
      <c r="C17">
        <v>-60</v>
      </c>
      <c r="D17">
        <v>90708.21</v>
      </c>
      <c r="E17" s="3">
        <f t="shared" si="0"/>
        <v>60</v>
      </c>
      <c r="F17" s="4">
        <f t="shared" si="1"/>
        <v>0</v>
      </c>
    </row>
    <row r="18" spans="1:6">
      <c r="A18" s="1">
        <v>40729</v>
      </c>
      <c r="B18" t="s">
        <v>18</v>
      </c>
      <c r="C18">
        <v>-50.07</v>
      </c>
      <c r="D18">
        <v>90658.14</v>
      </c>
      <c r="E18" s="3">
        <f t="shared" si="0"/>
        <v>50.07</v>
      </c>
      <c r="F18" s="4">
        <f t="shared" si="1"/>
        <v>0</v>
      </c>
    </row>
    <row r="19" spans="1:6">
      <c r="A19" s="1">
        <v>40729</v>
      </c>
      <c r="B19" t="s">
        <v>19</v>
      </c>
      <c r="C19">
        <v>-34.99</v>
      </c>
      <c r="D19">
        <v>90623.15</v>
      </c>
      <c r="E19" s="3">
        <f t="shared" si="0"/>
        <v>34.99</v>
      </c>
      <c r="F19" s="4">
        <f t="shared" si="1"/>
        <v>0</v>
      </c>
    </row>
    <row r="20" spans="1:6">
      <c r="A20" s="1">
        <v>40729</v>
      </c>
      <c r="B20" t="s">
        <v>20</v>
      </c>
      <c r="C20">
        <v>-24.29</v>
      </c>
      <c r="D20">
        <v>90598.86</v>
      </c>
      <c r="E20" s="3">
        <f t="shared" si="0"/>
        <v>24.29</v>
      </c>
      <c r="F20" s="4">
        <f t="shared" si="1"/>
        <v>0</v>
      </c>
    </row>
    <row r="21" spans="1:6">
      <c r="A21" s="1">
        <v>40729</v>
      </c>
      <c r="B21" t="s">
        <v>21</v>
      </c>
      <c r="C21">
        <v>-9.1</v>
      </c>
      <c r="D21">
        <v>90589.759999999995</v>
      </c>
      <c r="E21" s="3">
        <f t="shared" si="0"/>
        <v>9.1</v>
      </c>
      <c r="F21" s="4">
        <f t="shared" si="1"/>
        <v>0</v>
      </c>
    </row>
    <row r="22" spans="1:6">
      <c r="A22" s="1">
        <v>40729</v>
      </c>
      <c r="B22" t="s">
        <v>22</v>
      </c>
      <c r="C22">
        <v>-7.6</v>
      </c>
      <c r="D22">
        <v>90582.16</v>
      </c>
      <c r="E22" s="3">
        <f t="shared" si="0"/>
        <v>7.6</v>
      </c>
      <c r="F22" s="4">
        <f t="shared" si="1"/>
        <v>0</v>
      </c>
    </row>
    <row r="23" spans="1:6">
      <c r="A23" s="1">
        <v>40729</v>
      </c>
      <c r="B23" t="s">
        <v>23</v>
      </c>
      <c r="C23">
        <v>-6.52</v>
      </c>
      <c r="D23">
        <v>90575.64</v>
      </c>
      <c r="E23" s="3">
        <f t="shared" si="0"/>
        <v>6.52</v>
      </c>
      <c r="F23" s="4">
        <f t="shared" si="1"/>
        <v>0</v>
      </c>
    </row>
    <row r="24" spans="1:6">
      <c r="A24" s="1">
        <v>40729</v>
      </c>
      <c r="B24" t="s">
        <v>24</v>
      </c>
      <c r="C24">
        <v>-3.48</v>
      </c>
      <c r="D24">
        <v>90572.160000000003</v>
      </c>
      <c r="E24" s="3">
        <f t="shared" si="0"/>
        <v>3.48</v>
      </c>
      <c r="F24" s="4">
        <f t="shared" si="1"/>
        <v>0</v>
      </c>
    </row>
    <row r="25" spans="1:6">
      <c r="A25" s="1">
        <v>40730</v>
      </c>
      <c r="B25" t="s">
        <v>25</v>
      </c>
      <c r="C25">
        <v>-48</v>
      </c>
      <c r="D25">
        <v>90524.160000000003</v>
      </c>
      <c r="E25" s="3">
        <f t="shared" si="0"/>
        <v>48</v>
      </c>
      <c r="F25" s="4">
        <f t="shared" si="1"/>
        <v>0</v>
      </c>
    </row>
    <row r="26" spans="1:6">
      <c r="A26" s="1">
        <v>40730</v>
      </c>
      <c r="B26" t="s">
        <v>26</v>
      </c>
      <c r="C26">
        <v>-37.200000000000003</v>
      </c>
      <c r="D26">
        <v>90486.96</v>
      </c>
      <c r="E26" s="3">
        <f t="shared" si="0"/>
        <v>37.200000000000003</v>
      </c>
      <c r="F26" s="4">
        <f t="shared" si="1"/>
        <v>0</v>
      </c>
    </row>
    <row r="27" spans="1:6">
      <c r="A27" s="1">
        <v>40730</v>
      </c>
      <c r="B27" t="s">
        <v>27</v>
      </c>
      <c r="C27">
        <v>-13.26</v>
      </c>
      <c r="D27">
        <v>90473.7</v>
      </c>
      <c r="E27" s="3">
        <f t="shared" si="0"/>
        <v>13.26</v>
      </c>
      <c r="F27" s="4">
        <f t="shared" si="1"/>
        <v>0</v>
      </c>
    </row>
    <row r="28" spans="1:6">
      <c r="A28" s="1">
        <v>40730</v>
      </c>
      <c r="B28" t="s">
        <v>28</v>
      </c>
      <c r="C28">
        <v>-1.54</v>
      </c>
      <c r="D28">
        <v>90472.16</v>
      </c>
      <c r="E28" s="3">
        <f t="shared" si="0"/>
        <v>1.54</v>
      </c>
      <c r="F28" s="4">
        <f t="shared" si="1"/>
        <v>0</v>
      </c>
    </row>
    <row r="29" spans="1:6">
      <c r="A29" s="1">
        <v>40731</v>
      </c>
      <c r="B29" t="s">
        <v>29</v>
      </c>
      <c r="C29">
        <v>-2999</v>
      </c>
      <c r="D29">
        <v>87473.16</v>
      </c>
      <c r="E29" s="3">
        <f t="shared" si="0"/>
        <v>2999</v>
      </c>
      <c r="F29" s="4">
        <f t="shared" si="1"/>
        <v>0</v>
      </c>
    </row>
    <row r="30" spans="1:6">
      <c r="A30" s="1">
        <v>40731</v>
      </c>
      <c r="B30" t="s">
        <v>30</v>
      </c>
      <c r="C30">
        <v>-20</v>
      </c>
      <c r="D30">
        <v>87453.16</v>
      </c>
      <c r="E30" s="3">
        <f t="shared" si="0"/>
        <v>20</v>
      </c>
      <c r="F30" s="4">
        <f t="shared" si="1"/>
        <v>0</v>
      </c>
    </row>
    <row r="31" spans="1:6">
      <c r="A31" s="1">
        <v>40731</v>
      </c>
      <c r="B31" t="s">
        <v>31</v>
      </c>
      <c r="C31">
        <v>-6.99</v>
      </c>
      <c r="D31">
        <v>87446.17</v>
      </c>
      <c r="E31" s="3">
        <f t="shared" si="0"/>
        <v>6.99</v>
      </c>
      <c r="F31" s="4">
        <f t="shared" si="1"/>
        <v>0</v>
      </c>
    </row>
    <row r="32" spans="1:6">
      <c r="A32" s="1">
        <v>40731</v>
      </c>
      <c r="B32" t="s">
        <v>32</v>
      </c>
      <c r="C32">
        <v>-6.69</v>
      </c>
      <c r="D32">
        <v>87439.48</v>
      </c>
      <c r="E32" s="3">
        <f t="shared" si="0"/>
        <v>6.69</v>
      </c>
      <c r="F32" s="4">
        <f t="shared" si="1"/>
        <v>0</v>
      </c>
    </row>
    <row r="33" spans="1:6">
      <c r="A33" s="1">
        <v>40731</v>
      </c>
      <c r="B33" t="s">
        <v>33</v>
      </c>
      <c r="C33">
        <v>-0.32</v>
      </c>
      <c r="D33">
        <v>87439.16</v>
      </c>
      <c r="E33" s="3">
        <f t="shared" si="0"/>
        <v>0.32</v>
      </c>
      <c r="F33" s="4">
        <f t="shared" si="1"/>
        <v>0</v>
      </c>
    </row>
    <row r="34" spans="1:6">
      <c r="A34" s="1">
        <v>40732</v>
      </c>
      <c r="B34" t="s">
        <v>34</v>
      </c>
      <c r="C34">
        <v>-7.12</v>
      </c>
      <c r="D34">
        <v>87432.04</v>
      </c>
      <c r="E34" s="3">
        <f t="shared" si="0"/>
        <v>7.12</v>
      </c>
      <c r="F34" s="4">
        <f t="shared" si="1"/>
        <v>0</v>
      </c>
    </row>
    <row r="35" spans="1:6">
      <c r="A35" s="1">
        <v>40732</v>
      </c>
      <c r="B35" t="s">
        <v>35</v>
      </c>
      <c r="C35">
        <v>-0.88</v>
      </c>
      <c r="D35">
        <v>87431.16</v>
      </c>
      <c r="E35" s="3">
        <f t="shared" si="0"/>
        <v>0.88</v>
      </c>
      <c r="F35" s="4">
        <f t="shared" si="1"/>
        <v>0</v>
      </c>
    </row>
    <row r="36" spans="1:6">
      <c r="A36" s="1">
        <v>40735</v>
      </c>
      <c r="B36" t="s">
        <v>36</v>
      </c>
      <c r="C36">
        <v>-134.86000000000001</v>
      </c>
      <c r="D36">
        <v>87296.3</v>
      </c>
      <c r="E36" s="3">
        <f t="shared" si="0"/>
        <v>134.86000000000001</v>
      </c>
      <c r="F36" s="4">
        <f t="shared" si="1"/>
        <v>0</v>
      </c>
    </row>
    <row r="37" spans="1:6">
      <c r="A37" s="1">
        <v>40735</v>
      </c>
      <c r="B37" t="s">
        <v>37</v>
      </c>
      <c r="C37">
        <v>-80</v>
      </c>
      <c r="D37">
        <v>87216.3</v>
      </c>
      <c r="E37" s="3">
        <f t="shared" si="0"/>
        <v>80</v>
      </c>
      <c r="F37" s="4">
        <f t="shared" si="1"/>
        <v>0</v>
      </c>
    </row>
    <row r="38" spans="1:6">
      <c r="A38" s="1">
        <v>40735</v>
      </c>
      <c r="B38" t="s">
        <v>38</v>
      </c>
      <c r="C38">
        <v>-51.09</v>
      </c>
      <c r="D38">
        <v>87165.21</v>
      </c>
      <c r="E38" s="3">
        <f t="shared" si="0"/>
        <v>51.09</v>
      </c>
      <c r="F38" s="4">
        <f t="shared" si="1"/>
        <v>0</v>
      </c>
    </row>
    <row r="39" spans="1:6">
      <c r="A39" s="1">
        <v>40735</v>
      </c>
      <c r="B39" t="s">
        <v>39</v>
      </c>
      <c r="C39">
        <v>-35.79</v>
      </c>
      <c r="D39">
        <v>87129.42</v>
      </c>
      <c r="E39" s="3">
        <f t="shared" si="0"/>
        <v>35.79</v>
      </c>
      <c r="F39" s="4">
        <f t="shared" si="1"/>
        <v>0</v>
      </c>
    </row>
    <row r="40" spans="1:6">
      <c r="A40" s="1">
        <v>40735</v>
      </c>
      <c r="B40" t="s">
        <v>40</v>
      </c>
      <c r="C40">
        <v>-25.68</v>
      </c>
      <c r="D40">
        <v>87103.74</v>
      </c>
      <c r="E40" s="3">
        <f t="shared" si="0"/>
        <v>25.68</v>
      </c>
      <c r="F40" s="4">
        <f t="shared" si="1"/>
        <v>0</v>
      </c>
    </row>
    <row r="41" spans="1:6">
      <c r="A41" s="1">
        <v>40735</v>
      </c>
      <c r="B41" t="s">
        <v>41</v>
      </c>
      <c r="C41">
        <v>-9.0299999999999994</v>
      </c>
      <c r="D41">
        <v>87094.71</v>
      </c>
      <c r="E41" s="3">
        <f t="shared" si="0"/>
        <v>9.0299999999999994</v>
      </c>
      <c r="F41" s="4">
        <f t="shared" si="1"/>
        <v>0</v>
      </c>
    </row>
    <row r="42" spans="1:6">
      <c r="A42" s="1">
        <v>40735</v>
      </c>
      <c r="B42" t="s">
        <v>42</v>
      </c>
      <c r="C42">
        <v>-5.95</v>
      </c>
      <c r="D42">
        <v>87088.76</v>
      </c>
      <c r="E42" s="3">
        <f t="shared" si="0"/>
        <v>5.95</v>
      </c>
      <c r="F42" s="4">
        <f t="shared" si="1"/>
        <v>0</v>
      </c>
    </row>
    <row r="43" spans="1:6">
      <c r="A43" s="1">
        <v>40735</v>
      </c>
      <c r="B43" t="s">
        <v>43</v>
      </c>
      <c r="C43">
        <v>-2.6</v>
      </c>
      <c r="D43">
        <v>87086.16</v>
      </c>
      <c r="E43" s="3">
        <f t="shared" si="0"/>
        <v>2.6</v>
      </c>
      <c r="F43" s="4">
        <f t="shared" si="1"/>
        <v>0</v>
      </c>
    </row>
    <row r="44" spans="1:6">
      <c r="A44" s="1">
        <v>40737</v>
      </c>
      <c r="B44" t="s">
        <v>44</v>
      </c>
      <c r="C44">
        <v>-6.76</v>
      </c>
      <c r="D44">
        <v>87079.4</v>
      </c>
      <c r="E44" s="3">
        <f t="shared" si="0"/>
        <v>6.76</v>
      </c>
      <c r="F44" s="4">
        <f t="shared" si="1"/>
        <v>0</v>
      </c>
    </row>
    <row r="45" spans="1:6">
      <c r="A45" s="1">
        <v>40737</v>
      </c>
      <c r="B45" t="s">
        <v>45</v>
      </c>
      <c r="C45">
        <v>-0.96</v>
      </c>
      <c r="D45">
        <v>87078.44</v>
      </c>
      <c r="E45" s="3">
        <f t="shared" si="0"/>
        <v>0.96</v>
      </c>
      <c r="F45" s="4">
        <f t="shared" si="1"/>
        <v>0</v>
      </c>
    </row>
    <row r="46" spans="1:6">
      <c r="A46" s="1">
        <v>40737</v>
      </c>
      <c r="B46" t="s">
        <v>46</v>
      </c>
      <c r="C46">
        <v>-0.28000000000000003</v>
      </c>
      <c r="D46">
        <v>87078.16</v>
      </c>
      <c r="E46" s="3">
        <f t="shared" si="0"/>
        <v>0.28000000000000003</v>
      </c>
      <c r="F46" s="4">
        <f t="shared" si="1"/>
        <v>0</v>
      </c>
    </row>
    <row r="47" spans="1:6">
      <c r="A47" s="1">
        <v>40738</v>
      </c>
      <c r="B47" t="s">
        <v>47</v>
      </c>
      <c r="C47">
        <v>-6.35</v>
      </c>
      <c r="D47">
        <v>87071.81</v>
      </c>
      <c r="E47" s="3">
        <f t="shared" si="0"/>
        <v>6.35</v>
      </c>
      <c r="F47" s="4">
        <f t="shared" si="1"/>
        <v>0</v>
      </c>
    </row>
    <row r="48" spans="1:6">
      <c r="A48" s="1">
        <v>40738</v>
      </c>
      <c r="B48" t="s">
        <v>48</v>
      </c>
      <c r="C48">
        <v>-0.65</v>
      </c>
      <c r="D48">
        <v>87071.16</v>
      </c>
      <c r="E48" s="3">
        <f t="shared" si="0"/>
        <v>0.65</v>
      </c>
      <c r="F48" s="4">
        <f t="shared" si="1"/>
        <v>0</v>
      </c>
    </row>
    <row r="49" spans="1:6">
      <c r="A49" s="1">
        <v>40739</v>
      </c>
      <c r="B49" t="s">
        <v>49</v>
      </c>
      <c r="C49">
        <v>2838.54</v>
      </c>
      <c r="D49">
        <v>89909.7</v>
      </c>
      <c r="E49" s="3">
        <f t="shared" si="0"/>
        <v>0</v>
      </c>
      <c r="F49" s="4">
        <f t="shared" si="1"/>
        <v>2838.54</v>
      </c>
    </row>
    <row r="50" spans="1:6">
      <c r="A50" s="1">
        <v>40739</v>
      </c>
      <c r="B50" t="s">
        <v>50</v>
      </c>
      <c r="C50">
        <v>700</v>
      </c>
      <c r="D50">
        <v>90609.7</v>
      </c>
      <c r="E50" s="3">
        <f t="shared" si="0"/>
        <v>0</v>
      </c>
      <c r="F50" s="4">
        <f t="shared" si="1"/>
        <v>700</v>
      </c>
    </row>
    <row r="51" spans="1:6">
      <c r="A51" s="1">
        <v>40739</v>
      </c>
      <c r="B51" t="s">
        <v>51</v>
      </c>
      <c r="C51">
        <v>-5000</v>
      </c>
      <c r="D51">
        <v>85609.7</v>
      </c>
      <c r="E51" s="3">
        <f t="shared" si="0"/>
        <v>5000</v>
      </c>
      <c r="F51" s="4">
        <f t="shared" si="1"/>
        <v>0</v>
      </c>
    </row>
    <row r="52" spans="1:6">
      <c r="A52" s="1">
        <v>40739</v>
      </c>
      <c r="B52" t="s">
        <v>52</v>
      </c>
      <c r="C52">
        <v>-100</v>
      </c>
      <c r="D52">
        <v>85509.7</v>
      </c>
      <c r="E52" s="3">
        <f t="shared" si="0"/>
        <v>100</v>
      </c>
      <c r="F52" s="4">
        <f t="shared" si="1"/>
        <v>0</v>
      </c>
    </row>
    <row r="53" spans="1:6">
      <c r="A53" s="1">
        <v>40739</v>
      </c>
      <c r="B53" t="s">
        <v>53</v>
      </c>
      <c r="C53">
        <v>-6.55</v>
      </c>
      <c r="D53">
        <v>85503.15</v>
      </c>
      <c r="E53" s="3">
        <f t="shared" si="0"/>
        <v>6.55</v>
      </c>
      <c r="F53" s="4">
        <f t="shared" si="1"/>
        <v>0</v>
      </c>
    </row>
    <row r="54" spans="1:6">
      <c r="A54" s="1">
        <v>40739</v>
      </c>
      <c r="B54" t="s">
        <v>54</v>
      </c>
      <c r="C54">
        <v>-3.43</v>
      </c>
      <c r="D54">
        <v>85499.72</v>
      </c>
      <c r="E54" s="3">
        <f t="shared" si="0"/>
        <v>3.43</v>
      </c>
      <c r="F54" s="4">
        <f t="shared" si="1"/>
        <v>0</v>
      </c>
    </row>
    <row r="55" spans="1:6">
      <c r="A55" s="1">
        <v>40739</v>
      </c>
      <c r="B55" t="s">
        <v>55</v>
      </c>
      <c r="C55">
        <v>-1.02</v>
      </c>
      <c r="D55">
        <v>85498.7</v>
      </c>
      <c r="E55" s="3">
        <f t="shared" si="0"/>
        <v>1.02</v>
      </c>
      <c r="F55" s="4">
        <f t="shared" si="1"/>
        <v>0</v>
      </c>
    </row>
    <row r="56" spans="1:6">
      <c r="A56" s="1">
        <v>40742</v>
      </c>
      <c r="B56" t="s">
        <v>56</v>
      </c>
      <c r="C56">
        <v>-60</v>
      </c>
      <c r="D56">
        <v>85438.7</v>
      </c>
      <c r="E56" s="3">
        <f t="shared" si="0"/>
        <v>60</v>
      </c>
      <c r="F56" s="4">
        <f t="shared" si="1"/>
        <v>0</v>
      </c>
    </row>
    <row r="57" spans="1:6">
      <c r="A57" s="1">
        <v>40742</v>
      </c>
      <c r="B57" t="s">
        <v>57</v>
      </c>
      <c r="C57">
        <v>-35.67</v>
      </c>
      <c r="D57">
        <v>85403.03</v>
      </c>
      <c r="E57" s="3">
        <f t="shared" si="0"/>
        <v>35.67</v>
      </c>
      <c r="F57" s="4">
        <f t="shared" si="1"/>
        <v>0</v>
      </c>
    </row>
    <row r="58" spans="1:6">
      <c r="A58" s="1">
        <v>40742</v>
      </c>
      <c r="B58" t="s">
        <v>58</v>
      </c>
      <c r="C58">
        <v>-6.35</v>
      </c>
      <c r="D58">
        <v>85396.68</v>
      </c>
      <c r="E58" s="3">
        <f t="shared" si="0"/>
        <v>6.35</v>
      </c>
      <c r="F58" s="4">
        <f t="shared" si="1"/>
        <v>0</v>
      </c>
    </row>
    <row r="59" spans="1:6">
      <c r="A59" s="1">
        <v>40742</v>
      </c>
      <c r="B59" t="s">
        <v>59</v>
      </c>
      <c r="C59">
        <v>-6.35</v>
      </c>
      <c r="D59">
        <v>85390.33</v>
      </c>
      <c r="E59" s="3">
        <f t="shared" si="0"/>
        <v>6.35</v>
      </c>
      <c r="F59" s="4">
        <f t="shared" si="1"/>
        <v>0</v>
      </c>
    </row>
    <row r="60" spans="1:6">
      <c r="A60" s="1">
        <v>40742</v>
      </c>
      <c r="B60" t="s">
        <v>60</v>
      </c>
      <c r="C60">
        <v>-5.35</v>
      </c>
      <c r="D60">
        <v>85384.98</v>
      </c>
      <c r="E60" s="3">
        <f t="shared" si="0"/>
        <v>5.35</v>
      </c>
      <c r="F60" s="4">
        <f t="shared" si="1"/>
        <v>0</v>
      </c>
    </row>
    <row r="61" spans="1:6">
      <c r="A61" s="1">
        <v>40742</v>
      </c>
      <c r="B61" t="s">
        <v>61</v>
      </c>
      <c r="C61">
        <v>-5.31</v>
      </c>
      <c r="D61">
        <v>85379.67</v>
      </c>
      <c r="E61" s="3">
        <f t="shared" si="0"/>
        <v>5.31</v>
      </c>
      <c r="F61" s="4">
        <f t="shared" si="1"/>
        <v>0</v>
      </c>
    </row>
    <row r="62" spans="1:6">
      <c r="A62" s="1">
        <v>40742</v>
      </c>
      <c r="B62" t="s">
        <v>62</v>
      </c>
      <c r="C62">
        <v>-1.55</v>
      </c>
      <c r="D62">
        <v>85378.12</v>
      </c>
      <c r="E62" s="3">
        <f t="shared" si="0"/>
        <v>1.55</v>
      </c>
      <c r="F62" s="4">
        <f t="shared" si="1"/>
        <v>0</v>
      </c>
    </row>
    <row r="63" spans="1:6">
      <c r="A63" s="1">
        <v>40742</v>
      </c>
      <c r="B63" t="s">
        <v>63</v>
      </c>
      <c r="C63">
        <v>-3.42</v>
      </c>
      <c r="D63">
        <v>85374.7</v>
      </c>
      <c r="E63" s="3">
        <f t="shared" si="0"/>
        <v>3.42</v>
      </c>
      <c r="F63" s="4">
        <f t="shared" si="1"/>
        <v>0</v>
      </c>
    </row>
    <row r="64" spans="1:6">
      <c r="A64" s="1">
        <v>40743</v>
      </c>
      <c r="B64" t="s">
        <v>64</v>
      </c>
      <c r="C64">
        <v>94.16</v>
      </c>
      <c r="D64">
        <v>85468.86</v>
      </c>
      <c r="E64" s="3">
        <f t="shared" si="0"/>
        <v>0</v>
      </c>
      <c r="F64" s="4">
        <f t="shared" si="1"/>
        <v>94.16</v>
      </c>
    </row>
    <row r="65" spans="1:6">
      <c r="A65" s="1">
        <v>40743</v>
      </c>
      <c r="B65" t="s">
        <v>65</v>
      </c>
      <c r="C65">
        <v>-92.87</v>
      </c>
      <c r="D65">
        <v>85375.99</v>
      </c>
      <c r="E65" s="3">
        <f t="shared" si="0"/>
        <v>92.87</v>
      </c>
      <c r="F65" s="4">
        <f t="shared" si="1"/>
        <v>0</v>
      </c>
    </row>
    <row r="66" spans="1:6">
      <c r="A66" s="1">
        <v>40743</v>
      </c>
      <c r="B66" t="s">
        <v>66</v>
      </c>
      <c r="C66">
        <v>-37.880000000000003</v>
      </c>
      <c r="D66">
        <v>85338.11</v>
      </c>
      <c r="E66" s="3">
        <f t="shared" si="0"/>
        <v>37.880000000000003</v>
      </c>
      <c r="F66" s="4">
        <f t="shared" si="1"/>
        <v>0</v>
      </c>
    </row>
    <row r="67" spans="1:6">
      <c r="A67" s="1">
        <v>40743</v>
      </c>
      <c r="B67" t="s">
        <v>67</v>
      </c>
      <c r="C67">
        <v>-0.25</v>
      </c>
      <c r="D67">
        <v>85337.86</v>
      </c>
      <c r="E67" s="3">
        <f t="shared" si="0"/>
        <v>0.25</v>
      </c>
      <c r="F67" s="4">
        <f t="shared" si="1"/>
        <v>0</v>
      </c>
    </row>
    <row r="68" spans="1:6">
      <c r="A68" s="1">
        <v>40744</v>
      </c>
      <c r="B68" t="s">
        <v>68</v>
      </c>
      <c r="C68">
        <v>-6.62</v>
      </c>
      <c r="D68">
        <v>85331.24</v>
      </c>
      <c r="E68" s="3">
        <f t="shared" si="0"/>
        <v>6.62</v>
      </c>
      <c r="F68" s="4">
        <f t="shared" si="1"/>
        <v>0</v>
      </c>
    </row>
    <row r="69" spans="1:6">
      <c r="A69" s="1">
        <v>40744</v>
      </c>
      <c r="B69" t="s">
        <v>69</v>
      </c>
      <c r="C69">
        <v>-0.38</v>
      </c>
      <c r="D69">
        <v>85330.86</v>
      </c>
      <c r="E69" s="3">
        <f t="shared" si="0"/>
        <v>0.38</v>
      </c>
      <c r="F69" s="4">
        <f t="shared" si="1"/>
        <v>0</v>
      </c>
    </row>
    <row r="70" spans="1:6">
      <c r="A70" s="1">
        <v>40745</v>
      </c>
      <c r="B70" t="s">
        <v>70</v>
      </c>
      <c r="C70">
        <v>-6.35</v>
      </c>
      <c r="D70">
        <v>85324.51</v>
      </c>
      <c r="E70" s="3">
        <f t="shared" si="0"/>
        <v>6.35</v>
      </c>
      <c r="F70" s="4">
        <f t="shared" si="1"/>
        <v>0</v>
      </c>
    </row>
    <row r="71" spans="1:6">
      <c r="A71" s="1">
        <v>40745</v>
      </c>
      <c r="B71" t="s">
        <v>71</v>
      </c>
      <c r="C71">
        <v>-0.65</v>
      </c>
      <c r="D71">
        <v>85323.86</v>
      </c>
      <c r="E71" s="3">
        <f t="shared" si="0"/>
        <v>0.65</v>
      </c>
      <c r="F71" s="4">
        <f t="shared" si="1"/>
        <v>0</v>
      </c>
    </row>
    <row r="72" spans="1:6">
      <c r="A72" s="1">
        <v>40746</v>
      </c>
      <c r="B72" t="s">
        <v>72</v>
      </c>
      <c r="C72">
        <v>-6.85</v>
      </c>
      <c r="D72">
        <v>85317.01</v>
      </c>
      <c r="E72" s="3">
        <f t="shared" si="0"/>
        <v>6.85</v>
      </c>
      <c r="F72" s="4">
        <f t="shared" si="1"/>
        <v>0</v>
      </c>
    </row>
    <row r="73" spans="1:6">
      <c r="A73" s="1">
        <v>40746</v>
      </c>
      <c r="B73" t="s">
        <v>73</v>
      </c>
      <c r="C73">
        <v>-0.15</v>
      </c>
      <c r="D73">
        <v>85316.86</v>
      </c>
      <c r="E73" s="3">
        <f t="shared" si="0"/>
        <v>0.15</v>
      </c>
      <c r="F73" s="4">
        <f t="shared" si="1"/>
        <v>0</v>
      </c>
    </row>
    <row r="74" spans="1:6">
      <c r="A74" s="1">
        <v>40749</v>
      </c>
      <c r="B74" t="s">
        <v>74</v>
      </c>
      <c r="C74">
        <v>-100</v>
      </c>
      <c r="D74">
        <v>85216.86</v>
      </c>
      <c r="E74" s="3">
        <f t="shared" ref="E74:E92" si="2">IF(C74&lt;0,-1*C74,0)</f>
        <v>100</v>
      </c>
      <c r="F74" s="4">
        <f t="shared" ref="F74:F92" si="3">IF(C74&gt;0,C74,0)</f>
        <v>0</v>
      </c>
    </row>
    <row r="75" spans="1:6">
      <c r="A75" s="1">
        <v>40749</v>
      </c>
      <c r="B75" t="s">
        <v>75</v>
      </c>
      <c r="C75">
        <v>-80</v>
      </c>
      <c r="D75">
        <v>85136.86</v>
      </c>
      <c r="E75" s="3">
        <f t="shared" si="2"/>
        <v>80</v>
      </c>
      <c r="F75" s="4">
        <f t="shared" si="3"/>
        <v>0</v>
      </c>
    </row>
    <row r="76" spans="1:6">
      <c r="A76" s="1">
        <v>40749</v>
      </c>
      <c r="B76" t="s">
        <v>76</v>
      </c>
      <c r="C76">
        <v>-54</v>
      </c>
      <c r="D76">
        <v>85082.86</v>
      </c>
      <c r="E76" s="3">
        <f t="shared" si="2"/>
        <v>54</v>
      </c>
      <c r="F76" s="4">
        <f t="shared" si="3"/>
        <v>0</v>
      </c>
    </row>
    <row r="77" spans="1:6">
      <c r="A77" s="1">
        <v>40749</v>
      </c>
      <c r="B77" t="s">
        <v>77</v>
      </c>
      <c r="C77">
        <v>-7.6</v>
      </c>
      <c r="D77">
        <v>85075.26</v>
      </c>
      <c r="E77" s="3">
        <f t="shared" si="2"/>
        <v>7.6</v>
      </c>
      <c r="F77" s="4">
        <f t="shared" si="3"/>
        <v>0</v>
      </c>
    </row>
    <row r="78" spans="1:6">
      <c r="A78" s="1">
        <v>40749</v>
      </c>
      <c r="B78" t="s">
        <v>78</v>
      </c>
      <c r="C78">
        <v>-6.76</v>
      </c>
      <c r="D78">
        <v>85068.5</v>
      </c>
      <c r="E78" s="3">
        <f t="shared" si="2"/>
        <v>6.76</v>
      </c>
      <c r="F78" s="4">
        <f t="shared" si="3"/>
        <v>0</v>
      </c>
    </row>
    <row r="79" spans="1:6">
      <c r="A79" s="1">
        <v>40749</v>
      </c>
      <c r="B79" t="s">
        <v>79</v>
      </c>
      <c r="C79">
        <v>-0.64</v>
      </c>
      <c r="D79">
        <v>85067.86</v>
      </c>
      <c r="E79" s="3">
        <f t="shared" si="2"/>
        <v>0.64</v>
      </c>
      <c r="F79" s="4">
        <f t="shared" si="3"/>
        <v>0</v>
      </c>
    </row>
    <row r="80" spans="1:6">
      <c r="A80" s="1">
        <v>40750</v>
      </c>
      <c r="B80" t="s">
        <v>80</v>
      </c>
      <c r="C80">
        <v>-68</v>
      </c>
      <c r="D80">
        <v>84999.86</v>
      </c>
      <c r="E80" s="3">
        <f t="shared" si="2"/>
        <v>68</v>
      </c>
      <c r="F80" s="4">
        <f t="shared" si="3"/>
        <v>0</v>
      </c>
    </row>
    <row r="81" spans="1:6">
      <c r="A81" s="1">
        <v>40750</v>
      </c>
      <c r="B81" t="s">
        <v>81</v>
      </c>
      <c r="C81">
        <v>-14.68</v>
      </c>
      <c r="D81">
        <v>84985.18</v>
      </c>
      <c r="E81" s="3">
        <f t="shared" si="2"/>
        <v>14.68</v>
      </c>
      <c r="F81" s="4">
        <f t="shared" si="3"/>
        <v>0</v>
      </c>
    </row>
    <row r="82" spans="1:6">
      <c r="A82" s="1">
        <v>40750</v>
      </c>
      <c r="B82" t="s">
        <v>82</v>
      </c>
      <c r="C82">
        <v>-0.32</v>
      </c>
      <c r="D82">
        <v>84984.86</v>
      </c>
      <c r="E82" s="3">
        <f t="shared" si="2"/>
        <v>0.32</v>
      </c>
      <c r="F82" s="4">
        <f t="shared" si="3"/>
        <v>0</v>
      </c>
    </row>
    <row r="83" spans="1:6">
      <c r="A83" s="1">
        <v>40751</v>
      </c>
      <c r="B83" t="s">
        <v>83</v>
      </c>
      <c r="C83">
        <v>800</v>
      </c>
      <c r="D83">
        <v>85784.86</v>
      </c>
      <c r="E83" s="3">
        <f t="shared" si="2"/>
        <v>0</v>
      </c>
      <c r="F83" s="4">
        <f t="shared" si="3"/>
        <v>800</v>
      </c>
    </row>
    <row r="84" spans="1:6">
      <c r="A84" s="1">
        <v>40751</v>
      </c>
      <c r="B84" t="s">
        <v>84</v>
      </c>
      <c r="C84">
        <v>-12.97</v>
      </c>
      <c r="D84">
        <v>85771.89</v>
      </c>
      <c r="E84" s="3">
        <f t="shared" si="2"/>
        <v>12.97</v>
      </c>
      <c r="F84" s="4">
        <f t="shared" si="3"/>
        <v>0</v>
      </c>
    </row>
    <row r="85" spans="1:6">
      <c r="A85" s="1">
        <v>40751</v>
      </c>
      <c r="B85" t="s">
        <v>85</v>
      </c>
      <c r="C85">
        <v>-7.89</v>
      </c>
      <c r="D85">
        <v>85764</v>
      </c>
      <c r="E85" s="3">
        <f t="shared" si="2"/>
        <v>7.89</v>
      </c>
      <c r="F85" s="4">
        <f t="shared" si="3"/>
        <v>0</v>
      </c>
    </row>
    <row r="86" spans="1:6">
      <c r="A86" s="1">
        <v>40751</v>
      </c>
      <c r="B86" t="s">
        <v>86</v>
      </c>
      <c r="C86">
        <v>-0.14000000000000001</v>
      </c>
      <c r="D86">
        <v>85763.86</v>
      </c>
      <c r="E86" s="3">
        <f t="shared" si="2"/>
        <v>0.14000000000000001</v>
      </c>
      <c r="F86" s="4">
        <f t="shared" si="3"/>
        <v>0</v>
      </c>
    </row>
    <row r="87" spans="1:6">
      <c r="A87" s="1">
        <v>40752</v>
      </c>
      <c r="B87" t="s">
        <v>87</v>
      </c>
      <c r="C87">
        <v>-26.75</v>
      </c>
      <c r="D87">
        <v>85737.11</v>
      </c>
      <c r="E87" s="3">
        <f t="shared" si="2"/>
        <v>26.75</v>
      </c>
      <c r="F87" s="4">
        <f t="shared" si="3"/>
        <v>0</v>
      </c>
    </row>
    <row r="88" spans="1:6">
      <c r="A88" s="1">
        <v>40752</v>
      </c>
      <c r="B88" t="s">
        <v>88</v>
      </c>
      <c r="C88">
        <v>-5.25</v>
      </c>
      <c r="D88">
        <v>85731.86</v>
      </c>
      <c r="E88" s="3">
        <f t="shared" si="2"/>
        <v>5.25</v>
      </c>
      <c r="F88" s="4">
        <f t="shared" si="3"/>
        <v>0</v>
      </c>
    </row>
    <row r="89" spans="1:6">
      <c r="A89" s="1">
        <v>40752</v>
      </c>
      <c r="B89" t="s">
        <v>89</v>
      </c>
      <c r="C89">
        <v>-1</v>
      </c>
      <c r="D89">
        <v>85730.86</v>
      </c>
      <c r="E89" s="3">
        <f t="shared" si="2"/>
        <v>1</v>
      </c>
      <c r="F89" s="4">
        <f t="shared" si="3"/>
        <v>0</v>
      </c>
    </row>
    <row r="90" spans="1:6">
      <c r="A90" s="1">
        <v>40753</v>
      </c>
      <c r="B90" t="s">
        <v>49</v>
      </c>
      <c r="C90">
        <v>2838.53</v>
      </c>
      <c r="D90">
        <v>88569.39</v>
      </c>
      <c r="E90" s="3">
        <f t="shared" si="2"/>
        <v>0</v>
      </c>
      <c r="F90" s="4">
        <f t="shared" si="3"/>
        <v>2838.53</v>
      </c>
    </row>
    <row r="91" spans="1:6">
      <c r="A91" s="1">
        <v>40753</v>
      </c>
      <c r="B91" t="s">
        <v>90</v>
      </c>
      <c r="C91">
        <v>-8.19</v>
      </c>
      <c r="D91">
        <v>88561.2</v>
      </c>
      <c r="E91" s="3">
        <f t="shared" si="2"/>
        <v>8.19</v>
      </c>
      <c r="F91" s="4">
        <f t="shared" si="3"/>
        <v>0</v>
      </c>
    </row>
    <row r="92" spans="1:6">
      <c r="A92" s="1">
        <v>40753</v>
      </c>
      <c r="B92" t="s">
        <v>91</v>
      </c>
      <c r="C92">
        <v>-0.81</v>
      </c>
      <c r="D92">
        <v>88560.39</v>
      </c>
      <c r="E92" s="3">
        <f t="shared" si="2"/>
        <v>0.81</v>
      </c>
      <c r="F92" s="4">
        <f t="shared" si="3"/>
        <v>0</v>
      </c>
    </row>
    <row r="93" spans="1:6">
      <c r="A93" s="1">
        <v>40756</v>
      </c>
      <c r="B93" t="s">
        <v>92</v>
      </c>
      <c r="C93">
        <v>-119.95</v>
      </c>
      <c r="D93">
        <v>88440.44</v>
      </c>
      <c r="E93" s="3"/>
    </row>
    <row r="94" spans="1:6">
      <c r="A94" s="1">
        <v>40756</v>
      </c>
      <c r="B94" t="s">
        <v>93</v>
      </c>
      <c r="C94">
        <v>-79.06</v>
      </c>
      <c r="D94">
        <v>88361.38</v>
      </c>
      <c r="E94" s="3"/>
    </row>
    <row r="95" spans="1:6">
      <c r="A95" s="1">
        <v>40756</v>
      </c>
      <c r="B95" t="s">
        <v>94</v>
      </c>
      <c r="C95">
        <v>-60</v>
      </c>
      <c r="D95">
        <v>88301.38</v>
      </c>
      <c r="E95" s="3"/>
    </row>
    <row r="96" spans="1:6">
      <c r="A96" s="1">
        <v>40756</v>
      </c>
      <c r="B96" t="s">
        <v>95</v>
      </c>
      <c r="C96">
        <v>-4.8600000000000003</v>
      </c>
      <c r="D96">
        <v>88296.52</v>
      </c>
      <c r="E96" s="3"/>
    </row>
    <row r="97" spans="1:5">
      <c r="A97" s="1">
        <v>40756</v>
      </c>
      <c r="B97" t="s">
        <v>96</v>
      </c>
      <c r="C97">
        <v>-1.1299999999999999</v>
      </c>
      <c r="D97">
        <v>88295.39</v>
      </c>
      <c r="E9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JUl2011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Singhal, Abhinav</dc:creator>
  <cp:lastModifiedBy>singhala</cp:lastModifiedBy>
  <dcterms:created xsi:type="dcterms:W3CDTF">2011-08-17T19:22:07Z</dcterms:created>
  <dcterms:modified xsi:type="dcterms:W3CDTF">2011-08-17T19:30:13Z</dcterms:modified>
</cp:coreProperties>
</file>