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2" i="1" l="1"/>
  <c r="E132" i="1"/>
  <c r="F132" i="1"/>
  <c r="G132" i="1"/>
  <c r="H132" i="1"/>
  <c r="C132" i="1"/>
  <c r="H62" i="1"/>
  <c r="G62" i="1"/>
  <c r="F62" i="1"/>
  <c r="E62" i="1"/>
  <c r="D62" i="1"/>
  <c r="C62" i="1"/>
  <c r="D128" i="1" l="1"/>
  <c r="E128" i="1"/>
  <c r="F128" i="1"/>
  <c r="G128" i="1"/>
  <c r="H128" i="1"/>
  <c r="C128" i="1"/>
  <c r="D97" i="1" l="1"/>
  <c r="D130" i="1" s="1"/>
  <c r="E97" i="1"/>
  <c r="E130" i="1" s="1"/>
  <c r="F97" i="1"/>
  <c r="F130" i="1" s="1"/>
  <c r="G97" i="1"/>
  <c r="G130" i="1" s="1"/>
  <c r="H97" i="1"/>
  <c r="H130" i="1" s="1"/>
  <c r="C97" i="1"/>
  <c r="C130" i="1" s="1"/>
</calcChain>
</file>

<file path=xl/sharedStrings.xml><?xml version="1.0" encoding="utf-8"?>
<sst xmlns="http://schemas.openxmlformats.org/spreadsheetml/2006/main" count="297" uniqueCount="213">
  <si>
    <t>English Debate</t>
  </si>
  <si>
    <t>Sketching</t>
  </si>
  <si>
    <t>Tall Tales</t>
  </si>
  <si>
    <t>Nail Art</t>
  </si>
  <si>
    <t>Hindi Creative Writing</t>
  </si>
  <si>
    <t>Hindi Elocution</t>
  </si>
  <si>
    <t>Quilling</t>
  </si>
  <si>
    <t>General Quiz Prelims</t>
  </si>
  <si>
    <t>Kannada Debate</t>
  </si>
  <si>
    <t>Mehendi Designing</t>
  </si>
  <si>
    <t>Lost in Translation</t>
  </si>
  <si>
    <t>English Elocution</t>
  </si>
  <si>
    <t>Clay Modelling</t>
  </si>
  <si>
    <t>English DC</t>
  </si>
  <si>
    <t>Mock Press</t>
  </si>
  <si>
    <t>Collage</t>
  </si>
  <si>
    <t>Hindi Poetry</t>
  </si>
  <si>
    <t>Masterchef KMC</t>
  </si>
  <si>
    <t>Installation</t>
  </si>
  <si>
    <t>Break the Barrier</t>
  </si>
  <si>
    <t>English Extempore</t>
  </si>
  <si>
    <t>Rangoli</t>
  </si>
  <si>
    <t>Hindi Debate</t>
  </si>
  <si>
    <t>Six Minutes of Satire</t>
  </si>
  <si>
    <t>Kannada Love letter Writing</t>
  </si>
  <si>
    <t>Hindi DC</t>
  </si>
  <si>
    <t>Street Play</t>
  </si>
  <si>
    <t>Hindi Love Letter Writing</t>
  </si>
  <si>
    <t>Taboo</t>
  </si>
  <si>
    <t>TDH</t>
  </si>
  <si>
    <t>English Creative Writing</t>
  </si>
  <si>
    <t>Hindi Extempore</t>
  </si>
  <si>
    <t>English Pictionary</t>
  </si>
  <si>
    <t>Antakshari Prelims</t>
  </si>
  <si>
    <t>Hindi Pictionary</t>
  </si>
  <si>
    <t>Fashionista</t>
  </si>
  <si>
    <t>Themed Quiz</t>
  </si>
  <si>
    <t>Sleuth</t>
  </si>
  <si>
    <t>Painting</t>
  </si>
  <si>
    <t>Spent Quiz Prelims</t>
  </si>
  <si>
    <t>Mimicry</t>
  </si>
  <si>
    <t>English Poetry</t>
  </si>
  <si>
    <t>Mad Ads</t>
  </si>
  <si>
    <t>India Quiz Prelims</t>
  </si>
  <si>
    <t>Movie Review</t>
  </si>
  <si>
    <t>Pass The Remote</t>
  </si>
  <si>
    <t>Instrumental Music</t>
  </si>
  <si>
    <t>JAM Prelims</t>
  </si>
  <si>
    <t>Minimalistic Poster Designing</t>
  </si>
  <si>
    <t>Mono-Acting</t>
  </si>
  <si>
    <t>Spent Quiz Finals</t>
  </si>
  <si>
    <t>Stress Interview</t>
  </si>
  <si>
    <t>Hell Raiser</t>
  </si>
  <si>
    <t>India Quiz Finals</t>
  </si>
  <si>
    <t>Date</t>
  </si>
  <si>
    <t>Event</t>
  </si>
  <si>
    <t>AHS</t>
  </si>
  <si>
    <t>TOTAL</t>
  </si>
  <si>
    <t>1st</t>
  </si>
  <si>
    <t>2nd</t>
  </si>
  <si>
    <t>3rd</t>
  </si>
  <si>
    <t>aka Press Conference</t>
  </si>
  <si>
    <t>Hog-a-thon</t>
  </si>
  <si>
    <t>Finals on 19th March</t>
  </si>
  <si>
    <t>Photography</t>
  </si>
  <si>
    <t>Meme Making</t>
  </si>
  <si>
    <t>Bottle Flip Clip</t>
  </si>
  <si>
    <t>Dubsmash</t>
  </si>
  <si>
    <t>14, 15, 16</t>
  </si>
  <si>
    <t>14, 16, 13</t>
  </si>
  <si>
    <t>Misc Info</t>
  </si>
  <si>
    <t>Chess: Men</t>
  </si>
  <si>
    <t>Chess: Women</t>
  </si>
  <si>
    <t>Carroms</t>
  </si>
  <si>
    <t>Swimming</t>
  </si>
  <si>
    <t>Tug of War: Men</t>
  </si>
  <si>
    <t>Tug of War: Women</t>
  </si>
  <si>
    <t>Futsal: Women</t>
  </si>
  <si>
    <t>Futsal: Men</t>
  </si>
  <si>
    <t>Super six: 6 Girls</t>
  </si>
  <si>
    <t>Lagori</t>
  </si>
  <si>
    <t>Cricket</t>
  </si>
  <si>
    <t>Throwball</t>
  </si>
  <si>
    <t>Hockey</t>
  </si>
  <si>
    <t>Badminton</t>
  </si>
  <si>
    <t>Athletics</t>
  </si>
  <si>
    <t>Football</t>
  </si>
  <si>
    <t>March Past</t>
  </si>
  <si>
    <t>Arm Wrestling</t>
  </si>
  <si>
    <t>Herculeon</t>
  </si>
  <si>
    <t>GOD</t>
  </si>
  <si>
    <t>Cross Check</t>
  </si>
  <si>
    <t>AHS, 2014</t>
  </si>
  <si>
    <t>Table Tennis: Men</t>
  </si>
  <si>
    <t>Table Tennis: Women</t>
  </si>
  <si>
    <t>16,14</t>
  </si>
  <si>
    <t>13,14</t>
  </si>
  <si>
    <t>2014, AHS</t>
  </si>
  <si>
    <t>14,13</t>
  </si>
  <si>
    <t>Squash: Men Single</t>
  </si>
  <si>
    <t>Squash: Men Double</t>
  </si>
  <si>
    <t>Squash: Women Single</t>
  </si>
  <si>
    <t>PGI, 2015</t>
  </si>
  <si>
    <t>PGI, AHS</t>
  </si>
  <si>
    <t>PGI, 2014</t>
  </si>
  <si>
    <t>Squash: Mixed Doubles</t>
  </si>
  <si>
    <t>Potpourri</t>
  </si>
  <si>
    <t>Finals on Stage. 0 for Prelims</t>
  </si>
  <si>
    <t>FIFA</t>
  </si>
  <si>
    <t>Counter Strike</t>
  </si>
  <si>
    <t>Mini Militia</t>
  </si>
  <si>
    <t>Dota-2</t>
  </si>
  <si>
    <t>14,15,14</t>
  </si>
  <si>
    <t>14, 14, 15</t>
  </si>
  <si>
    <t>14,AHS,14</t>
  </si>
  <si>
    <t>AHS, 15, 15&amp;14</t>
  </si>
  <si>
    <t>14,14,15</t>
  </si>
  <si>
    <t>13,15,14</t>
  </si>
  <si>
    <t>14,14,AHS</t>
  </si>
  <si>
    <t>16,14,15&amp;15</t>
  </si>
  <si>
    <t>15,14,16</t>
  </si>
  <si>
    <t>13,15,15</t>
  </si>
  <si>
    <t>14,15,15</t>
  </si>
  <si>
    <t>15,14,AHS</t>
  </si>
  <si>
    <t>PGI, 13</t>
  </si>
  <si>
    <t>AHS, 15</t>
  </si>
  <si>
    <t>PGI, 15</t>
  </si>
  <si>
    <t>Game On</t>
  </si>
  <si>
    <t>15,15,14</t>
  </si>
  <si>
    <t>15,15,AHS</t>
  </si>
  <si>
    <t>14, PGI</t>
  </si>
  <si>
    <t>Handball: Men</t>
  </si>
  <si>
    <t>Handball: Women</t>
  </si>
  <si>
    <t>AHS,14</t>
  </si>
  <si>
    <t>14,15</t>
  </si>
  <si>
    <t>14,PGI,16</t>
  </si>
  <si>
    <t>15,14,14</t>
  </si>
  <si>
    <t>13,15,13</t>
  </si>
  <si>
    <t>14,AHS,15</t>
  </si>
  <si>
    <t>14,16,15</t>
  </si>
  <si>
    <t>14,13,15</t>
  </si>
  <si>
    <t>AHS,13</t>
  </si>
  <si>
    <t>15,14,15</t>
  </si>
  <si>
    <t>15,15,16</t>
  </si>
  <si>
    <t>16,15,14&amp;14</t>
  </si>
  <si>
    <t>Only 3 teams. So, no 3rd.</t>
  </si>
  <si>
    <t>16,AHS</t>
  </si>
  <si>
    <t>14,15,AHS</t>
  </si>
  <si>
    <t>15,16,AHS</t>
  </si>
  <si>
    <t>PGI,14</t>
  </si>
  <si>
    <t>PGI,14,15</t>
  </si>
  <si>
    <t>15,16,14</t>
  </si>
  <si>
    <t>PGI,13,16</t>
  </si>
  <si>
    <t>Empyrean</t>
  </si>
  <si>
    <t>Cinematic Solo Song</t>
  </si>
  <si>
    <t>Cinematic duet song</t>
  </si>
  <si>
    <t>Eastern Classical Solo</t>
  </si>
  <si>
    <t>Mock Rock</t>
  </si>
  <si>
    <t>Antakshari</t>
  </si>
  <si>
    <t>Movie Making Premiere</t>
  </si>
  <si>
    <t>Cultural Parade</t>
  </si>
  <si>
    <t>Eastern Group Dance</t>
  </si>
  <si>
    <t>Mime</t>
  </si>
  <si>
    <t>Semi-Classical Solo Dance</t>
  </si>
  <si>
    <t>Western Solo Song</t>
  </si>
  <si>
    <t>JAM</t>
  </si>
  <si>
    <t>Adaptune</t>
  </si>
  <si>
    <t>Creative Duet</t>
  </si>
  <si>
    <t>Drama</t>
  </si>
  <si>
    <t>Fusion Jam</t>
  </si>
  <si>
    <t>Bollywood Group Dance</t>
  </si>
  <si>
    <t>Eastern Classical Dance solo</t>
  </si>
  <si>
    <t>Surprise Event</t>
  </si>
  <si>
    <t>Eastern Group Song</t>
  </si>
  <si>
    <t>General Quiz Finale</t>
  </si>
  <si>
    <t>Western Dance Solo</t>
  </si>
  <si>
    <t>Western Group Dance</t>
  </si>
  <si>
    <t>Fashion Show</t>
  </si>
  <si>
    <t>Aetherion</t>
  </si>
  <si>
    <t>14,15,PGI</t>
  </si>
  <si>
    <t>AHS,15,14</t>
  </si>
  <si>
    <t>14,AHS</t>
  </si>
  <si>
    <t>PGI,15</t>
  </si>
  <si>
    <t>Tennis: Men</t>
  </si>
  <si>
    <t>Tennis: Women</t>
  </si>
  <si>
    <t>14,16</t>
  </si>
  <si>
    <t>Basketball: Men</t>
  </si>
  <si>
    <t>Basketball: Women</t>
  </si>
  <si>
    <t>PGI,13</t>
  </si>
  <si>
    <t>14,AHS,16</t>
  </si>
  <si>
    <t>AHS,16</t>
  </si>
  <si>
    <t>prelims</t>
  </si>
  <si>
    <t>13,AHS,PGI</t>
  </si>
  <si>
    <t>16,13,14</t>
  </si>
  <si>
    <t>15,AHS</t>
  </si>
  <si>
    <t>PGI,15,14</t>
  </si>
  <si>
    <t>AHS,14,16</t>
  </si>
  <si>
    <t>13,AHS,14</t>
  </si>
  <si>
    <t>AHS,14,15</t>
  </si>
  <si>
    <t>16,PGI&amp;14,AHS</t>
  </si>
  <si>
    <t>15,16</t>
  </si>
  <si>
    <t>AHS,16,13</t>
  </si>
  <si>
    <t>Submission Event</t>
  </si>
  <si>
    <t>16,</t>
  </si>
  <si>
    <t>AHS,AHS</t>
  </si>
  <si>
    <t>15,AHS,15</t>
  </si>
  <si>
    <t>16,14,AHS</t>
  </si>
  <si>
    <t>13,14,16</t>
  </si>
  <si>
    <t>Volleyball: Men</t>
  </si>
  <si>
    <t>Volleyball: Women</t>
  </si>
  <si>
    <t>AHS,15</t>
  </si>
  <si>
    <t>PGI</t>
  </si>
  <si>
    <t>Wins/Comments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</si>
</sst>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16" fontId="0" fillId="0" borderId="11" xfId="0" applyNumberFormat="1" applyBorder="1"/>
    <xf numFmtId="0" fontId="0" fillId="0" borderId="11" xfId="0" applyBorder="1"/>
    <xf numFmtId="0" fontId="0" fillId="0" borderId="12" xfId="0" applyBorder="1"/>
    <xf numFmtId="16" fontId="0" fillId="0" borderId="13" xfId="0" applyNumberFormat="1" applyBorder="1"/>
    <xf numFmtId="0" fontId="0" fillId="2" borderId="4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5" xfId="0" applyFill="1" applyBorder="1"/>
    <xf numFmtId="16" fontId="0" fillId="2" borderId="7" xfId="0" applyNumberFormat="1" applyFill="1" applyBorder="1"/>
    <xf numFmtId="16" fontId="0" fillId="2" borderId="13" xfId="0" applyNumberFormat="1" applyFill="1" applyBorder="1"/>
    <xf numFmtId="16" fontId="0" fillId="2" borderId="12" xfId="0" applyNumberFormat="1" applyFill="1" applyBorder="1"/>
    <xf numFmtId="0" fontId="0" fillId="2" borderId="11" xfId="0" applyFill="1" applyBorder="1"/>
    <xf numFmtId="0" fontId="0" fillId="2" borderId="12" xfId="0" applyFill="1" applyBorder="1"/>
    <xf numFmtId="16" fontId="0" fillId="2" borderId="11" xfId="0" applyNumberFormat="1" applyFill="1" applyBorder="1"/>
    <xf numFmtId="0" fontId="0" fillId="0" borderId="10" xfId="0" applyBorder="1"/>
    <xf numFmtId="0" fontId="1" fillId="6" borderId="0" xfId="0" applyFont="1" applyFill="1" applyBorder="1"/>
    <xf numFmtId="0" fontId="1" fillId="6" borderId="9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Fill="1" applyBorder="1"/>
    <xf numFmtId="0" fontId="1" fillId="4" borderId="18" xfId="0" applyFont="1" applyFill="1" applyBorder="1"/>
    <xf numFmtId="0" fontId="0" fillId="0" borderId="4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4" xfId="0" applyBorder="1"/>
    <xf numFmtId="0" fontId="1" fillId="4" borderId="1" xfId="0" applyFont="1" applyFill="1" applyBorder="1"/>
    <xf numFmtId="16" fontId="1" fillId="3" borderId="1" xfId="0" applyNumberFormat="1" applyFont="1" applyFill="1" applyBorder="1"/>
    <xf numFmtId="16" fontId="1" fillId="5" borderId="1" xfId="0" applyNumberFormat="1" applyFont="1" applyFill="1" applyBorder="1"/>
    <xf numFmtId="0" fontId="1" fillId="5" borderId="2" xfId="0" applyFont="1" applyFill="1" applyBorder="1"/>
    <xf numFmtId="0" fontId="0" fillId="0" borderId="26" xfId="0" applyBorder="1"/>
    <xf numFmtId="0" fontId="0" fillId="0" borderId="27" xfId="0" applyBorder="1"/>
    <xf numFmtId="16" fontId="1" fillId="7" borderId="1" xfId="0" applyNumberFormat="1" applyFont="1" applyFill="1" applyBorder="1"/>
    <xf numFmtId="0" fontId="1" fillId="7" borderId="2" xfId="0" applyFont="1" applyFill="1" applyBorder="1"/>
    <xf numFmtId="0" fontId="1" fillId="7" borderId="1" xfId="0" applyFont="1" applyFill="1" applyBorder="1"/>
    <xf numFmtId="0" fontId="1" fillId="7" borderId="3" xfId="0" applyFont="1" applyFill="1" applyBorder="1"/>
    <xf numFmtId="0" fontId="1" fillId="5" borderId="1" xfId="0" applyFont="1" applyFill="1" applyBorder="1"/>
    <xf numFmtId="16" fontId="0" fillId="0" borderId="7" xfId="0" applyNumberFormat="1" applyBorder="1"/>
    <xf numFmtId="0" fontId="0" fillId="0" borderId="7" xfId="0" applyBorder="1"/>
    <xf numFmtId="0" fontId="0" fillId="0" borderId="28" xfId="0" applyBorder="1"/>
    <xf numFmtId="16" fontId="0" fillId="8" borderId="13" xfId="0" applyNumberFormat="1" applyFill="1" applyBorder="1"/>
    <xf numFmtId="0" fontId="0" fillId="8" borderId="8" xfId="0" applyFill="1" applyBorder="1"/>
    <xf numFmtId="0" fontId="0" fillId="8" borderId="11" xfId="0" applyFill="1" applyBorder="1"/>
    <xf numFmtId="0" fontId="0" fillId="8" borderId="5" xfId="0" applyFill="1" applyBorder="1"/>
    <xf numFmtId="16" fontId="1" fillId="9" borderId="1" xfId="0" applyNumberFormat="1" applyFont="1" applyFill="1" applyBorder="1"/>
    <xf numFmtId="0" fontId="1" fillId="9" borderId="2" xfId="0" applyFont="1" applyFill="1" applyBorder="1"/>
    <xf numFmtId="0" fontId="1" fillId="9" borderId="1" xfId="0" applyFont="1" applyFill="1" applyBorder="1"/>
    <xf numFmtId="0" fontId="0" fillId="2" borderId="0" xfId="0" applyFill="1"/>
    <xf numFmtId="0" fontId="1" fillId="4" borderId="2" xfId="0" applyFont="1" applyFill="1" applyBorder="1"/>
    <xf numFmtId="0" fontId="1" fillId="4" borderId="3" xfId="0" applyFont="1" applyFill="1" applyBorder="1"/>
    <xf numFmtId="0" fontId="1" fillId="5" borderId="3" xfId="0" applyFont="1" applyFill="1" applyBorder="1"/>
    <xf numFmtId="0" fontId="1" fillId="9" borderId="3" xfId="0" applyFont="1" applyFill="1" applyBorder="1"/>
    <xf numFmtId="3" fontId="0" fillId="0" borderId="2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workbookViewId="0">
      <pane ySplit="1" topLeftCell="A128" activePane="bottomLeft" state="frozen"/>
      <selection pane="bottomLeft" activeCell="L25" sqref="L25"/>
    </sheetView>
  </sheetViews>
  <sheetFormatPr defaultRowHeight="15" x14ac:dyDescent="0.25"/>
  <cols>
    <col min="1" max="1" width="9.7109375" customWidth="1"/>
    <col min="2" max="2" width="27.140625" customWidth="1"/>
    <col min="9" max="11" width="9.140625" customWidth="1"/>
    <col min="12" max="12" width="26.85546875" bestFit="1" customWidth="1"/>
    <col min="13" max="13" width="16.5703125" customWidth="1"/>
  </cols>
  <sheetData>
    <row r="1" spans="1:13" ht="15.75" thickBot="1" x14ac:dyDescent="0.3">
      <c r="A1" s="1" t="s">
        <v>54</v>
      </c>
      <c r="B1" s="2" t="s">
        <v>55</v>
      </c>
      <c r="C1" s="2">
        <v>2016</v>
      </c>
      <c r="D1" s="2">
        <v>2015</v>
      </c>
      <c r="E1" s="2">
        <v>2014</v>
      </c>
      <c r="F1" s="2">
        <v>2013</v>
      </c>
      <c r="G1" s="2" t="s">
        <v>211</v>
      </c>
      <c r="H1" s="3" t="s">
        <v>56</v>
      </c>
      <c r="I1" s="24" t="s">
        <v>58</v>
      </c>
      <c r="J1" s="24" t="s">
        <v>59</v>
      </c>
      <c r="K1" s="25" t="s">
        <v>60</v>
      </c>
      <c r="L1" s="24" t="s">
        <v>70</v>
      </c>
      <c r="M1" s="24" t="s">
        <v>212</v>
      </c>
    </row>
    <row r="2" spans="1:13" x14ac:dyDescent="0.25">
      <c r="A2" s="17">
        <v>42793</v>
      </c>
      <c r="B2" s="13" t="s">
        <v>0</v>
      </c>
      <c r="C2" s="8">
        <v>50</v>
      </c>
      <c r="D2" s="8">
        <v>60</v>
      </c>
      <c r="E2" s="8">
        <v>70</v>
      </c>
      <c r="F2" s="8"/>
      <c r="G2" s="8"/>
      <c r="H2" s="23"/>
      <c r="I2" s="8">
        <v>70</v>
      </c>
      <c r="J2" s="8">
        <v>60</v>
      </c>
      <c r="K2" s="7">
        <v>50</v>
      </c>
      <c r="L2" s="33"/>
      <c r="M2" s="37" t="s">
        <v>68</v>
      </c>
    </row>
    <row r="3" spans="1:13" x14ac:dyDescent="0.25">
      <c r="A3" s="19"/>
      <c r="B3" s="14" t="s">
        <v>1</v>
      </c>
      <c r="C3" s="8">
        <v>50</v>
      </c>
      <c r="D3" s="8"/>
      <c r="E3" s="8">
        <v>60</v>
      </c>
      <c r="F3" s="8">
        <v>40</v>
      </c>
      <c r="G3" s="8"/>
      <c r="H3" s="7"/>
      <c r="I3" s="8">
        <v>60</v>
      </c>
      <c r="J3" s="8">
        <v>50</v>
      </c>
      <c r="K3" s="7">
        <v>40</v>
      </c>
      <c r="L3" s="36"/>
      <c r="M3" s="38" t="s">
        <v>69</v>
      </c>
    </row>
    <row r="4" spans="1:13" x14ac:dyDescent="0.25">
      <c r="A4" s="12">
        <v>42794</v>
      </c>
      <c r="B4" s="6" t="s">
        <v>2</v>
      </c>
      <c r="C4" s="8"/>
      <c r="D4" s="8">
        <v>30</v>
      </c>
      <c r="E4" s="8">
        <v>90</v>
      </c>
      <c r="F4" s="8"/>
      <c r="G4" s="8"/>
      <c r="H4" s="7"/>
      <c r="I4" s="8">
        <v>50</v>
      </c>
      <c r="J4" s="8">
        <v>40</v>
      </c>
      <c r="K4" s="7">
        <v>30</v>
      </c>
      <c r="L4" s="36"/>
      <c r="M4" s="38" t="s">
        <v>113</v>
      </c>
    </row>
    <row r="5" spans="1:13" x14ac:dyDescent="0.25">
      <c r="A5" s="10"/>
      <c r="B5" s="4" t="s">
        <v>3</v>
      </c>
      <c r="C5" s="8"/>
      <c r="D5" s="29">
        <v>50</v>
      </c>
      <c r="E5" s="29">
        <v>100</v>
      </c>
      <c r="F5" s="8"/>
      <c r="G5" s="8"/>
      <c r="H5" s="7"/>
      <c r="I5" s="29">
        <v>60</v>
      </c>
      <c r="J5" s="29">
        <v>50</v>
      </c>
      <c r="K5" s="7">
        <v>40</v>
      </c>
      <c r="L5" s="36"/>
      <c r="M5" s="38" t="s">
        <v>112</v>
      </c>
    </row>
    <row r="6" spans="1:13" x14ac:dyDescent="0.25">
      <c r="A6" s="11"/>
      <c r="B6" s="5" t="s">
        <v>4</v>
      </c>
      <c r="C6" s="29">
        <v>40</v>
      </c>
      <c r="D6" s="29">
        <v>60</v>
      </c>
      <c r="E6" s="29">
        <v>50</v>
      </c>
      <c r="F6" s="8"/>
      <c r="G6" s="8"/>
      <c r="H6" s="7"/>
      <c r="I6" s="8">
        <v>60</v>
      </c>
      <c r="J6" s="8">
        <v>50</v>
      </c>
      <c r="K6" s="7">
        <v>40</v>
      </c>
      <c r="L6" s="36"/>
      <c r="M6" s="38" t="s">
        <v>120</v>
      </c>
    </row>
    <row r="7" spans="1:13" x14ac:dyDescent="0.25">
      <c r="A7" s="18">
        <v>42795</v>
      </c>
      <c r="B7" s="15" t="s">
        <v>5</v>
      </c>
      <c r="C7" s="8"/>
      <c r="D7" s="29">
        <v>50</v>
      </c>
      <c r="E7" s="29">
        <v>130</v>
      </c>
      <c r="F7" s="8"/>
      <c r="G7" s="8"/>
      <c r="H7" s="7"/>
      <c r="I7" s="8">
        <v>70</v>
      </c>
      <c r="J7" s="8">
        <v>60</v>
      </c>
      <c r="K7" s="7">
        <v>50</v>
      </c>
      <c r="L7" s="36"/>
      <c r="M7" s="38" t="s">
        <v>116</v>
      </c>
    </row>
    <row r="8" spans="1:13" x14ac:dyDescent="0.25">
      <c r="A8" s="20"/>
      <c r="B8" s="16" t="s">
        <v>6</v>
      </c>
      <c r="C8" s="8"/>
      <c r="D8" s="8"/>
      <c r="E8" s="29">
        <v>100</v>
      </c>
      <c r="F8" s="8"/>
      <c r="G8" s="8"/>
      <c r="H8" s="7">
        <v>50</v>
      </c>
      <c r="I8" s="29">
        <v>60</v>
      </c>
      <c r="J8" s="29">
        <v>50</v>
      </c>
      <c r="K8" s="7">
        <v>40</v>
      </c>
      <c r="L8" s="36"/>
      <c r="M8" s="38" t="s">
        <v>114</v>
      </c>
    </row>
    <row r="9" spans="1:13" x14ac:dyDescent="0.25">
      <c r="A9" s="21"/>
      <c r="B9" s="14" t="s">
        <v>19</v>
      </c>
      <c r="C9" s="8"/>
      <c r="D9" s="8">
        <v>30</v>
      </c>
      <c r="E9" s="29">
        <v>90</v>
      </c>
      <c r="F9" s="8"/>
      <c r="G9" s="8"/>
      <c r="H9" s="7"/>
      <c r="I9" s="8">
        <v>50</v>
      </c>
      <c r="J9" s="8">
        <v>40</v>
      </c>
      <c r="K9" s="7">
        <v>30</v>
      </c>
      <c r="M9" s="38" t="s">
        <v>116</v>
      </c>
    </row>
    <row r="10" spans="1:13" x14ac:dyDescent="0.25">
      <c r="A10" s="12">
        <v>42796</v>
      </c>
      <c r="B10" s="4" t="s">
        <v>8</v>
      </c>
      <c r="C10" s="8"/>
      <c r="D10" s="8">
        <v>60</v>
      </c>
      <c r="E10" s="8">
        <v>50</v>
      </c>
      <c r="F10" s="8">
        <v>70</v>
      </c>
      <c r="G10" s="8"/>
      <c r="H10" s="7"/>
      <c r="I10" s="29">
        <v>70</v>
      </c>
      <c r="J10" s="29">
        <v>60</v>
      </c>
      <c r="K10" s="7">
        <v>50</v>
      </c>
      <c r="L10" s="36"/>
      <c r="M10" s="38" t="s">
        <v>117</v>
      </c>
    </row>
    <row r="11" spans="1:13" x14ac:dyDescent="0.25">
      <c r="A11" s="10"/>
      <c r="B11" s="4" t="s">
        <v>9</v>
      </c>
      <c r="C11" s="8"/>
      <c r="D11" s="8">
        <v>70</v>
      </c>
      <c r="E11" s="8">
        <v>20</v>
      </c>
      <c r="F11" s="8"/>
      <c r="G11" s="8"/>
      <c r="H11" s="7">
        <v>60</v>
      </c>
      <c r="I11" s="29">
        <v>60</v>
      </c>
      <c r="J11" s="29">
        <v>50</v>
      </c>
      <c r="K11" s="7">
        <v>40</v>
      </c>
      <c r="L11" s="36"/>
      <c r="M11" s="38" t="s">
        <v>115</v>
      </c>
    </row>
    <row r="12" spans="1:13" x14ac:dyDescent="0.25">
      <c r="A12" s="11"/>
      <c r="B12" s="5" t="s">
        <v>10</v>
      </c>
      <c r="C12" s="8"/>
      <c r="D12" s="8"/>
      <c r="E12" s="29">
        <v>90</v>
      </c>
      <c r="F12" s="8"/>
      <c r="G12" s="8"/>
      <c r="H12" s="7">
        <v>30</v>
      </c>
      <c r="I12" s="8">
        <v>50</v>
      </c>
      <c r="J12" s="8">
        <v>40</v>
      </c>
      <c r="K12" s="7">
        <v>30</v>
      </c>
      <c r="L12" s="36"/>
      <c r="M12" s="38" t="s">
        <v>118</v>
      </c>
    </row>
    <row r="13" spans="1:13" x14ac:dyDescent="0.25">
      <c r="A13" s="18">
        <v>42797</v>
      </c>
      <c r="B13" s="16" t="s">
        <v>11</v>
      </c>
      <c r="C13" s="8">
        <v>50</v>
      </c>
      <c r="D13" s="29">
        <v>70</v>
      </c>
      <c r="E13" s="29">
        <v>60</v>
      </c>
      <c r="F13" s="8"/>
      <c r="G13" s="8"/>
      <c r="H13" s="7"/>
      <c r="I13" s="29">
        <v>70</v>
      </c>
      <c r="J13" s="29">
        <v>60</v>
      </c>
      <c r="K13" s="7">
        <v>50</v>
      </c>
      <c r="L13" s="36"/>
      <c r="M13" s="38" t="s">
        <v>120</v>
      </c>
    </row>
    <row r="14" spans="1:13" x14ac:dyDescent="0.25">
      <c r="A14" s="20"/>
      <c r="B14" s="16" t="s">
        <v>12</v>
      </c>
      <c r="C14" s="8">
        <v>60</v>
      </c>
      <c r="D14" s="29">
        <v>40</v>
      </c>
      <c r="E14" s="29">
        <v>50</v>
      </c>
      <c r="F14" s="8"/>
      <c r="G14" s="8"/>
      <c r="H14" s="7"/>
      <c r="I14" s="8">
        <v>60</v>
      </c>
      <c r="J14" s="8">
        <v>50</v>
      </c>
      <c r="K14" s="7">
        <v>40</v>
      </c>
      <c r="L14" s="36"/>
      <c r="M14" s="38" t="s">
        <v>119</v>
      </c>
    </row>
    <row r="15" spans="1:13" x14ac:dyDescent="0.25">
      <c r="A15" s="21"/>
      <c r="B15" s="16" t="s">
        <v>25</v>
      </c>
      <c r="C15" s="8"/>
      <c r="D15" s="29">
        <v>70</v>
      </c>
      <c r="E15" s="8"/>
      <c r="F15" s="8">
        <v>50</v>
      </c>
      <c r="G15" s="8"/>
      <c r="H15" s="7"/>
      <c r="I15" s="29">
        <v>50</v>
      </c>
      <c r="J15" s="29">
        <v>40</v>
      </c>
      <c r="K15" s="7">
        <v>30</v>
      </c>
      <c r="L15" s="36" t="s">
        <v>106</v>
      </c>
      <c r="M15" s="38" t="s">
        <v>121</v>
      </c>
    </row>
    <row r="16" spans="1:13" x14ac:dyDescent="0.25">
      <c r="A16" s="9">
        <v>42798</v>
      </c>
      <c r="B16" s="6" t="s">
        <v>14</v>
      </c>
      <c r="C16" s="8"/>
      <c r="D16" s="29">
        <v>70</v>
      </c>
      <c r="E16" s="29">
        <v>50</v>
      </c>
      <c r="F16" s="8"/>
      <c r="G16" s="8"/>
      <c r="H16" s="7">
        <v>30</v>
      </c>
      <c r="I16" s="8">
        <v>70</v>
      </c>
      <c r="J16" s="8">
        <v>50</v>
      </c>
      <c r="K16" s="7">
        <v>30</v>
      </c>
      <c r="L16" s="36" t="s">
        <v>61</v>
      </c>
      <c r="M16" s="38" t="s">
        <v>123</v>
      </c>
    </row>
    <row r="17" spans="1:13" x14ac:dyDescent="0.25">
      <c r="A17" s="10"/>
      <c r="B17" s="4" t="s">
        <v>15</v>
      </c>
      <c r="C17" s="8"/>
      <c r="D17" s="8">
        <v>90</v>
      </c>
      <c r="E17" s="29">
        <v>60</v>
      </c>
      <c r="F17" s="8"/>
      <c r="G17" s="8"/>
      <c r="H17" s="7"/>
      <c r="I17" s="8">
        <v>60</v>
      </c>
      <c r="J17" s="8">
        <v>50</v>
      </c>
      <c r="K17" s="7">
        <v>40</v>
      </c>
      <c r="L17" s="36"/>
      <c r="M17" s="38" t="s">
        <v>122</v>
      </c>
    </row>
    <row r="18" spans="1:13" x14ac:dyDescent="0.25">
      <c r="A18" s="11"/>
      <c r="B18" s="5" t="s">
        <v>16</v>
      </c>
      <c r="C18" s="8"/>
      <c r="D18" s="29">
        <v>40</v>
      </c>
      <c r="E18" s="29">
        <v>110</v>
      </c>
      <c r="F18" s="8"/>
      <c r="G18" s="8"/>
      <c r="H18" s="7"/>
      <c r="I18" s="8">
        <v>60</v>
      </c>
      <c r="J18" s="8">
        <v>50</v>
      </c>
      <c r="K18" s="7">
        <v>40</v>
      </c>
      <c r="L18" s="36"/>
      <c r="M18" s="38" t="s">
        <v>116</v>
      </c>
    </row>
    <row r="19" spans="1:13" x14ac:dyDescent="0.25">
      <c r="A19" s="22">
        <v>42799</v>
      </c>
      <c r="B19" s="15" t="s">
        <v>17</v>
      </c>
      <c r="C19" s="8"/>
      <c r="D19" s="29">
        <v>140</v>
      </c>
      <c r="E19" s="29">
        <v>100</v>
      </c>
      <c r="F19" s="8"/>
      <c r="G19" s="8"/>
      <c r="H19" s="7"/>
      <c r="I19" s="8">
        <v>100</v>
      </c>
      <c r="J19" s="8">
        <v>70</v>
      </c>
      <c r="K19" s="7">
        <v>50</v>
      </c>
      <c r="L19" s="36"/>
      <c r="M19" s="38" t="s">
        <v>122</v>
      </c>
    </row>
    <row r="20" spans="1:13" x14ac:dyDescent="0.25">
      <c r="A20" s="61"/>
      <c r="B20" s="16" t="s">
        <v>108</v>
      </c>
      <c r="E20">
        <v>50</v>
      </c>
      <c r="F20">
        <v>40</v>
      </c>
      <c r="H20" s="7"/>
      <c r="I20" s="36">
        <v>50</v>
      </c>
      <c r="J20" s="8">
        <v>40</v>
      </c>
      <c r="K20" s="7">
        <v>0</v>
      </c>
      <c r="L20" s="8" t="s">
        <v>127</v>
      </c>
      <c r="M20" s="38" t="s">
        <v>98</v>
      </c>
    </row>
    <row r="21" spans="1:13" x14ac:dyDescent="0.25">
      <c r="A21" s="61"/>
      <c r="B21" s="16" t="s">
        <v>109</v>
      </c>
      <c r="E21">
        <v>50</v>
      </c>
      <c r="F21">
        <v>40</v>
      </c>
      <c r="H21" s="7"/>
      <c r="I21" s="36">
        <v>50</v>
      </c>
      <c r="J21" s="8">
        <v>40</v>
      </c>
      <c r="K21" s="7">
        <v>0</v>
      </c>
      <c r="L21" s="8" t="s">
        <v>127</v>
      </c>
      <c r="M21" s="38" t="s">
        <v>98</v>
      </c>
    </row>
    <row r="22" spans="1:13" x14ac:dyDescent="0.25">
      <c r="A22" s="61"/>
      <c r="B22" s="16" t="s">
        <v>110</v>
      </c>
      <c r="E22">
        <v>50</v>
      </c>
      <c r="F22">
        <v>40</v>
      </c>
      <c r="H22" s="7"/>
      <c r="I22" s="36">
        <v>50</v>
      </c>
      <c r="J22" s="8">
        <v>40</v>
      </c>
      <c r="K22" s="7">
        <v>0</v>
      </c>
      <c r="L22" s="8" t="s">
        <v>127</v>
      </c>
      <c r="M22" s="38" t="s">
        <v>98</v>
      </c>
    </row>
    <row r="23" spans="1:13" x14ac:dyDescent="0.25">
      <c r="A23" s="61"/>
      <c r="B23" s="16" t="s">
        <v>111</v>
      </c>
      <c r="E23">
        <v>40</v>
      </c>
      <c r="F23">
        <v>50</v>
      </c>
      <c r="H23" s="7"/>
      <c r="I23" s="36">
        <v>50</v>
      </c>
      <c r="J23" s="8">
        <v>40</v>
      </c>
      <c r="K23" s="7">
        <v>0</v>
      </c>
      <c r="L23" s="8" t="s">
        <v>127</v>
      </c>
      <c r="M23" s="38" t="s">
        <v>96</v>
      </c>
    </row>
    <row r="24" spans="1:13" x14ac:dyDescent="0.25">
      <c r="A24" s="20"/>
      <c r="B24" s="16" t="s">
        <v>18</v>
      </c>
      <c r="C24" s="8"/>
      <c r="D24" s="29">
        <v>110</v>
      </c>
      <c r="E24" s="29">
        <v>40</v>
      </c>
      <c r="F24" s="8"/>
      <c r="G24" s="8"/>
      <c r="H24" s="7"/>
      <c r="I24" s="29">
        <v>60</v>
      </c>
      <c r="J24" s="29">
        <v>50</v>
      </c>
      <c r="K24" s="7">
        <v>40</v>
      </c>
      <c r="L24" s="36"/>
      <c r="M24" s="38" t="s">
        <v>128</v>
      </c>
    </row>
    <row r="25" spans="1:13" x14ac:dyDescent="0.25">
      <c r="A25" s="21"/>
      <c r="B25" s="14" t="s">
        <v>7</v>
      </c>
      <c r="C25" s="8"/>
      <c r="D25" s="8"/>
      <c r="E25" s="8"/>
      <c r="F25" s="8"/>
      <c r="G25" s="8"/>
      <c r="H25" s="7"/>
      <c r="I25" s="8">
        <v>50</v>
      </c>
      <c r="J25" s="8">
        <v>40</v>
      </c>
      <c r="K25" s="7">
        <v>30</v>
      </c>
      <c r="L25" s="36" t="s">
        <v>107</v>
      </c>
      <c r="M25" s="38" t="s">
        <v>191</v>
      </c>
    </row>
    <row r="26" spans="1:13" x14ac:dyDescent="0.25">
      <c r="A26" s="9">
        <v>42800</v>
      </c>
      <c r="B26" s="6" t="s">
        <v>20</v>
      </c>
      <c r="C26" s="8">
        <v>50</v>
      </c>
      <c r="D26" s="8"/>
      <c r="E26" s="29">
        <v>70</v>
      </c>
      <c r="F26" s="8"/>
      <c r="G26" s="8">
        <v>60</v>
      </c>
      <c r="H26" s="7"/>
      <c r="I26" s="8">
        <v>70</v>
      </c>
      <c r="J26" s="8">
        <v>60</v>
      </c>
      <c r="K26" s="7">
        <v>50</v>
      </c>
      <c r="L26" s="36"/>
      <c r="M26" s="38" t="s">
        <v>135</v>
      </c>
    </row>
    <row r="27" spans="1:13" x14ac:dyDescent="0.25">
      <c r="A27" s="10"/>
      <c r="B27" s="4" t="s">
        <v>21</v>
      </c>
      <c r="C27" s="8"/>
      <c r="D27" s="8">
        <v>110</v>
      </c>
      <c r="E27" s="8"/>
      <c r="F27" s="8"/>
      <c r="G27" s="8"/>
      <c r="H27" s="7">
        <v>40</v>
      </c>
      <c r="I27" s="29">
        <v>60</v>
      </c>
      <c r="J27" s="29">
        <v>50</v>
      </c>
      <c r="K27" s="7">
        <v>40</v>
      </c>
      <c r="L27" s="36"/>
      <c r="M27" s="38" t="s">
        <v>129</v>
      </c>
    </row>
    <row r="28" spans="1:13" x14ac:dyDescent="0.25">
      <c r="A28" s="11"/>
      <c r="B28" s="5" t="s">
        <v>22</v>
      </c>
      <c r="C28" s="8"/>
      <c r="D28" s="8">
        <v>70</v>
      </c>
      <c r="E28" s="8">
        <v>110</v>
      </c>
      <c r="F28" s="8"/>
      <c r="G28" s="8"/>
      <c r="H28" s="7"/>
      <c r="I28" s="29">
        <v>70</v>
      </c>
      <c r="J28" s="29">
        <v>60</v>
      </c>
      <c r="K28" s="7">
        <v>50</v>
      </c>
      <c r="L28" s="36"/>
      <c r="M28" s="38" t="s">
        <v>136</v>
      </c>
    </row>
    <row r="29" spans="1:13" x14ac:dyDescent="0.25">
      <c r="A29" s="22">
        <v>42801</v>
      </c>
      <c r="B29" s="15" t="s">
        <v>23</v>
      </c>
      <c r="C29" s="8"/>
      <c r="D29" s="29">
        <v>30</v>
      </c>
      <c r="E29" s="29">
        <v>90</v>
      </c>
      <c r="F29" s="8"/>
      <c r="G29" s="8"/>
      <c r="H29" s="7"/>
      <c r="I29" s="8">
        <v>50</v>
      </c>
      <c r="J29" s="8">
        <v>40</v>
      </c>
      <c r="K29" s="7">
        <v>30</v>
      </c>
      <c r="L29" s="36"/>
      <c r="M29" s="38" t="s">
        <v>116</v>
      </c>
    </row>
    <row r="30" spans="1:13" x14ac:dyDescent="0.25">
      <c r="A30" s="20"/>
      <c r="B30" s="16" t="s">
        <v>24</v>
      </c>
      <c r="C30" s="8"/>
      <c r="D30" s="29">
        <v>40</v>
      </c>
      <c r="E30" s="8"/>
      <c r="F30" s="8">
        <v>80</v>
      </c>
      <c r="G30" s="8"/>
      <c r="H30" s="7"/>
      <c r="I30" s="29">
        <v>50</v>
      </c>
      <c r="J30" s="29">
        <v>40</v>
      </c>
      <c r="K30" s="7">
        <v>30</v>
      </c>
      <c r="L30" s="36"/>
      <c r="M30" s="38" t="s">
        <v>137</v>
      </c>
    </row>
    <row r="31" spans="1:13" x14ac:dyDescent="0.25">
      <c r="A31" s="21"/>
      <c r="B31" s="14" t="s">
        <v>13</v>
      </c>
      <c r="C31" s="8"/>
      <c r="D31" s="29">
        <v>70</v>
      </c>
      <c r="E31" s="29">
        <v>50</v>
      </c>
      <c r="F31" s="8"/>
      <c r="G31" s="8"/>
      <c r="H31" s="7"/>
      <c r="I31" s="29">
        <v>50</v>
      </c>
      <c r="J31" s="29">
        <v>40</v>
      </c>
      <c r="K31" s="7">
        <v>30</v>
      </c>
      <c r="L31" s="36" t="s">
        <v>106</v>
      </c>
      <c r="M31" s="38" t="s">
        <v>122</v>
      </c>
    </row>
    <row r="32" spans="1:13" x14ac:dyDescent="0.25">
      <c r="A32" s="9">
        <v>42802</v>
      </c>
      <c r="B32" s="6" t="s">
        <v>26</v>
      </c>
      <c r="C32" s="8"/>
      <c r="D32" s="29">
        <v>50</v>
      </c>
      <c r="E32" s="29">
        <v>70</v>
      </c>
      <c r="F32" s="8"/>
      <c r="G32" s="8"/>
      <c r="H32" s="7"/>
      <c r="I32" s="8">
        <v>70</v>
      </c>
      <c r="J32" s="8">
        <v>50</v>
      </c>
      <c r="K32" s="7">
        <v>30</v>
      </c>
      <c r="L32" s="36" t="s">
        <v>145</v>
      </c>
      <c r="M32" s="38" t="s">
        <v>134</v>
      </c>
    </row>
    <row r="33" spans="1:13" x14ac:dyDescent="0.25">
      <c r="A33" s="10"/>
      <c r="B33" s="4" t="s">
        <v>27</v>
      </c>
      <c r="C33" s="8">
        <v>50</v>
      </c>
      <c r="D33" s="29">
        <v>40</v>
      </c>
      <c r="E33" s="29">
        <v>30</v>
      </c>
      <c r="F33" s="8"/>
      <c r="G33" s="8"/>
      <c r="H33" s="7"/>
      <c r="I33" s="29">
        <v>50</v>
      </c>
      <c r="J33" s="29">
        <v>40</v>
      </c>
      <c r="K33" s="7">
        <v>30</v>
      </c>
      <c r="L33" s="36"/>
      <c r="M33" s="38" t="s">
        <v>144</v>
      </c>
    </row>
    <row r="34" spans="1:13" x14ac:dyDescent="0.25">
      <c r="A34" s="11"/>
      <c r="B34" s="5" t="s">
        <v>28</v>
      </c>
      <c r="C34" s="8"/>
      <c r="D34" s="29">
        <v>70</v>
      </c>
      <c r="E34" s="29">
        <v>50</v>
      </c>
      <c r="F34" s="8"/>
      <c r="G34" s="8"/>
      <c r="H34" s="7"/>
      <c r="I34" s="29">
        <v>50</v>
      </c>
      <c r="J34" s="29">
        <v>40</v>
      </c>
      <c r="K34" s="7">
        <v>30</v>
      </c>
      <c r="L34" s="36" t="s">
        <v>106</v>
      </c>
      <c r="M34" s="38" t="s">
        <v>122</v>
      </c>
    </row>
    <row r="35" spans="1:13" x14ac:dyDescent="0.25">
      <c r="A35" s="22">
        <v>42803</v>
      </c>
      <c r="B35" s="15" t="s">
        <v>29</v>
      </c>
      <c r="C35" s="8"/>
      <c r="D35" s="29">
        <v>30</v>
      </c>
      <c r="E35" s="29">
        <v>50</v>
      </c>
      <c r="F35" s="8"/>
      <c r="G35" s="8"/>
      <c r="H35" s="7">
        <v>40</v>
      </c>
      <c r="I35" s="29">
        <v>50</v>
      </c>
      <c r="J35" s="29">
        <v>40</v>
      </c>
      <c r="K35" s="7">
        <v>30</v>
      </c>
      <c r="L35" s="36" t="s">
        <v>106</v>
      </c>
      <c r="M35" s="38" t="s">
        <v>138</v>
      </c>
    </row>
    <row r="36" spans="1:13" x14ac:dyDescent="0.25">
      <c r="A36" s="20"/>
      <c r="B36" s="16" t="s">
        <v>30</v>
      </c>
      <c r="C36" s="8"/>
      <c r="D36" s="29">
        <v>40</v>
      </c>
      <c r="E36" s="29">
        <v>50</v>
      </c>
      <c r="F36" s="8"/>
      <c r="G36" s="8"/>
      <c r="H36" s="7">
        <v>60</v>
      </c>
      <c r="I36" s="8">
        <v>60</v>
      </c>
      <c r="J36" s="8">
        <v>50</v>
      </c>
      <c r="K36" s="7">
        <v>40</v>
      </c>
      <c r="L36" s="36"/>
      <c r="M36" s="38" t="s">
        <v>198</v>
      </c>
    </row>
    <row r="37" spans="1:13" x14ac:dyDescent="0.25">
      <c r="A37" s="21"/>
      <c r="B37" s="14" t="s">
        <v>31</v>
      </c>
      <c r="C37" s="8"/>
      <c r="D37" s="29">
        <v>50</v>
      </c>
      <c r="E37" s="29">
        <v>130</v>
      </c>
      <c r="F37" s="8"/>
      <c r="G37" s="8"/>
      <c r="H37" s="7"/>
      <c r="I37" s="29">
        <v>70</v>
      </c>
      <c r="J37" s="29">
        <v>60</v>
      </c>
      <c r="K37" s="7">
        <v>50</v>
      </c>
      <c r="L37" s="36"/>
      <c r="M37" s="38" t="s">
        <v>116</v>
      </c>
    </row>
    <row r="38" spans="1:13" x14ac:dyDescent="0.25">
      <c r="A38" s="9">
        <v>42804</v>
      </c>
      <c r="B38" s="6" t="s">
        <v>32</v>
      </c>
      <c r="C38" s="8">
        <v>40</v>
      </c>
      <c r="D38" s="29">
        <v>30</v>
      </c>
      <c r="E38" s="29">
        <v>50</v>
      </c>
      <c r="F38" s="8"/>
      <c r="G38" s="8"/>
      <c r="H38" s="7"/>
      <c r="I38" s="29">
        <v>50</v>
      </c>
      <c r="J38" s="29">
        <v>40</v>
      </c>
      <c r="K38" s="7">
        <v>30</v>
      </c>
      <c r="L38" s="36" t="s">
        <v>106</v>
      </c>
      <c r="M38" s="38" t="s">
        <v>139</v>
      </c>
    </row>
    <row r="39" spans="1:13" x14ac:dyDescent="0.25">
      <c r="A39" s="10"/>
      <c r="B39" s="4" t="s">
        <v>62</v>
      </c>
      <c r="C39" s="8"/>
      <c r="D39" s="29">
        <v>30</v>
      </c>
      <c r="E39" s="29">
        <v>50</v>
      </c>
      <c r="F39" s="8">
        <v>40</v>
      </c>
      <c r="G39" s="8"/>
      <c r="H39" s="7"/>
      <c r="I39" s="8">
        <v>50</v>
      </c>
      <c r="J39" s="8">
        <v>40</v>
      </c>
      <c r="K39" s="7">
        <v>30</v>
      </c>
      <c r="L39" s="36"/>
      <c r="M39" s="38" t="s">
        <v>140</v>
      </c>
    </row>
    <row r="40" spans="1:13" x14ac:dyDescent="0.25">
      <c r="A40" s="11"/>
      <c r="B40" s="5" t="s">
        <v>33</v>
      </c>
      <c r="C40" s="8"/>
      <c r="D40" s="8"/>
      <c r="E40" s="8"/>
      <c r="F40" s="8"/>
      <c r="G40" s="8"/>
      <c r="H40" s="7"/>
      <c r="I40" s="8">
        <v>0</v>
      </c>
      <c r="J40" s="8">
        <v>0</v>
      </c>
      <c r="K40" s="7">
        <v>0</v>
      </c>
      <c r="L40" s="36"/>
      <c r="M40" s="38" t="s">
        <v>191</v>
      </c>
    </row>
    <row r="41" spans="1:13" x14ac:dyDescent="0.25">
      <c r="A41" s="22">
        <v>42805</v>
      </c>
      <c r="B41" s="15" t="s">
        <v>34</v>
      </c>
      <c r="C41" s="8"/>
      <c r="D41" s="29">
        <v>80</v>
      </c>
      <c r="E41" s="29">
        <v>40</v>
      </c>
      <c r="F41" s="8"/>
      <c r="G41" s="8"/>
      <c r="H41" s="7"/>
      <c r="I41" s="29">
        <v>50</v>
      </c>
      <c r="J41" s="29">
        <v>40</v>
      </c>
      <c r="K41" s="7">
        <v>30</v>
      </c>
      <c r="L41" s="36" t="s">
        <v>106</v>
      </c>
      <c r="M41" s="38" t="s">
        <v>142</v>
      </c>
    </row>
    <row r="42" spans="1:13" x14ac:dyDescent="0.25">
      <c r="A42" s="20"/>
      <c r="B42" s="16" t="s">
        <v>35</v>
      </c>
      <c r="C42" s="8"/>
      <c r="D42" s="29">
        <v>60</v>
      </c>
      <c r="E42" s="29">
        <v>90</v>
      </c>
      <c r="F42" s="8"/>
      <c r="G42" s="8"/>
      <c r="H42" s="7"/>
      <c r="I42" s="8">
        <v>60</v>
      </c>
      <c r="J42" s="8">
        <v>50</v>
      </c>
      <c r="K42" s="7">
        <v>40</v>
      </c>
      <c r="L42" s="36"/>
      <c r="M42" s="38" t="s">
        <v>136</v>
      </c>
    </row>
    <row r="43" spans="1:13" x14ac:dyDescent="0.25">
      <c r="A43" s="21"/>
      <c r="B43" s="14" t="s">
        <v>36</v>
      </c>
      <c r="C43" s="8"/>
      <c r="D43" s="8">
        <v>40</v>
      </c>
      <c r="E43" s="8">
        <v>30</v>
      </c>
      <c r="F43" s="8">
        <v>50</v>
      </c>
      <c r="G43" s="8"/>
      <c r="H43" s="7"/>
      <c r="I43" s="8">
        <v>50</v>
      </c>
      <c r="J43" s="8">
        <v>40</v>
      </c>
      <c r="K43" s="7">
        <v>30</v>
      </c>
      <c r="L43" s="36"/>
      <c r="M43" s="38" t="s">
        <v>117</v>
      </c>
    </row>
    <row r="44" spans="1:13" x14ac:dyDescent="0.25">
      <c r="A44" s="9">
        <v>42806</v>
      </c>
      <c r="B44" s="6" t="s">
        <v>37</v>
      </c>
      <c r="C44" s="8">
        <v>100</v>
      </c>
      <c r="D44" s="8"/>
      <c r="E44" s="8"/>
      <c r="F44" s="8"/>
      <c r="G44" s="8"/>
      <c r="H44" s="7">
        <v>70</v>
      </c>
      <c r="I44" s="8">
        <v>100</v>
      </c>
      <c r="J44" s="8">
        <v>70</v>
      </c>
      <c r="K44" s="7">
        <v>50</v>
      </c>
      <c r="L44" s="36"/>
      <c r="M44" s="38" t="s">
        <v>146</v>
      </c>
    </row>
    <row r="45" spans="1:13" x14ac:dyDescent="0.25">
      <c r="A45" s="10"/>
      <c r="B45" s="4" t="s">
        <v>106</v>
      </c>
      <c r="C45" s="8"/>
      <c r="D45" s="29">
        <v>80</v>
      </c>
      <c r="E45" s="29">
        <v>40</v>
      </c>
      <c r="F45" s="8"/>
      <c r="G45" s="8"/>
      <c r="H45" s="7"/>
      <c r="I45" s="8">
        <v>50</v>
      </c>
      <c r="J45" s="8">
        <v>40</v>
      </c>
      <c r="K45" s="7">
        <v>30</v>
      </c>
      <c r="L45" s="36" t="s">
        <v>106</v>
      </c>
      <c r="M45" s="38" t="s">
        <v>142</v>
      </c>
    </row>
    <row r="46" spans="1:13" x14ac:dyDescent="0.25">
      <c r="A46" s="11"/>
      <c r="B46" s="5" t="s">
        <v>38</v>
      </c>
      <c r="C46" s="8">
        <v>40</v>
      </c>
      <c r="D46" s="29">
        <v>110</v>
      </c>
      <c r="E46" s="8"/>
      <c r="F46" s="8"/>
      <c r="G46" s="8"/>
      <c r="H46" s="7"/>
      <c r="I46" s="29">
        <v>60</v>
      </c>
      <c r="J46" s="29">
        <v>50</v>
      </c>
      <c r="K46" s="7">
        <v>40</v>
      </c>
      <c r="L46" s="36"/>
      <c r="M46" s="38" t="s">
        <v>143</v>
      </c>
    </row>
    <row r="47" spans="1:13" x14ac:dyDescent="0.25">
      <c r="A47" s="22">
        <v>42807</v>
      </c>
      <c r="B47" s="15" t="s">
        <v>39</v>
      </c>
      <c r="C47" s="8"/>
      <c r="D47" s="8"/>
      <c r="E47" s="8"/>
      <c r="F47" s="8"/>
      <c r="G47" s="8"/>
      <c r="H47" s="7"/>
      <c r="I47" s="8">
        <v>0</v>
      </c>
      <c r="J47" s="8">
        <v>0</v>
      </c>
      <c r="K47" s="7">
        <v>0</v>
      </c>
      <c r="L47" s="36"/>
      <c r="M47" s="38" t="s">
        <v>191</v>
      </c>
    </row>
    <row r="48" spans="1:13" x14ac:dyDescent="0.25">
      <c r="A48" s="20"/>
      <c r="B48" s="16" t="s">
        <v>40</v>
      </c>
      <c r="C48" s="8"/>
      <c r="D48" s="29">
        <v>50</v>
      </c>
      <c r="E48" s="8">
        <v>60</v>
      </c>
      <c r="F48" s="8"/>
      <c r="G48" s="8">
        <v>70</v>
      </c>
      <c r="H48" s="7"/>
      <c r="I48" s="8">
        <v>70</v>
      </c>
      <c r="J48" s="8">
        <v>60</v>
      </c>
      <c r="K48" s="7">
        <v>50</v>
      </c>
      <c r="L48" s="36"/>
      <c r="M48" s="38" t="s">
        <v>150</v>
      </c>
    </row>
    <row r="49" spans="1:13" x14ac:dyDescent="0.25">
      <c r="A49" s="21"/>
      <c r="B49" s="14" t="s">
        <v>41</v>
      </c>
      <c r="C49" s="8">
        <v>50</v>
      </c>
      <c r="D49" s="8">
        <v>60</v>
      </c>
      <c r="E49" s="8"/>
      <c r="F49" s="8"/>
      <c r="G49" s="8"/>
      <c r="H49" s="7">
        <v>40</v>
      </c>
      <c r="I49" s="8">
        <v>60</v>
      </c>
      <c r="J49" s="8">
        <v>50</v>
      </c>
      <c r="K49" s="7">
        <v>40</v>
      </c>
      <c r="L49" s="36"/>
      <c r="M49" s="38" t="s">
        <v>148</v>
      </c>
    </row>
    <row r="50" spans="1:13" x14ac:dyDescent="0.25">
      <c r="A50" s="9">
        <v>42808</v>
      </c>
      <c r="B50" s="6" t="s">
        <v>42</v>
      </c>
      <c r="C50" s="8"/>
      <c r="D50" s="8">
        <v>50</v>
      </c>
      <c r="E50" s="8">
        <v>70</v>
      </c>
      <c r="F50" s="8"/>
      <c r="G50" s="8"/>
      <c r="H50" s="7"/>
      <c r="I50" s="29">
        <v>70</v>
      </c>
      <c r="J50" s="29">
        <v>50</v>
      </c>
      <c r="K50" s="7">
        <v>30</v>
      </c>
      <c r="L50" s="36"/>
      <c r="M50" s="38" t="s">
        <v>134</v>
      </c>
    </row>
    <row r="51" spans="1:13" x14ac:dyDescent="0.25">
      <c r="A51" s="10"/>
      <c r="B51" s="4" t="s">
        <v>43</v>
      </c>
      <c r="C51" s="8"/>
      <c r="D51" s="8"/>
      <c r="E51" s="8"/>
      <c r="F51" s="8"/>
      <c r="G51" s="8"/>
      <c r="H51" s="7"/>
      <c r="I51" s="8">
        <v>0</v>
      </c>
      <c r="J51" s="8">
        <v>0</v>
      </c>
      <c r="K51" s="7">
        <v>0</v>
      </c>
      <c r="L51" s="36" t="s">
        <v>63</v>
      </c>
      <c r="M51" s="38" t="s">
        <v>191</v>
      </c>
    </row>
    <row r="52" spans="1:13" x14ac:dyDescent="0.25">
      <c r="A52" s="11"/>
      <c r="B52" s="5" t="s">
        <v>44</v>
      </c>
      <c r="C52" s="8"/>
      <c r="D52" s="8">
        <v>40</v>
      </c>
      <c r="E52" s="8">
        <v>50</v>
      </c>
      <c r="F52" s="8"/>
      <c r="G52" s="8"/>
      <c r="H52" s="7">
        <v>30</v>
      </c>
      <c r="I52" s="29">
        <v>50</v>
      </c>
      <c r="J52" s="29">
        <v>40</v>
      </c>
      <c r="K52" s="7">
        <v>30</v>
      </c>
      <c r="L52" s="36"/>
      <c r="M52" s="38" t="s">
        <v>147</v>
      </c>
    </row>
    <row r="53" spans="1:13" x14ac:dyDescent="0.25">
      <c r="A53" s="22">
        <v>42809</v>
      </c>
      <c r="B53" s="15" t="s">
        <v>45</v>
      </c>
      <c r="C53" s="8">
        <v>30</v>
      </c>
      <c r="D53" s="29">
        <v>50</v>
      </c>
      <c r="E53" s="29">
        <v>40</v>
      </c>
      <c r="F53" s="8"/>
      <c r="G53" s="8"/>
      <c r="H53" s="7"/>
      <c r="I53" s="29">
        <v>50</v>
      </c>
      <c r="J53" s="29">
        <v>40</v>
      </c>
      <c r="K53" s="7">
        <v>30</v>
      </c>
      <c r="L53" s="36"/>
      <c r="M53" s="38" t="s">
        <v>120</v>
      </c>
    </row>
    <row r="54" spans="1:13" x14ac:dyDescent="0.25">
      <c r="A54" s="21"/>
      <c r="B54" s="14" t="s">
        <v>46</v>
      </c>
      <c r="C54" s="8">
        <v>50</v>
      </c>
      <c r="D54" s="8"/>
      <c r="E54" s="8"/>
      <c r="F54" s="8">
        <v>60</v>
      </c>
      <c r="G54" s="8">
        <v>70</v>
      </c>
      <c r="H54" s="7"/>
      <c r="I54" s="29">
        <v>70</v>
      </c>
      <c r="J54" s="29">
        <v>60</v>
      </c>
      <c r="K54" s="7">
        <v>50</v>
      </c>
      <c r="L54" s="36"/>
      <c r="M54" s="38" t="s">
        <v>152</v>
      </c>
    </row>
    <row r="55" spans="1:13" x14ac:dyDescent="0.25">
      <c r="A55" s="9">
        <v>42810</v>
      </c>
      <c r="B55" s="6" t="s">
        <v>47</v>
      </c>
      <c r="C55" s="8"/>
      <c r="D55" s="8"/>
      <c r="E55" s="8"/>
      <c r="F55" s="8"/>
      <c r="G55" s="8"/>
      <c r="H55" s="7"/>
      <c r="I55" s="8">
        <v>70</v>
      </c>
      <c r="J55" s="8">
        <v>50</v>
      </c>
      <c r="K55" s="7">
        <v>30</v>
      </c>
      <c r="L55" s="36" t="s">
        <v>107</v>
      </c>
      <c r="M55" s="38" t="s">
        <v>191</v>
      </c>
    </row>
    <row r="56" spans="1:13" x14ac:dyDescent="0.25">
      <c r="A56" s="10"/>
      <c r="B56" s="4" t="s">
        <v>48</v>
      </c>
      <c r="C56" s="8">
        <v>50</v>
      </c>
      <c r="D56" s="8">
        <v>60</v>
      </c>
      <c r="E56" s="8">
        <v>40</v>
      </c>
      <c r="F56" s="8"/>
      <c r="G56" s="8"/>
      <c r="H56" s="7"/>
      <c r="I56" s="29">
        <v>60</v>
      </c>
      <c r="J56" s="29">
        <v>50</v>
      </c>
      <c r="K56" s="7">
        <v>40</v>
      </c>
      <c r="L56" s="36"/>
      <c r="M56" s="38" t="s">
        <v>151</v>
      </c>
    </row>
    <row r="57" spans="1:13" x14ac:dyDescent="0.25">
      <c r="A57" s="11"/>
      <c r="B57" s="5" t="s">
        <v>49</v>
      </c>
      <c r="C57" s="8"/>
      <c r="D57" s="8">
        <v>100</v>
      </c>
      <c r="E57" s="8">
        <v>50</v>
      </c>
      <c r="F57" s="8"/>
      <c r="G57" s="8"/>
      <c r="H57" s="7"/>
      <c r="I57" s="8">
        <v>70</v>
      </c>
      <c r="J57" s="8">
        <v>50</v>
      </c>
      <c r="K57" s="7">
        <v>30</v>
      </c>
      <c r="L57" s="36"/>
      <c r="M57" s="38" t="s">
        <v>142</v>
      </c>
    </row>
    <row r="58" spans="1:13" x14ac:dyDescent="0.25">
      <c r="A58" s="22">
        <v>42812</v>
      </c>
      <c r="B58" s="15" t="s">
        <v>50</v>
      </c>
      <c r="C58" s="8"/>
      <c r="D58" s="29">
        <v>40</v>
      </c>
      <c r="E58" s="29">
        <v>50</v>
      </c>
      <c r="F58" s="8"/>
      <c r="G58" s="8">
        <v>30</v>
      </c>
      <c r="H58" s="7"/>
      <c r="I58" s="29">
        <v>50</v>
      </c>
      <c r="J58" s="29">
        <v>40</v>
      </c>
      <c r="K58" s="7">
        <v>30</v>
      </c>
      <c r="L58" s="36"/>
      <c r="M58" s="38" t="s">
        <v>179</v>
      </c>
    </row>
    <row r="59" spans="1:13" x14ac:dyDescent="0.25">
      <c r="A59" s="21"/>
      <c r="B59" s="14" t="s">
        <v>51</v>
      </c>
      <c r="C59" s="8"/>
      <c r="D59" s="29">
        <v>50</v>
      </c>
      <c r="E59" s="29">
        <v>30</v>
      </c>
      <c r="F59" s="8"/>
      <c r="G59" s="8"/>
      <c r="H59" s="7">
        <v>70</v>
      </c>
      <c r="I59" s="8">
        <v>70</v>
      </c>
      <c r="J59" s="8">
        <v>50</v>
      </c>
      <c r="K59" s="7">
        <v>30</v>
      </c>
      <c r="L59" s="36"/>
      <c r="M59" s="38" t="s">
        <v>180</v>
      </c>
    </row>
    <row r="60" spans="1:13" x14ac:dyDescent="0.25">
      <c r="A60" s="9">
        <v>42813</v>
      </c>
      <c r="B60" s="6" t="s">
        <v>52</v>
      </c>
      <c r="C60" s="8">
        <v>50</v>
      </c>
      <c r="D60" s="8"/>
      <c r="E60" s="29">
        <v>100</v>
      </c>
      <c r="F60" s="8"/>
      <c r="G60" s="8"/>
      <c r="H60" s="7">
        <v>70</v>
      </c>
      <c r="I60" s="29">
        <v>100</v>
      </c>
      <c r="J60" s="29">
        <v>70</v>
      </c>
      <c r="K60" s="7">
        <v>50</v>
      </c>
      <c r="L60" s="36"/>
      <c r="M60" s="38" t="s">
        <v>189</v>
      </c>
    </row>
    <row r="61" spans="1:13" ht="15.75" thickBot="1" x14ac:dyDescent="0.3">
      <c r="A61" s="44"/>
      <c r="B61" s="32" t="s">
        <v>53</v>
      </c>
      <c r="C61" s="8"/>
      <c r="D61" s="8">
        <v>30</v>
      </c>
      <c r="E61" s="8">
        <v>40</v>
      </c>
      <c r="F61" s="8"/>
      <c r="G61" s="8">
        <v>50</v>
      </c>
      <c r="H61" s="7"/>
      <c r="I61" s="26">
        <v>50</v>
      </c>
      <c r="J61" s="27">
        <v>40</v>
      </c>
      <c r="K61" s="28">
        <v>30</v>
      </c>
      <c r="L61" s="26"/>
      <c r="M61" s="39" t="s">
        <v>150</v>
      </c>
    </row>
    <row r="62" spans="1:13" ht="15.75" thickBot="1" x14ac:dyDescent="0.3">
      <c r="A62" s="58" t="s">
        <v>57</v>
      </c>
      <c r="B62" s="59" t="s">
        <v>178</v>
      </c>
      <c r="C62" s="60">
        <f>SUM(C2:C61)</f>
        <v>760</v>
      </c>
      <c r="D62" s="59">
        <f t="shared" ref="D62:H62" si="0">SUM(D2:D61)</f>
        <v>2600</v>
      </c>
      <c r="E62" s="59">
        <f t="shared" si="0"/>
        <v>3040</v>
      </c>
      <c r="F62" s="59">
        <f t="shared" si="0"/>
        <v>560</v>
      </c>
      <c r="G62" s="59">
        <f t="shared" si="0"/>
        <v>280</v>
      </c>
      <c r="H62" s="65">
        <f t="shared" si="0"/>
        <v>590</v>
      </c>
    </row>
    <row r="63" spans="1:13" ht="15.75" thickBot="1" x14ac:dyDescent="0.3"/>
    <row r="64" spans="1:13" ht="15.75" thickBot="1" x14ac:dyDescent="0.3">
      <c r="A64" s="30" t="s">
        <v>89</v>
      </c>
      <c r="B64" s="1" t="s">
        <v>55</v>
      </c>
      <c r="C64" s="2">
        <v>2016</v>
      </c>
      <c r="D64" s="2">
        <v>2015</v>
      </c>
      <c r="E64" s="2">
        <v>2014</v>
      </c>
      <c r="F64" s="2">
        <v>2013</v>
      </c>
      <c r="G64" s="2" t="s">
        <v>211</v>
      </c>
      <c r="H64" s="3" t="s">
        <v>56</v>
      </c>
      <c r="I64" s="24" t="s">
        <v>58</v>
      </c>
      <c r="J64" s="24" t="s">
        <v>59</v>
      </c>
      <c r="K64" s="25" t="s">
        <v>60</v>
      </c>
      <c r="L64" s="24" t="s">
        <v>70</v>
      </c>
      <c r="M64" s="24" t="s">
        <v>212</v>
      </c>
    </row>
    <row r="65" spans="2:13" x14ac:dyDescent="0.25">
      <c r="B65" s="31" t="s">
        <v>71</v>
      </c>
      <c r="C65">
        <v>120</v>
      </c>
      <c r="E65">
        <v>100</v>
      </c>
      <c r="H65" s="23"/>
      <c r="I65" s="33">
        <v>120</v>
      </c>
      <c r="J65" s="34">
        <v>100</v>
      </c>
      <c r="K65" s="35">
        <v>0</v>
      </c>
      <c r="L65" s="33"/>
      <c r="M65" s="37" t="s">
        <v>95</v>
      </c>
    </row>
    <row r="66" spans="2:13" x14ac:dyDescent="0.25">
      <c r="B66" s="4" t="s">
        <v>72</v>
      </c>
      <c r="E66">
        <v>100</v>
      </c>
      <c r="F66">
        <v>120</v>
      </c>
      <c r="H66" s="7"/>
      <c r="I66" s="36">
        <v>120</v>
      </c>
      <c r="J66" s="8">
        <v>100</v>
      </c>
      <c r="K66" s="7">
        <v>0</v>
      </c>
      <c r="L66" s="36"/>
      <c r="M66" s="38" t="s">
        <v>96</v>
      </c>
    </row>
    <row r="67" spans="2:13" x14ac:dyDescent="0.25">
      <c r="B67" s="4" t="s">
        <v>73</v>
      </c>
      <c r="E67">
        <v>100</v>
      </c>
      <c r="H67" s="7">
        <v>120</v>
      </c>
      <c r="I67" s="36">
        <v>120</v>
      </c>
      <c r="J67" s="8">
        <v>100</v>
      </c>
      <c r="K67" s="7">
        <v>0</v>
      </c>
      <c r="L67" s="36"/>
      <c r="M67" s="38" t="s">
        <v>92</v>
      </c>
    </row>
    <row r="68" spans="2:13" x14ac:dyDescent="0.25">
      <c r="B68" s="4" t="s">
        <v>99</v>
      </c>
      <c r="D68">
        <v>25</v>
      </c>
      <c r="G68">
        <v>30</v>
      </c>
      <c r="H68" s="7"/>
      <c r="I68" s="36">
        <v>30</v>
      </c>
      <c r="J68" s="8">
        <v>25</v>
      </c>
      <c r="K68" s="7">
        <v>0</v>
      </c>
      <c r="L68" s="36"/>
      <c r="M68" s="38" t="s">
        <v>102</v>
      </c>
    </row>
    <row r="69" spans="2:13" x14ac:dyDescent="0.25">
      <c r="B69" s="4" t="s">
        <v>100</v>
      </c>
      <c r="G69">
        <v>30</v>
      </c>
      <c r="H69" s="7">
        <v>25</v>
      </c>
      <c r="I69" s="36">
        <v>30</v>
      </c>
      <c r="J69" s="8">
        <v>25</v>
      </c>
      <c r="K69" s="7">
        <v>0</v>
      </c>
      <c r="L69" s="36"/>
      <c r="M69" s="38" t="s">
        <v>103</v>
      </c>
    </row>
    <row r="70" spans="2:13" x14ac:dyDescent="0.25">
      <c r="B70" s="4" t="s">
        <v>101</v>
      </c>
      <c r="D70">
        <v>25</v>
      </c>
      <c r="G70">
        <v>30</v>
      </c>
      <c r="H70" s="7"/>
      <c r="I70" s="36">
        <v>30</v>
      </c>
      <c r="J70" s="8">
        <v>25</v>
      </c>
      <c r="K70" s="7">
        <v>0</v>
      </c>
      <c r="L70" s="36"/>
      <c r="M70" s="38" t="s">
        <v>102</v>
      </c>
    </row>
    <row r="71" spans="2:13" x14ac:dyDescent="0.25">
      <c r="B71" s="4" t="s">
        <v>105</v>
      </c>
      <c r="E71">
        <v>25</v>
      </c>
      <c r="G71">
        <v>30</v>
      </c>
      <c r="H71" s="7"/>
      <c r="I71" s="36">
        <v>30</v>
      </c>
      <c r="J71" s="8">
        <v>25</v>
      </c>
      <c r="K71" s="7">
        <v>0</v>
      </c>
      <c r="L71" s="36"/>
      <c r="M71" s="38" t="s">
        <v>104</v>
      </c>
    </row>
    <row r="72" spans="2:13" x14ac:dyDescent="0.25">
      <c r="B72" s="4" t="s">
        <v>74</v>
      </c>
      <c r="E72">
        <v>120</v>
      </c>
      <c r="F72">
        <v>100</v>
      </c>
      <c r="H72" s="7"/>
      <c r="I72" s="36">
        <v>120</v>
      </c>
      <c r="J72" s="8">
        <v>100</v>
      </c>
      <c r="K72" s="7">
        <v>0</v>
      </c>
      <c r="L72" s="36"/>
      <c r="M72" s="38" t="s">
        <v>98</v>
      </c>
    </row>
    <row r="73" spans="2:13" x14ac:dyDescent="0.25">
      <c r="B73" s="4" t="s">
        <v>75</v>
      </c>
      <c r="C73">
        <v>120</v>
      </c>
      <c r="E73">
        <v>100</v>
      </c>
      <c r="H73" s="7"/>
      <c r="I73" s="36">
        <v>120</v>
      </c>
      <c r="J73" s="8">
        <v>100</v>
      </c>
      <c r="K73" s="7">
        <v>0</v>
      </c>
      <c r="L73" s="36"/>
      <c r="M73" s="38" t="s">
        <v>95</v>
      </c>
    </row>
    <row r="74" spans="2:13" x14ac:dyDescent="0.25">
      <c r="B74" s="4" t="s">
        <v>76</v>
      </c>
      <c r="E74">
        <v>120</v>
      </c>
      <c r="H74" s="7">
        <v>100</v>
      </c>
      <c r="I74" s="36">
        <v>120</v>
      </c>
      <c r="J74" s="8">
        <v>100</v>
      </c>
      <c r="K74" s="7">
        <v>0</v>
      </c>
      <c r="L74" s="36"/>
      <c r="M74" s="38" t="s">
        <v>181</v>
      </c>
    </row>
    <row r="75" spans="2:13" x14ac:dyDescent="0.25">
      <c r="B75" s="4" t="s">
        <v>77</v>
      </c>
      <c r="E75">
        <v>100</v>
      </c>
      <c r="H75" s="7">
        <v>120</v>
      </c>
      <c r="I75" s="36">
        <v>120</v>
      </c>
      <c r="J75" s="8">
        <v>100</v>
      </c>
      <c r="K75" s="7">
        <v>0</v>
      </c>
      <c r="L75" s="36"/>
      <c r="M75" s="38" t="s">
        <v>133</v>
      </c>
    </row>
    <row r="76" spans="2:13" x14ac:dyDescent="0.25">
      <c r="B76" s="4" t="s">
        <v>78</v>
      </c>
      <c r="D76">
        <v>100</v>
      </c>
      <c r="H76" s="7">
        <v>120</v>
      </c>
      <c r="I76" s="36">
        <v>120</v>
      </c>
      <c r="J76" s="8">
        <v>100</v>
      </c>
      <c r="K76" s="7">
        <v>0</v>
      </c>
      <c r="L76" s="36"/>
      <c r="M76" s="38" t="s">
        <v>125</v>
      </c>
    </row>
    <row r="77" spans="2:13" x14ac:dyDescent="0.25">
      <c r="B77" s="4" t="s">
        <v>79</v>
      </c>
      <c r="E77">
        <v>100</v>
      </c>
      <c r="H77" s="7">
        <v>120</v>
      </c>
      <c r="I77" s="36">
        <v>120</v>
      </c>
      <c r="J77" s="8">
        <v>100</v>
      </c>
      <c r="K77" s="7">
        <v>0</v>
      </c>
      <c r="L77" s="36"/>
      <c r="M77" s="38" t="s">
        <v>133</v>
      </c>
    </row>
    <row r="78" spans="2:13" x14ac:dyDescent="0.25">
      <c r="B78" s="4" t="s">
        <v>80</v>
      </c>
      <c r="E78">
        <v>120</v>
      </c>
      <c r="G78">
        <v>100</v>
      </c>
      <c r="H78" s="7"/>
      <c r="I78" s="36">
        <v>120</v>
      </c>
      <c r="J78" s="8">
        <v>100</v>
      </c>
      <c r="K78" s="7">
        <v>0</v>
      </c>
      <c r="L78" s="36"/>
      <c r="M78" s="38" t="s">
        <v>130</v>
      </c>
    </row>
    <row r="79" spans="2:13" x14ac:dyDescent="0.25">
      <c r="B79" s="4" t="s">
        <v>186</v>
      </c>
      <c r="F79">
        <v>100</v>
      </c>
      <c r="G79">
        <v>120</v>
      </c>
      <c r="H79" s="7"/>
      <c r="I79" s="36">
        <v>120</v>
      </c>
      <c r="J79" s="8">
        <v>100</v>
      </c>
      <c r="K79" s="7">
        <v>0</v>
      </c>
      <c r="L79" s="36"/>
      <c r="M79" s="38" t="s">
        <v>188</v>
      </c>
    </row>
    <row r="80" spans="2:13" x14ac:dyDescent="0.25">
      <c r="B80" s="4" t="s">
        <v>187</v>
      </c>
      <c r="E80">
        <v>100</v>
      </c>
      <c r="G80">
        <v>120</v>
      </c>
      <c r="H80" s="7"/>
      <c r="I80" s="36">
        <v>120</v>
      </c>
      <c r="J80" s="8">
        <v>100</v>
      </c>
      <c r="K80" s="7">
        <v>0</v>
      </c>
      <c r="L80" s="36"/>
      <c r="M80" s="38" t="s">
        <v>149</v>
      </c>
    </row>
    <row r="81" spans="2:13" x14ac:dyDescent="0.25">
      <c r="B81" s="4" t="s">
        <v>81</v>
      </c>
      <c r="D81">
        <v>100</v>
      </c>
      <c r="G81">
        <v>120</v>
      </c>
      <c r="H81" s="7"/>
      <c r="I81" s="36">
        <v>120</v>
      </c>
      <c r="J81" s="8">
        <v>100</v>
      </c>
      <c r="K81" s="7">
        <v>0</v>
      </c>
      <c r="L81" s="36"/>
      <c r="M81" s="38" t="s">
        <v>182</v>
      </c>
    </row>
    <row r="82" spans="2:13" x14ac:dyDescent="0.25">
      <c r="B82" s="4" t="s">
        <v>82</v>
      </c>
      <c r="F82">
        <v>100</v>
      </c>
      <c r="H82" s="7">
        <v>120</v>
      </c>
      <c r="I82" s="36">
        <v>120</v>
      </c>
      <c r="J82" s="8">
        <v>100</v>
      </c>
      <c r="K82" s="7">
        <v>0</v>
      </c>
      <c r="L82" s="36"/>
      <c r="M82" s="38" t="s">
        <v>141</v>
      </c>
    </row>
    <row r="83" spans="2:13" x14ac:dyDescent="0.25">
      <c r="B83" s="4" t="s">
        <v>83</v>
      </c>
      <c r="F83">
        <v>100</v>
      </c>
      <c r="G83">
        <v>120</v>
      </c>
      <c r="H83" s="7"/>
      <c r="I83" s="36">
        <v>120</v>
      </c>
      <c r="J83" s="8">
        <v>100</v>
      </c>
      <c r="K83" s="7">
        <v>0</v>
      </c>
      <c r="L83" s="36"/>
      <c r="M83" s="38" t="s">
        <v>124</v>
      </c>
    </row>
    <row r="84" spans="2:13" x14ac:dyDescent="0.25">
      <c r="B84" s="4" t="s">
        <v>84</v>
      </c>
      <c r="D84">
        <v>100</v>
      </c>
      <c r="G84">
        <v>120</v>
      </c>
      <c r="H84" s="7"/>
      <c r="I84" s="36">
        <v>120</v>
      </c>
      <c r="J84" s="8">
        <v>100</v>
      </c>
      <c r="K84" s="7">
        <v>0</v>
      </c>
      <c r="L84" s="36"/>
      <c r="M84" s="38" t="s">
        <v>182</v>
      </c>
    </row>
    <row r="85" spans="2:13" x14ac:dyDescent="0.25">
      <c r="B85" s="4" t="s">
        <v>85</v>
      </c>
      <c r="C85">
        <v>100</v>
      </c>
      <c r="H85" s="7">
        <v>120</v>
      </c>
      <c r="I85" s="36">
        <v>120</v>
      </c>
      <c r="J85" s="8">
        <v>100</v>
      </c>
      <c r="K85" s="7">
        <v>0</v>
      </c>
      <c r="L85" s="36"/>
      <c r="M85" s="38" t="s">
        <v>190</v>
      </c>
    </row>
    <row r="86" spans="2:13" x14ac:dyDescent="0.25">
      <c r="B86" s="4" t="s">
        <v>93</v>
      </c>
      <c r="D86">
        <v>100</v>
      </c>
      <c r="G86">
        <v>120</v>
      </c>
      <c r="H86" s="7"/>
      <c r="I86" s="36">
        <v>120</v>
      </c>
      <c r="J86" s="29">
        <v>100</v>
      </c>
      <c r="K86" s="7">
        <v>0</v>
      </c>
      <c r="L86" s="36"/>
      <c r="M86" s="38" t="s">
        <v>126</v>
      </c>
    </row>
    <row r="87" spans="2:13" x14ac:dyDescent="0.25">
      <c r="B87" s="4" t="s">
        <v>94</v>
      </c>
      <c r="E87">
        <v>120</v>
      </c>
      <c r="H87" s="7">
        <v>100</v>
      </c>
      <c r="I87" s="36">
        <v>120</v>
      </c>
      <c r="J87" s="29">
        <v>100</v>
      </c>
      <c r="K87" s="7">
        <v>0</v>
      </c>
      <c r="L87" s="36"/>
      <c r="M87" s="38" t="s">
        <v>97</v>
      </c>
    </row>
    <row r="88" spans="2:13" x14ac:dyDescent="0.25">
      <c r="B88" s="4" t="s">
        <v>183</v>
      </c>
      <c r="C88">
        <v>100</v>
      </c>
      <c r="E88">
        <v>120</v>
      </c>
      <c r="H88" s="7"/>
      <c r="I88" s="36">
        <v>120</v>
      </c>
      <c r="J88" s="29">
        <v>100</v>
      </c>
      <c r="K88" s="7">
        <v>0</v>
      </c>
      <c r="L88" s="36"/>
      <c r="M88" s="38" t="s">
        <v>185</v>
      </c>
    </row>
    <row r="89" spans="2:13" x14ac:dyDescent="0.25">
      <c r="B89" s="4" t="s">
        <v>184</v>
      </c>
      <c r="D89">
        <v>100</v>
      </c>
      <c r="E89">
        <v>120</v>
      </c>
      <c r="H89" s="7"/>
      <c r="I89" s="36">
        <v>120</v>
      </c>
      <c r="J89" s="8">
        <v>100</v>
      </c>
      <c r="K89" s="7">
        <v>0</v>
      </c>
      <c r="L89" s="36"/>
      <c r="M89" s="38" t="s">
        <v>134</v>
      </c>
    </row>
    <row r="90" spans="2:13" x14ac:dyDescent="0.25">
      <c r="B90" s="4" t="s">
        <v>86</v>
      </c>
      <c r="F90">
        <v>100</v>
      </c>
      <c r="H90" s="7">
        <v>120</v>
      </c>
      <c r="I90" s="36">
        <v>120</v>
      </c>
      <c r="J90" s="8">
        <v>100</v>
      </c>
      <c r="K90" s="7">
        <v>0</v>
      </c>
      <c r="L90" s="36"/>
      <c r="M90" s="38" t="s">
        <v>141</v>
      </c>
    </row>
    <row r="91" spans="2:13" x14ac:dyDescent="0.25">
      <c r="B91" s="4" t="s">
        <v>208</v>
      </c>
      <c r="E91">
        <v>100</v>
      </c>
      <c r="G91">
        <v>120</v>
      </c>
      <c r="H91" s="7"/>
      <c r="I91" s="36">
        <v>120</v>
      </c>
      <c r="J91" s="8">
        <v>100</v>
      </c>
      <c r="K91" s="7">
        <v>0</v>
      </c>
      <c r="L91" s="36"/>
      <c r="M91" s="38" t="s">
        <v>149</v>
      </c>
    </row>
    <row r="92" spans="2:13" x14ac:dyDescent="0.25">
      <c r="B92" s="4" t="s">
        <v>209</v>
      </c>
      <c r="D92">
        <v>100</v>
      </c>
      <c r="H92" s="7">
        <v>120</v>
      </c>
      <c r="I92" s="36">
        <v>120</v>
      </c>
      <c r="J92" s="8">
        <v>100</v>
      </c>
      <c r="K92" s="7">
        <v>0</v>
      </c>
      <c r="L92" s="36"/>
      <c r="M92" s="38" t="s">
        <v>210</v>
      </c>
    </row>
    <row r="93" spans="2:13" x14ac:dyDescent="0.25">
      <c r="B93" s="4" t="s">
        <v>131</v>
      </c>
      <c r="E93">
        <v>100</v>
      </c>
      <c r="H93" s="7">
        <v>120</v>
      </c>
      <c r="I93" s="36">
        <v>120</v>
      </c>
      <c r="J93" s="8">
        <v>100</v>
      </c>
      <c r="K93" s="7">
        <v>0</v>
      </c>
      <c r="L93" s="36"/>
      <c r="M93" s="38" t="s">
        <v>133</v>
      </c>
    </row>
    <row r="94" spans="2:13" x14ac:dyDescent="0.25">
      <c r="B94" s="4" t="s">
        <v>132</v>
      </c>
      <c r="D94">
        <v>100</v>
      </c>
      <c r="E94">
        <v>120</v>
      </c>
      <c r="H94" s="7"/>
      <c r="I94" s="36">
        <v>120</v>
      </c>
      <c r="J94" s="8">
        <v>100</v>
      </c>
      <c r="K94" s="7">
        <v>0</v>
      </c>
      <c r="L94" s="36"/>
      <c r="M94" s="38" t="s">
        <v>134</v>
      </c>
    </row>
    <row r="95" spans="2:13" x14ac:dyDescent="0.25">
      <c r="B95" s="4" t="s">
        <v>87</v>
      </c>
      <c r="E95">
        <v>120</v>
      </c>
      <c r="H95" s="7">
        <v>100</v>
      </c>
      <c r="I95" s="36">
        <v>120</v>
      </c>
      <c r="J95" s="8">
        <v>100</v>
      </c>
      <c r="K95" s="7">
        <v>0</v>
      </c>
      <c r="L95" s="36"/>
      <c r="M95" s="38" t="s">
        <v>181</v>
      </c>
    </row>
    <row r="96" spans="2:13" ht="15.75" thickBot="1" x14ac:dyDescent="0.3">
      <c r="B96" s="32" t="s">
        <v>88</v>
      </c>
      <c r="E96">
        <v>100</v>
      </c>
      <c r="F96">
        <v>120</v>
      </c>
      <c r="H96" s="45"/>
      <c r="I96" s="26">
        <v>120</v>
      </c>
      <c r="J96" s="27">
        <v>100</v>
      </c>
      <c r="K96" s="28">
        <v>0</v>
      </c>
      <c r="L96" s="26"/>
      <c r="M96" s="39" t="s">
        <v>96</v>
      </c>
    </row>
    <row r="97" spans="1:13" ht="15.75" thickBot="1" x14ac:dyDescent="0.3">
      <c r="A97" s="46" t="s">
        <v>57</v>
      </c>
      <c r="B97" s="47" t="s">
        <v>89</v>
      </c>
      <c r="C97" s="48">
        <f t="shared" ref="C97:H97" si="1">SUM(C65:C96)</f>
        <v>440</v>
      </c>
      <c r="D97" s="47">
        <f t="shared" si="1"/>
        <v>750</v>
      </c>
      <c r="E97" s="47">
        <f t="shared" si="1"/>
        <v>1985</v>
      </c>
      <c r="F97" s="47">
        <f t="shared" si="1"/>
        <v>740</v>
      </c>
      <c r="G97" s="47">
        <f t="shared" si="1"/>
        <v>1060</v>
      </c>
      <c r="H97" s="49">
        <f t="shared" si="1"/>
        <v>1405</v>
      </c>
    </row>
    <row r="98" spans="1:13" ht="15.75" thickBot="1" x14ac:dyDescent="0.3"/>
    <row r="99" spans="1:13" ht="15.75" thickBot="1" x14ac:dyDescent="0.3">
      <c r="A99" s="30" t="s">
        <v>153</v>
      </c>
      <c r="B99" s="1" t="s">
        <v>55</v>
      </c>
      <c r="C99" s="2">
        <v>2016</v>
      </c>
      <c r="D99" s="2">
        <v>2015</v>
      </c>
      <c r="E99" s="2">
        <v>2014</v>
      </c>
      <c r="F99" s="2">
        <v>2013</v>
      </c>
      <c r="G99" s="2" t="s">
        <v>211</v>
      </c>
      <c r="H99" s="3" t="s">
        <v>56</v>
      </c>
      <c r="I99" s="24" t="s">
        <v>58</v>
      </c>
      <c r="J99" s="24" t="s">
        <v>59</v>
      </c>
      <c r="K99" s="25" t="s">
        <v>60</v>
      </c>
      <c r="L99" s="24" t="s">
        <v>70</v>
      </c>
      <c r="M99" s="24" t="s">
        <v>212</v>
      </c>
    </row>
    <row r="100" spans="1:13" x14ac:dyDescent="0.25">
      <c r="A100" s="51">
        <v>42816</v>
      </c>
      <c r="B100" s="31" t="s">
        <v>154</v>
      </c>
      <c r="C100" s="52"/>
      <c r="D100" s="53"/>
      <c r="E100" s="53">
        <v>60</v>
      </c>
      <c r="F100" s="53">
        <v>100</v>
      </c>
      <c r="G100" s="53"/>
      <c r="H100" s="23">
        <v>80</v>
      </c>
      <c r="I100" s="36">
        <v>100</v>
      </c>
      <c r="J100" s="8">
        <v>80</v>
      </c>
      <c r="K100" s="7">
        <v>60</v>
      </c>
      <c r="L100" s="35"/>
      <c r="M100" s="37" t="s">
        <v>197</v>
      </c>
    </row>
    <row r="101" spans="1:13" x14ac:dyDescent="0.25">
      <c r="A101" s="10"/>
      <c r="B101" s="4" t="s">
        <v>155</v>
      </c>
      <c r="C101" s="10"/>
      <c r="D101" s="8"/>
      <c r="E101" s="8"/>
      <c r="F101" s="29">
        <v>100</v>
      </c>
      <c r="G101" s="8">
        <v>60</v>
      </c>
      <c r="H101" s="7">
        <v>80</v>
      </c>
      <c r="I101" s="36">
        <v>100</v>
      </c>
      <c r="J101" s="8">
        <v>80</v>
      </c>
      <c r="K101" s="7">
        <v>60</v>
      </c>
      <c r="L101" s="7"/>
      <c r="M101" s="38" t="s">
        <v>192</v>
      </c>
    </row>
    <row r="102" spans="1:13" x14ac:dyDescent="0.25">
      <c r="A102" s="10"/>
      <c r="B102" s="4" t="s">
        <v>156</v>
      </c>
      <c r="C102" s="10">
        <v>100</v>
      </c>
      <c r="D102" s="8"/>
      <c r="E102" s="8">
        <v>60</v>
      </c>
      <c r="F102" s="29">
        <v>80</v>
      </c>
      <c r="G102" s="8"/>
      <c r="H102" s="7"/>
      <c r="I102" s="36">
        <v>100</v>
      </c>
      <c r="J102" s="8">
        <v>80</v>
      </c>
      <c r="K102" s="7">
        <v>60</v>
      </c>
      <c r="L102" s="38"/>
      <c r="M102" s="38" t="s">
        <v>193</v>
      </c>
    </row>
    <row r="103" spans="1:13" x14ac:dyDescent="0.25">
      <c r="A103" s="10"/>
      <c r="B103" s="4" t="s">
        <v>157</v>
      </c>
      <c r="C103" s="10"/>
      <c r="D103" s="8">
        <v>150</v>
      </c>
      <c r="E103" s="8"/>
      <c r="F103" s="8"/>
      <c r="G103" s="8"/>
      <c r="H103" s="7">
        <v>120</v>
      </c>
      <c r="I103" s="36">
        <v>150</v>
      </c>
      <c r="J103" s="29">
        <v>120</v>
      </c>
      <c r="K103" s="7">
        <v>100</v>
      </c>
      <c r="L103" s="38"/>
      <c r="M103" s="38" t="s">
        <v>194</v>
      </c>
    </row>
    <row r="104" spans="1:13" x14ac:dyDescent="0.25">
      <c r="A104" s="10"/>
      <c r="B104" s="4" t="s">
        <v>158</v>
      </c>
      <c r="C104" s="10"/>
      <c r="D104" s="8">
        <v>80</v>
      </c>
      <c r="E104" s="29">
        <v>60</v>
      </c>
      <c r="F104" s="8"/>
      <c r="G104" s="8">
        <v>100</v>
      </c>
      <c r="H104" s="7"/>
      <c r="I104" s="36">
        <v>100</v>
      </c>
      <c r="J104" s="29">
        <v>80</v>
      </c>
      <c r="K104" s="7">
        <v>60</v>
      </c>
      <c r="L104" s="38"/>
      <c r="M104" s="38" t="s">
        <v>195</v>
      </c>
    </row>
    <row r="105" spans="1:13" x14ac:dyDescent="0.25">
      <c r="A105" s="10"/>
      <c r="B105" s="4" t="s">
        <v>159</v>
      </c>
      <c r="C105" s="10">
        <v>50</v>
      </c>
      <c r="D105" s="8"/>
      <c r="E105" s="8"/>
      <c r="F105" s="8"/>
      <c r="G105" s="8"/>
      <c r="H105" s="7">
        <v>60</v>
      </c>
      <c r="I105" s="36">
        <v>60</v>
      </c>
      <c r="J105" s="29">
        <v>50</v>
      </c>
      <c r="K105" s="7">
        <v>40</v>
      </c>
      <c r="L105" s="38"/>
      <c r="M105" s="38" t="s">
        <v>190</v>
      </c>
    </row>
    <row r="106" spans="1:13" x14ac:dyDescent="0.25">
      <c r="A106" s="10"/>
      <c r="B106" s="4" t="s">
        <v>160</v>
      </c>
      <c r="C106" s="10"/>
      <c r="D106" s="8">
        <v>120</v>
      </c>
      <c r="E106" s="8">
        <v>150</v>
      </c>
      <c r="F106" s="8"/>
      <c r="G106" s="8"/>
      <c r="H106" s="7"/>
      <c r="I106" s="36">
        <v>150</v>
      </c>
      <c r="J106" s="29">
        <v>120</v>
      </c>
      <c r="K106" s="7">
        <v>100</v>
      </c>
      <c r="L106" s="38"/>
      <c r="M106" s="38" t="s">
        <v>134</v>
      </c>
    </row>
    <row r="107" spans="1:13" x14ac:dyDescent="0.25">
      <c r="A107" s="10"/>
      <c r="B107" s="4" t="s">
        <v>161</v>
      </c>
      <c r="C107" s="10">
        <v>80</v>
      </c>
      <c r="D107" s="8"/>
      <c r="E107" s="29">
        <v>100</v>
      </c>
      <c r="F107" s="8"/>
      <c r="G107" s="8"/>
      <c r="H107" s="7">
        <v>120</v>
      </c>
      <c r="I107" s="36">
        <v>120</v>
      </c>
      <c r="J107" s="29">
        <v>100</v>
      </c>
      <c r="K107" s="7">
        <v>80</v>
      </c>
      <c r="L107" s="38"/>
      <c r="M107" s="38" t="s">
        <v>196</v>
      </c>
    </row>
    <row r="108" spans="1:13" x14ac:dyDescent="0.25">
      <c r="A108" s="54">
        <v>42817</v>
      </c>
      <c r="B108" s="55" t="s">
        <v>162</v>
      </c>
      <c r="C108" s="10"/>
      <c r="D108" s="8"/>
      <c r="E108" s="29">
        <v>120</v>
      </c>
      <c r="F108" s="8"/>
      <c r="G108" s="8"/>
      <c r="H108" s="7">
        <v>150</v>
      </c>
      <c r="I108" s="36">
        <v>150</v>
      </c>
      <c r="J108" s="29">
        <v>120</v>
      </c>
      <c r="K108" s="7">
        <v>100</v>
      </c>
      <c r="L108" s="38"/>
      <c r="M108" s="38" t="s">
        <v>133</v>
      </c>
    </row>
    <row r="109" spans="1:13" x14ac:dyDescent="0.25">
      <c r="A109" s="56"/>
      <c r="B109" s="57" t="s">
        <v>163</v>
      </c>
      <c r="C109" s="10"/>
      <c r="D109" s="8">
        <v>60</v>
      </c>
      <c r="E109" s="29">
        <v>80</v>
      </c>
      <c r="F109" s="8"/>
      <c r="G109" s="8"/>
      <c r="H109" s="7">
        <v>100</v>
      </c>
      <c r="I109" s="36">
        <v>100</v>
      </c>
      <c r="J109" s="29">
        <v>80</v>
      </c>
      <c r="K109" s="7">
        <v>60</v>
      </c>
      <c r="L109" s="38"/>
      <c r="M109" s="38" t="s">
        <v>198</v>
      </c>
    </row>
    <row r="110" spans="1:13" x14ac:dyDescent="0.25">
      <c r="A110" s="56"/>
      <c r="B110" s="57" t="s">
        <v>164</v>
      </c>
      <c r="C110" s="10">
        <v>100</v>
      </c>
      <c r="D110" s="8"/>
      <c r="E110" s="29">
        <v>40</v>
      </c>
      <c r="F110" s="8"/>
      <c r="G110" s="8">
        <v>40</v>
      </c>
      <c r="H110" s="7">
        <v>60</v>
      </c>
      <c r="I110" s="36">
        <v>100</v>
      </c>
      <c r="J110" s="29">
        <v>80</v>
      </c>
      <c r="K110" s="7">
        <v>60</v>
      </c>
      <c r="L110" s="38"/>
      <c r="M110" s="38" t="s">
        <v>199</v>
      </c>
    </row>
    <row r="111" spans="1:13" x14ac:dyDescent="0.25">
      <c r="A111" s="56"/>
      <c r="B111" s="57" t="s">
        <v>165</v>
      </c>
      <c r="C111" s="10">
        <v>30</v>
      </c>
      <c r="D111" s="8"/>
      <c r="E111" s="29">
        <v>50</v>
      </c>
      <c r="F111" s="8">
        <v>70</v>
      </c>
      <c r="G111" s="8"/>
      <c r="H111" s="7"/>
      <c r="I111" s="36">
        <v>70</v>
      </c>
      <c r="J111" s="29">
        <v>50</v>
      </c>
      <c r="K111" s="7">
        <v>30</v>
      </c>
      <c r="L111" s="38"/>
      <c r="M111" s="38" t="s">
        <v>207</v>
      </c>
    </row>
    <row r="112" spans="1:13" x14ac:dyDescent="0.25">
      <c r="A112" s="56"/>
      <c r="B112" s="57" t="s">
        <v>166</v>
      </c>
      <c r="C112" s="10"/>
      <c r="D112" s="8"/>
      <c r="E112" s="29">
        <v>160</v>
      </c>
      <c r="F112" s="8"/>
      <c r="G112" s="8"/>
      <c r="H112" s="7">
        <v>80</v>
      </c>
      <c r="I112" s="36">
        <v>100</v>
      </c>
      <c r="J112" s="29">
        <v>80</v>
      </c>
      <c r="K112" s="7">
        <v>60</v>
      </c>
      <c r="L112" s="38"/>
      <c r="M112" s="38" t="s">
        <v>114</v>
      </c>
    </row>
    <row r="113" spans="1:13" x14ac:dyDescent="0.25">
      <c r="A113" s="56"/>
      <c r="B113" s="57" t="s">
        <v>167</v>
      </c>
      <c r="C113" s="10">
        <v>80</v>
      </c>
      <c r="D113" s="8">
        <v>100</v>
      </c>
      <c r="E113" s="8"/>
      <c r="F113" s="8"/>
      <c r="G113" s="8"/>
      <c r="H113" s="7"/>
      <c r="I113" s="36">
        <v>100</v>
      </c>
      <c r="J113" s="29">
        <v>80</v>
      </c>
      <c r="K113" s="7">
        <v>60</v>
      </c>
      <c r="L113" s="38"/>
      <c r="M113" s="38" t="s">
        <v>200</v>
      </c>
    </row>
    <row r="114" spans="1:13" x14ac:dyDescent="0.25">
      <c r="A114" s="56"/>
      <c r="B114" s="57" t="s">
        <v>168</v>
      </c>
      <c r="C114" s="10"/>
      <c r="D114" s="8"/>
      <c r="E114" s="29">
        <v>150</v>
      </c>
      <c r="F114" s="8"/>
      <c r="G114" s="8"/>
      <c r="H114" s="7">
        <v>120</v>
      </c>
      <c r="I114" s="36">
        <v>150</v>
      </c>
      <c r="J114" s="29">
        <v>120</v>
      </c>
      <c r="K114" s="7">
        <v>100</v>
      </c>
      <c r="L114" s="38"/>
      <c r="M114" s="38" t="s">
        <v>181</v>
      </c>
    </row>
    <row r="115" spans="1:13" x14ac:dyDescent="0.25">
      <c r="A115" s="56"/>
      <c r="B115" s="57" t="s">
        <v>169</v>
      </c>
      <c r="C115" s="10">
        <v>100</v>
      </c>
      <c r="D115" s="8"/>
      <c r="E115" s="8"/>
      <c r="F115" s="8">
        <v>80</v>
      </c>
      <c r="G115" s="8"/>
      <c r="H115" s="7">
        <v>120</v>
      </c>
      <c r="I115" s="36">
        <v>120</v>
      </c>
      <c r="J115" s="29">
        <v>100</v>
      </c>
      <c r="K115" s="7">
        <v>80</v>
      </c>
      <c r="L115" s="38"/>
      <c r="M115" s="38" t="s">
        <v>201</v>
      </c>
    </row>
    <row r="116" spans="1:13" x14ac:dyDescent="0.25">
      <c r="A116" s="56"/>
      <c r="B116" s="57" t="s">
        <v>170</v>
      </c>
      <c r="C116" s="10"/>
      <c r="D116" s="8">
        <v>100</v>
      </c>
      <c r="E116" s="8">
        <v>120</v>
      </c>
      <c r="F116" s="8"/>
      <c r="G116" s="8"/>
      <c r="H116" s="7">
        <v>80</v>
      </c>
      <c r="I116" s="36">
        <v>120</v>
      </c>
      <c r="J116" s="29">
        <v>100</v>
      </c>
      <c r="K116" s="7">
        <v>80</v>
      </c>
      <c r="L116" s="38"/>
      <c r="M116" s="38" t="s">
        <v>147</v>
      </c>
    </row>
    <row r="117" spans="1:13" x14ac:dyDescent="0.25">
      <c r="A117" s="12">
        <v>42818</v>
      </c>
      <c r="B117" s="6" t="s">
        <v>171</v>
      </c>
      <c r="C117" s="10"/>
      <c r="D117" s="8"/>
      <c r="E117" s="29">
        <v>100</v>
      </c>
      <c r="F117" s="8"/>
      <c r="G117" s="8"/>
      <c r="H117" s="7">
        <v>80</v>
      </c>
      <c r="I117" s="36">
        <v>100</v>
      </c>
      <c r="J117" s="29">
        <v>80</v>
      </c>
      <c r="K117" s="7">
        <v>60</v>
      </c>
      <c r="L117" s="38"/>
      <c r="M117" s="38" t="s">
        <v>181</v>
      </c>
    </row>
    <row r="118" spans="1:13" x14ac:dyDescent="0.25">
      <c r="A118" s="10"/>
      <c r="B118" s="4" t="s">
        <v>172</v>
      </c>
      <c r="C118" s="10">
        <v>120</v>
      </c>
      <c r="D118" s="8"/>
      <c r="E118" s="29">
        <v>150</v>
      </c>
      <c r="F118" s="8"/>
      <c r="G118" s="8"/>
      <c r="H118" s="7"/>
      <c r="I118" s="66">
        <v>150</v>
      </c>
      <c r="J118" s="29">
        <v>120</v>
      </c>
      <c r="K118" s="7">
        <v>0</v>
      </c>
      <c r="L118" s="38"/>
      <c r="M118" s="38" t="s">
        <v>185</v>
      </c>
    </row>
    <row r="119" spans="1:13" x14ac:dyDescent="0.25">
      <c r="A119" s="10"/>
      <c r="B119" s="4" t="s">
        <v>173</v>
      </c>
      <c r="C119" s="10"/>
      <c r="D119" s="8"/>
      <c r="E119" s="29">
        <v>120</v>
      </c>
      <c r="F119" s="8"/>
      <c r="G119" s="8"/>
      <c r="H119" s="7">
        <v>100</v>
      </c>
      <c r="I119" s="36">
        <v>120</v>
      </c>
      <c r="J119" s="29">
        <v>100</v>
      </c>
      <c r="K119" s="7">
        <v>80</v>
      </c>
      <c r="L119" s="38"/>
      <c r="M119" s="38" t="s">
        <v>181</v>
      </c>
    </row>
    <row r="120" spans="1:13" x14ac:dyDescent="0.25">
      <c r="A120" s="10"/>
      <c r="B120" s="4" t="s">
        <v>174</v>
      </c>
      <c r="C120" s="10"/>
      <c r="D120" s="8">
        <v>40</v>
      </c>
      <c r="E120" s="29">
        <v>30</v>
      </c>
      <c r="F120" s="8"/>
      <c r="G120" s="8">
        <v>50</v>
      </c>
      <c r="H120" s="7"/>
      <c r="I120" s="36">
        <v>50</v>
      </c>
      <c r="J120" s="29">
        <v>40</v>
      </c>
      <c r="K120" s="7">
        <v>30</v>
      </c>
      <c r="L120" s="38"/>
      <c r="M120" s="38" t="s">
        <v>195</v>
      </c>
    </row>
    <row r="121" spans="1:13" x14ac:dyDescent="0.25">
      <c r="A121" s="10"/>
      <c r="B121" s="4" t="s">
        <v>175</v>
      </c>
      <c r="C121" s="10"/>
      <c r="D121" s="8"/>
      <c r="E121" s="29">
        <v>80</v>
      </c>
      <c r="F121" s="8"/>
      <c r="G121" s="8"/>
      <c r="H121" s="7">
        <v>100</v>
      </c>
      <c r="I121" s="36">
        <v>100</v>
      </c>
      <c r="J121" s="29">
        <v>80</v>
      </c>
      <c r="K121" s="7">
        <v>60</v>
      </c>
      <c r="L121" s="38"/>
      <c r="M121" s="38" t="s">
        <v>133</v>
      </c>
    </row>
    <row r="122" spans="1:13" x14ac:dyDescent="0.25">
      <c r="A122" s="10"/>
      <c r="B122" s="4" t="s">
        <v>176</v>
      </c>
      <c r="C122" s="10"/>
      <c r="D122" s="8">
        <v>100</v>
      </c>
      <c r="E122" s="29">
        <v>120</v>
      </c>
      <c r="F122" s="8"/>
      <c r="G122" s="8"/>
      <c r="H122" s="7">
        <v>80</v>
      </c>
      <c r="I122" s="36">
        <v>120</v>
      </c>
      <c r="J122" s="29">
        <v>100</v>
      </c>
      <c r="K122" s="7">
        <v>80</v>
      </c>
      <c r="L122" s="38"/>
      <c r="M122" s="38" t="s">
        <v>147</v>
      </c>
    </row>
    <row r="123" spans="1:13" x14ac:dyDescent="0.25">
      <c r="B123" s="4" t="s">
        <v>64</v>
      </c>
      <c r="C123">
        <v>40</v>
      </c>
      <c r="D123">
        <v>60</v>
      </c>
      <c r="E123" s="29">
        <v>50</v>
      </c>
      <c r="H123" s="7"/>
      <c r="I123" s="36">
        <v>60</v>
      </c>
      <c r="J123" s="8">
        <v>50</v>
      </c>
      <c r="K123" s="7">
        <v>40</v>
      </c>
      <c r="L123" s="29" t="s">
        <v>202</v>
      </c>
      <c r="M123" s="38" t="s">
        <v>120</v>
      </c>
    </row>
    <row r="124" spans="1:13" x14ac:dyDescent="0.25">
      <c r="B124" s="4" t="s">
        <v>65</v>
      </c>
      <c r="C124">
        <v>50</v>
      </c>
      <c r="H124" s="7"/>
      <c r="I124" s="36">
        <v>50</v>
      </c>
      <c r="J124" s="8">
        <v>40</v>
      </c>
      <c r="K124" s="7">
        <v>30</v>
      </c>
      <c r="L124" s="29" t="s">
        <v>202</v>
      </c>
      <c r="M124" s="38" t="s">
        <v>203</v>
      </c>
    </row>
    <row r="125" spans="1:13" x14ac:dyDescent="0.25">
      <c r="B125" s="4" t="s">
        <v>66</v>
      </c>
      <c r="H125" s="7">
        <v>90</v>
      </c>
      <c r="I125" s="36">
        <v>50</v>
      </c>
      <c r="J125" s="8">
        <v>40</v>
      </c>
      <c r="K125" s="7">
        <v>30</v>
      </c>
      <c r="L125" s="29" t="s">
        <v>202</v>
      </c>
      <c r="M125" s="38" t="s">
        <v>204</v>
      </c>
    </row>
    <row r="126" spans="1:13" x14ac:dyDescent="0.25">
      <c r="B126" s="4" t="s">
        <v>67</v>
      </c>
      <c r="D126">
        <v>80</v>
      </c>
      <c r="H126" s="7">
        <v>40</v>
      </c>
      <c r="I126" s="36">
        <v>50</v>
      </c>
      <c r="J126" s="8">
        <v>40</v>
      </c>
      <c r="K126" s="7">
        <v>30</v>
      </c>
      <c r="L126" s="29" t="s">
        <v>202</v>
      </c>
      <c r="M126" s="38" t="s">
        <v>205</v>
      </c>
    </row>
    <row r="127" spans="1:13" ht="15.75" thickBot="1" x14ac:dyDescent="0.3">
      <c r="A127" s="44"/>
      <c r="B127" s="32" t="s">
        <v>177</v>
      </c>
      <c r="C127" s="10">
        <v>150</v>
      </c>
      <c r="D127" s="8"/>
      <c r="E127" s="8">
        <v>120</v>
      </c>
      <c r="F127" s="8"/>
      <c r="G127" s="8"/>
      <c r="H127" s="7">
        <v>100</v>
      </c>
      <c r="I127" s="26">
        <v>150</v>
      </c>
      <c r="J127" s="27">
        <v>120</v>
      </c>
      <c r="K127" s="28">
        <v>100</v>
      </c>
      <c r="L127" s="39"/>
      <c r="M127" s="39" t="s">
        <v>206</v>
      </c>
    </row>
    <row r="128" spans="1:13" ht="15.75" thickBot="1" x14ac:dyDescent="0.3">
      <c r="A128" s="46" t="s">
        <v>57</v>
      </c>
      <c r="B128" s="47" t="s">
        <v>153</v>
      </c>
      <c r="C128" s="48">
        <f t="shared" ref="C128:H128" si="2">SUM(C100:C127)</f>
        <v>900</v>
      </c>
      <c r="D128" s="47">
        <f t="shared" si="2"/>
        <v>890</v>
      </c>
      <c r="E128" s="47">
        <f t="shared" si="2"/>
        <v>1920</v>
      </c>
      <c r="F128" s="47">
        <f t="shared" si="2"/>
        <v>430</v>
      </c>
      <c r="G128" s="47">
        <f t="shared" si="2"/>
        <v>250</v>
      </c>
      <c r="H128" s="49">
        <f t="shared" si="2"/>
        <v>1760</v>
      </c>
    </row>
    <row r="129" spans="1:8" ht="15.75" thickBot="1" x14ac:dyDescent="0.3"/>
    <row r="130" spans="1:8" ht="15.75" thickBot="1" x14ac:dyDescent="0.3">
      <c r="A130" s="41" t="s">
        <v>90</v>
      </c>
      <c r="B130" s="2" t="s">
        <v>57</v>
      </c>
      <c r="C130" s="40">
        <f t="shared" ref="C130:H130" si="3">SUM(C62,C97,C128)</f>
        <v>2100</v>
      </c>
      <c r="D130" s="62">
        <f t="shared" si="3"/>
        <v>4240</v>
      </c>
      <c r="E130" s="62">
        <f t="shared" si="3"/>
        <v>6945</v>
      </c>
      <c r="F130" s="62">
        <f t="shared" si="3"/>
        <v>1730</v>
      </c>
      <c r="G130" s="62">
        <f t="shared" si="3"/>
        <v>1590</v>
      </c>
      <c r="H130" s="63">
        <f t="shared" si="3"/>
        <v>3755</v>
      </c>
    </row>
    <row r="131" spans="1:8" ht="15.75" thickBot="1" x14ac:dyDescent="0.3"/>
    <row r="132" spans="1:8" ht="15.75" thickBot="1" x14ac:dyDescent="0.3">
      <c r="A132" s="42" t="s">
        <v>90</v>
      </c>
      <c r="B132" s="43" t="s">
        <v>91</v>
      </c>
      <c r="C132" s="50">
        <f t="shared" ref="C132:H132" si="4">SUM(C2:C61,C65:C96,C100:C127)</f>
        <v>2100</v>
      </c>
      <c r="D132" s="43">
        <f t="shared" si="4"/>
        <v>4240</v>
      </c>
      <c r="E132" s="43">
        <f t="shared" si="4"/>
        <v>6945</v>
      </c>
      <c r="F132" s="43">
        <f t="shared" si="4"/>
        <v>1730</v>
      </c>
      <c r="G132" s="43">
        <f t="shared" si="4"/>
        <v>1590</v>
      </c>
      <c r="H132" s="64">
        <f t="shared" si="4"/>
        <v>3755</v>
      </c>
    </row>
  </sheetData>
  <pageMargins left="0.7" right="0.7" top="0.75" bottom="0.75" header="0.3" footer="0.3"/>
  <pageSetup orientation="portrait" r:id="rId1"/>
  <ignoredErrors>
    <ignoredError sqref="C97:H97 C128:H12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Kumar</dc:creator>
  <cp:lastModifiedBy>Abhinav Kumar</cp:lastModifiedBy>
  <dcterms:created xsi:type="dcterms:W3CDTF">2017-02-26T16:50:27Z</dcterms:created>
  <dcterms:modified xsi:type="dcterms:W3CDTF">2017-03-25T17:15:03Z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