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shre9292_vandals_uidaho_edu/Documents/Documents/GitHub/MS_Project_Scripts/MS_Project_Workspace/R_Workspace/R_Scripts/AccuracyAssessment/EXPORTS/"/>
    </mc:Choice>
  </mc:AlternateContent>
  <xr:revisionPtr revIDLastSave="0" documentId="8_{A6E18680-078B-4482-9CDB-79D60EAC8F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anConfMatrix_topKillStatus_A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E8" i="1"/>
  <c r="E7" i="1" s="1"/>
  <c r="H5" i="1"/>
  <c r="H4" i="1"/>
  <c r="D6" i="1"/>
  <c r="D8" i="1" s="1"/>
  <c r="D7" i="1" s="1"/>
  <c r="E6" i="1"/>
  <c r="F5" i="1"/>
  <c r="F4" i="1"/>
  <c r="F6" i="1" l="1"/>
  <c r="H7" i="1" s="1"/>
</calcChain>
</file>

<file path=xl/sharedStrings.xml><?xml version="1.0" encoding="utf-8"?>
<sst xmlns="http://schemas.openxmlformats.org/spreadsheetml/2006/main" count="13" uniqueCount="10">
  <si>
    <t>Non-top-kill</t>
  </si>
  <si>
    <t>Top-kill</t>
  </si>
  <si>
    <t>Total</t>
  </si>
  <si>
    <t>Reference</t>
  </si>
  <si>
    <t>Predictions</t>
  </si>
  <si>
    <t>Overall Accuracy</t>
  </si>
  <si>
    <t>User Acc.</t>
  </si>
  <si>
    <t>Prod. Acc.</t>
  </si>
  <si>
    <t>Comm. Err.</t>
  </si>
  <si>
    <t>Omis. Err.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</si>
</sst>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"/>
  <sheetViews>
    <sheetView tabSelected="1" workbookViewId="0">
      <selection activeCell="G13" sqref="G13"/>
    </sheetView>
  </sheetViews>
  <sheetFormatPr defaultRowHeight="15" x14ac:dyDescent="0.25"/>
  <cols>
    <col min="1" max="1" width="6.85546875" customWidth="1"/>
    <col min="2" max="2" width="12.5703125" customWidth="1"/>
    <col min="3" max="3" width="12.7109375" customWidth="1"/>
    <col min="4" max="4" width="13.140625" customWidth="1"/>
    <col min="7" max="7" width="16.140625" style="1" customWidth="1"/>
    <col min="8" max="8" width="9.140625" style="1"/>
  </cols>
  <sheetData>
    <row r="2" spans="2:8" x14ac:dyDescent="0.25">
      <c r="D2" s="2" t="s">
        <v>3</v>
      </c>
      <c r="E2" s="2"/>
    </row>
    <row r="3" spans="2:8" x14ac:dyDescent="0.25">
      <c r="D3" t="s">
        <v>0</v>
      </c>
      <c r="E3" t="s">
        <v>1</v>
      </c>
      <c r="F3" t="s">
        <v>2</v>
      </c>
      <c r="G3" s="1" t="s">
        <v>8</v>
      </c>
      <c r="H3" s="1" t="s">
        <v>6</v>
      </c>
    </row>
    <row r="4" spans="2:8" x14ac:dyDescent="0.25">
      <c r="B4" s="2" t="s">
        <v>4</v>
      </c>
      <c r="C4" t="s">
        <v>0</v>
      </c>
      <c r="D4">
        <v>18</v>
      </c>
      <c r="E4">
        <v>2</v>
      </c>
      <c r="F4">
        <f>SUM(D4:E4)</f>
        <v>20</v>
      </c>
      <c r="G4" s="1">
        <f>1-H4</f>
        <v>9.9999999999999978E-2</v>
      </c>
      <c r="H4" s="1">
        <f>D4/F4</f>
        <v>0.9</v>
      </c>
    </row>
    <row r="5" spans="2:8" x14ac:dyDescent="0.25">
      <c r="B5" s="2"/>
      <c r="C5" t="s">
        <v>1</v>
      </c>
      <c r="D5">
        <v>3</v>
      </c>
      <c r="E5">
        <v>38</v>
      </c>
      <c r="F5">
        <f>SUM(D5:E5)</f>
        <v>41</v>
      </c>
      <c r="G5" s="1">
        <f>1-H5</f>
        <v>7.3170731707317027E-2</v>
      </c>
      <c r="H5" s="1">
        <f>E5/F5</f>
        <v>0.92682926829268297</v>
      </c>
    </row>
    <row r="6" spans="2:8" x14ac:dyDescent="0.25">
      <c r="C6" t="s">
        <v>2</v>
      </c>
      <c r="D6">
        <f t="shared" ref="D6:E6" si="0">SUM(D4:D5)</f>
        <v>21</v>
      </c>
      <c r="E6">
        <f t="shared" si="0"/>
        <v>40</v>
      </c>
      <c r="F6">
        <f>SUM(D6:E6)</f>
        <v>61</v>
      </c>
    </row>
    <row r="7" spans="2:8" s="1" customFormat="1" x14ac:dyDescent="0.25">
      <c r="C7" s="1" t="s">
        <v>9</v>
      </c>
      <c r="D7" s="1">
        <f>1-D8</f>
        <v>0.1428571428571429</v>
      </c>
      <c r="E7" s="1">
        <f>1-E8</f>
        <v>5.0000000000000044E-2</v>
      </c>
      <c r="G7" s="1" t="s">
        <v>5</v>
      </c>
      <c r="H7" s="1">
        <f>(D4+E5)/F6</f>
        <v>0.91803278688524592</v>
      </c>
    </row>
    <row r="8" spans="2:8" s="1" customFormat="1" x14ac:dyDescent="0.25">
      <c r="C8" s="1" t="s">
        <v>7</v>
      </c>
      <c r="D8" s="1">
        <f>D4/D6</f>
        <v>0.8571428571428571</v>
      </c>
      <c r="E8" s="1">
        <f>E5/E6</f>
        <v>0.95</v>
      </c>
    </row>
  </sheetData>
  <mergeCells count="2">
    <mergeCell ref="D2:E2"/>
    <mergeCell ref="B4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MeanConfMatrix_topKillStatus_AA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Shrestha, Abhinav (shre9292@vandals.uidaho.edu)</cp:lastModifiedBy>
  <dcterms:created xsi:type="dcterms:W3CDTF">2023-11-20T21:19:19Z</dcterms:created>
  <dcterms:modified xsi:type="dcterms:W3CDTF">2023-11-20T22:52:53Z</dcterms:modified>
</cp:coreProperties>
</file>