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xml" ContentType="application/vnd.openxmlformats-officedocument.drawingml.chartshapes+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D7A23F8F-E33B-44EA-B51E-26C4441D50C6}" xr6:coauthVersionLast="47" xr6:coauthVersionMax="47" xr10:uidLastSave="{00000000-0000-0000-0000-000000000000}"/>
  <bookViews>
    <workbookView xWindow="-108" yWindow="-108" windowWidth="23256" windowHeight="13896" firstSheet="1" activeTab="2" xr2:uid="{F8420BDF-C08E-4FBB-891B-F574F63AC6D0}"/>
  </bookViews>
  <sheets>
    <sheet name="Sheet2" sheetId="3" r:id="rId1"/>
    <sheet name="Sheet1" sheetId="2" r:id="rId2"/>
    <sheet name="dashboard" sheetId="4" r:id="rId3"/>
    <sheet name="BlinkIT Grocery Data" sheetId="1" r:id="rId4"/>
  </sheets>
  <definedNames>
    <definedName name="_xlnm._FilterDatabase" localSheetId="1" hidden="1">Sheet1!$A$3:$D$4</definedName>
    <definedName name="_xlchart.v2.0" hidden="1">Sheet1!$E$102:$E$104</definedName>
    <definedName name="_xlchart.v2.1" hidden="1">Sheet1!$F$101</definedName>
    <definedName name="_xlchart.v2.2" hidden="1">Sheet1!$F$102:$F$104</definedName>
    <definedName name="_xlchart.v2.3" hidden="1">Sheet1!$E$102:$E$104</definedName>
    <definedName name="_xlchart.v2.4" hidden="1">Sheet1!$F$101</definedName>
    <definedName name="_xlchart.v2.5" hidden="1">Sheet1!$F$102:$F$104</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4" i="2" l="1"/>
  <c r="E103" i="2"/>
  <c r="E102" i="2"/>
  <c r="C8" i="2"/>
  <c r="F103" i="2"/>
  <c r="A8" i="2"/>
  <c r="D8" i="2"/>
  <c r="F104" i="2"/>
  <c r="F102" i="2"/>
  <c r="B8"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<sst xmlns="http://schemas.openxmlformats.org/spreadsheetml/2006/main" count="59748" uniqueCount="1628">
  <si>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</si>
  <si>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</si>
  <si>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</si>
  <si>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</si>
  <si>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</si>
  <si>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</si>
  <si>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</si>
  <si>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</si>
  <si>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</si>
  <si>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</si>
  <si>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</si>
  <si>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</si>
  <si>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</si>
  <si>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</si>
  <si>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</si>
  <si>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</si>
  <si>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</si>
  <si>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</si>
  <si>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</si>
  <si>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</si>
  <si>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</si>
  <si>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</si>
  <si>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</si>
  <si>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</si>
  <si>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</si>
  <si>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</si>
  <si>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</si>
  <si>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</si>
  <si>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</si>
  <si>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</si>
  <si>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</si>
  <si>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</si>
  <si>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</si>
  <si>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</si>
  <si>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</si>
  <si>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</si>
  <si>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</si>
  <si>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</si>
  <si>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</si>
  <si>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</si>
  <si>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</si>
  <si>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</si>
  <si>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</si>
  <si>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</si>
  <si>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</si>
  <si>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</si>
  <si>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</si>
  <si>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</si>
  <si>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</si>
  <si>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</si>
  <si>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</si>
  <si>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</si>
  <si>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</si>
  <si>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</si>
  <si>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</si>
  <si>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</si>
  <si>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</si>
  <si>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</si>
  <si>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</si>
  <si>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</si>
  <si>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</si>
  <si>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</si>
  <si>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</si>
  <si>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</si>
  <si>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</si>
  <si>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</si>
  <si>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</si>
  <si>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</si>
  <si>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</si>
  <si>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</si>
  <si>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</si>
  <si>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</si>
  <si>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</si>
  <si>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</si>
  <si>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</si>
  <si>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</si>
  <si>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</si>
  <si>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</si>
  <si>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</si>
  <si>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</si>
  <si>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</si>
  <si>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</si>
  <si>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</si>
  <si>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</si>
  <si>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</si>
  <si>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</si>
  <si>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</si>
  <si>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</si>
  <si>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</si>
  <si>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</si>
  <si>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</si>
  <si>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</si>
  <si>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</si>
  <si>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</si>
  <si>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</si>
  <si>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</si>
  <si>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</si>
  <si>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</si>
  <si>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</si>
  <si>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</si>
  <si>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</si>
  <si>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</si>
  <si>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</si>
  <si>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</si>
  <si>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</si>
  <si>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</si>
  <si>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</si>
  <si>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</si>
  <si>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</si>
  <si>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</si>
  <si>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</si>
  <si>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</si>
  <si>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</si>
  <si>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</si>
  <si>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</si>
  <si>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</si>
  <si>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</si>
  <si>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</si>
  <si>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</si>
  <si>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</si>
  <si>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</si>
  <si>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</si>
  <si>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</si>
  <si>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</si>
  <si>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</si>
  <si>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</si>
  <si>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</si>
  <si>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</si>
  <si>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</si>
  <si>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</si>
  <si>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</si>
  <si>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</si>
  <si>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</si>
  <si>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</si>
  <si>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</si>
  <si>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</si>
  <si>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</si>
  <si>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</si>
  <si>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</si>
  <si>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</si>
  <si>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</si>
  <si>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</si>
  <si>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</si>
  <si>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</si>
  <si>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</si>
  <si>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</si>
  <si>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</si>
  <si>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</si>
  <si>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</si>
  <si>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</si>
  <si>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</si>
  <si>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</si>
  <si>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</si>
  <si>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</si>
  <si>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</si>
  <si>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</si>
  <si>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</si>
  <si>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</si>
  <si>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</si>
  <si>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</si>
  <si>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</si>
  <si>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</si>
  <si>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</si>
  <si>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</si>
  <si>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</si>
  <si>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</si>
  <si>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</si>
  <si>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</si>
  <si>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</si>
  <si>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</si>
  <si>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</si>
  <si>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</si>
  <si>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</si>
  <si>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</si>
  <si>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</si>
  <si>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</si>
  <si>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</si>
  <si>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</si>
  <si>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</si>
  <si>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</si>
  <si>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</si>
  <si>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</si>
  <si>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</si>
  <si>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</si>
  <si>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</si>
  <si>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</si>
  <si>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</si>
  <si>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</si>
  <si>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</si>
  <si>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</si>
  <si>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</si>
  <si>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</si>
  <si>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</si>
  <si>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</si>
  <si>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</si>
  <si>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</si>
  <si>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</si>
  <si>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</si>
  <si>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</si>
  <si>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</si>
  <si>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</si>
  <si>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</si>
  <si>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</si>
  <si>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</si>
  <si>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</si>
  <si>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</si>
  <si>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</si>
  <si>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</si>
  <si>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</si>
  <si>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</si>
  <si>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</si>
  <si>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</si>
  <si>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</si>
  <si>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</si>
  <si>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</si>
  <si>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</si>
  <si>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</si>
  <si>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</si>
  <si>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</si>
  <si>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</si>
  <si>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</si>
  <si>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</si>
  <si>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</si>
  <si>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</si>
  <si>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</si>
  <si>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</si>
  <si>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</si>
  <si>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</si>
  <si>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</si>
  <si>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</si>
  <si>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</si>
  <si>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</si>
  <si>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</si>
  <si>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</si>
  <si>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</si>
  <si>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</si>
  <si>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</si>
  <si>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</si>
  <si>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</si>
  <si>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</si>
  <si>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</si>
  <si>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</si>
  <si>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</si>
  <si>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</si>
  <si>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</si>
  <si>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</si>
  <si>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</si>
  <si>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</si>
  <si>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</si>
  <si>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</si>
  <si>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</si>
  <si>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</si>
  <si>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</si>
  <si>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</si>
  <si>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</si>
  <si>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</si>
  <si>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</si>
  <si>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</si>
  <si>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</si>
  <si>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</si>
  <si>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</si>
  <si>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</si>
  <si>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</si>
  <si>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</si>
  <si>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</si>
  <si>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</si>
  <si>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</si>
  <si>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</si>
  <si>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</si>
  <si>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</si>
  <si>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</si>
  <si>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</si>
  <si>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</si>
  <si>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</si>
  <si>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</si>
  <si>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</si>
  <si>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</si>
  <si>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</si>
  <si>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</si>
  <si>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</si>
  <si>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</si>
  <si>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</si>
  <si>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</si>
  <si>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</si>
  <si>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</si>
  <si>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</si>
  <si>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</si>
  <si>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</si>
  <si>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</si>
  <si>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</si>
  <si>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</si>
  <si>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</si>
  <si>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</si>
  <si>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</si>
  <si>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</si>
  <si>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</si>
  <si>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</si>
  <si>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</si>
  <si>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</si>
  <si>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</si>
  <si>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</si>
  <si>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</si>
  <si>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</si>
  <si>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</si>
  <si>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</si>
  <si>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</si>
  <si>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</si>
  <si>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</si>
  <si>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</si>
  <si>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</si>
  <si>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</si>
  <si>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</si>
  <si>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</si>
  <si>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</si>
  <si>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</si>
  <si>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</si>
  <si>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</si>
  <si>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</si>
  <si>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</si>
  <si>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</si>
  <si>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</si>
  <si>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</si>
  <si>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</si>
  <si>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</si>
  <si>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</si>
  <si>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</si>
  <si>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</si>
  <si>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</si>
  <si>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</si>
  <si>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</si>
  <si>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</si>
  <si>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</si>
  <si>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</si>
  <si>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</si>
  <si>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</si>
  <si>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</si>
  <si>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</si>
  <si>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</si>
  <si>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</si>
  <si>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</si>
  <si>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</si>
  <si>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</si>
  <si>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</si>
  <si>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</si>
  <si>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</si>
  <si>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</si>
  <si>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</si>
  <si>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</si>
  <si>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</si>
  <si>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</si>
  <si>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</si>
  <si>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</si>
  <si>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</si>
  <si>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</si>
  <si>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</si>
  <si>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</si>
  <si>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</si>
  <si>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</si>
  <si>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</si>
  <si>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</si>
  <si>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</si>
  <si>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</si>
  <si>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</si>
  <si>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</si>
  <si>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</si>
  <si>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</si>
  <si>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</si>
  <si>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</si>
  <si>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</si>
  <si>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</si>
  <si>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</si>
  <si>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</si>
  <si>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</si>
  <si>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</si>
  <si>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</si>
  <si>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</si>
  <si>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</si>
  <si>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</si>
  <si>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</si>
  <si>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</si>
  <si>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</si>
  <si>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</si>
  <si>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</si>
  <si>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</si>
  <si>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</si>
  <si>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</si>
  <si>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</si>
  <si>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</si>
  <si>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</si>
  <si>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</si>
  <si>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</si>
  <si>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</si>
  <si>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</si>
  <si>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</si>
  <si>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</si>
  <si>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</si>
  <si>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</si>
  <si>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</si>
  <si>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</si>
  <si>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</si>
  <si>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</si>
  <si>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</si>
  <si>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</si>
  <si>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</si>
  <si>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</si>
  <si>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</si>
  <si>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</si>
  <si>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</si>
  <si>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</si>
  <si>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</si>
  <si>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</si>
  <si>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</si>
  <si>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</si>
  <si>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</si>
  <si>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</si>
  <si>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</si>
  <si>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</si>
  <si>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</si>
  <si>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</si>
  <si>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</si>
  <si>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</si>
  <si>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</si>
  <si>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</si>
  <si>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</si>
  <si>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</si>
  <si>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</si>
  <si>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</si>
  <si>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</si>
  <si>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</si>
  <si>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</si>
  <si>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</si>
  <si>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</si>
  <si>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</si>
  <si>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</si>
  <si>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</si>
  <si>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</si>
  <si>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</si>
  <si>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</si>
  <si>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</si>
  <si>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</si>
  <si>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</si>
  <si>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</si>
  <si>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</si>
  <si>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</si>
  <si>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</si>
  <si>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</si>
  <si>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</si>
  <si>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</si>
  <si>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</si>
  <si>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</si>
  <si>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</si>
  <si>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</si>
  <si>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</si>
  <si>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</si>
  <si>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</si>
  <si>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</si>
  <si>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</si>
  <si>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</si>
  <si>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</si>
  <si>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</si>
  <si>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</si>
  <si>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</si>
  <si>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</si>
  <si>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</si>
  <si>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</si>
  <si>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</si>
  <si>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</si>
  <si>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</si>
  <si>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</si>
  <si>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</si>
  <si>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</si>
  <si>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</si>
  <si>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</si>
  <si>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</si>
  <si>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</si>
  <si>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</si>
  <si>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</si>
  <si>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</si>
  <si>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</si>
  <si>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</si>
  <si>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</si>
  <si>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</si>
  <si>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</si>
  <si>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</si>
  <si>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</si>
  <si>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</si>
  <si>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</si>
  <si>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</si>
  <si>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</si>
  <si>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</si>
  <si>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</si>
  <si>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</si>
  <si>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</si>
  <si>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</si>
  <si>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</si>
  <si>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</si>
  <si>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</si>
  <si>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</si>
  <si>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</si>
  <si>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</si>
  <si>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</si>
  <si>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</si>
  <si>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</si>
  <si>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</si>
  <si>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</si>
  <si>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</si>
  <si>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</si>
  <si>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</si>
  <si>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</si>
  <si>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</si>
  <si>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</si>
  <si>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</si>
  <si>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</si>
  <si>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</si>
  <si>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</si>
  <si>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</si>
  <si>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</si>
  <si>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</si>
  <si>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</si>
  <si>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</si>
  <si>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</si>
  <si>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</si>
  <si>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</si>
  <si>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</si>
  <si>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</si>
  <si>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</si>
  <si>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</si>
  <si>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</si>
  <si>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</si>
  <si>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</si>
  <si>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</si>
  <si>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</si>
  <si>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</si>
  <si>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</si>
  <si>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</si>
  <si>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</si>
  <si>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</si>
  <si>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</si>
  <si>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</si>
  <si>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</si>
  <si>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</si>
  <si>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</si>
  <si>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</si>
  <si>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</si>
  <si>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</si>
  <si>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</si>
  <si>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</si>
  <si>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</si>
  <si>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</si>
  <si>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</si>
  <si>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</si>
  <si>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</si>
  <si>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</si>
  <si>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</si>
  <si>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</si>
  <si>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</si>
  <si>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</si>
  <si>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</si>
  <si>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</si>
  <si>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</si>
  <si>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</si>
  <si>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</si>
  <si>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</si>
  <si>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</si>
  <si>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</si>
  <si>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</si>
  <si>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</si>
  <si>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</si>
  <si>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</si>
  <si>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</si>
  <si>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</si>
  <si>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</si>
  <si>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</si>
  <si>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</si>
  <si>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</si>
  <si>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</si>
  <si>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</si>
  <si>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</si>
  <si>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</si>
  <si>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</si>
  <si>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</si>
  <si>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</si>
  <si>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</si>
  <si>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</si>
  <si>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</si>
  <si>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</si>
  <si>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</si>
  <si>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</si>
  <si>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</si>
  <si>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</si>
  <si>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</si>
  <si>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</si>
  <si>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</si>
  <si>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</si>
  <si>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</si>
  <si>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</si>
  <si>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</si>
  <si>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</si>
  <si>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</si>
  <si>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</si>
  <si>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</si>
  <si>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</si>
  <si>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</si>
  <si>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</si>
  <si>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</si>
  <si>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</si>
  <si>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</si>
  <si>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</si>
  <si>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</si>
  <si>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</si>
  <si>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</si>
  <si>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</si>
  <si>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</si>
  <si>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</si>
  <si>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</si>
  <si>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</si>
  <si>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</si>
  <si>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</si>
  <si>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</si>
  <si>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</si>
  <si>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</si>
  <si>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</si>
  <si>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</si>
  <si>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</si>
  <si>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</si>
  <si>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</si>
  <si>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</si>
  <si>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</si>
  <si>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</si>
  <si>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</si>
  <si>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</si>
  <si>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</si>
  <si>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</si>
  <si>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</si>
  <si>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</si>
  <si>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</si>
  <si>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</si>
  <si>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</si>
  <si>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</si>
  <si>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</si>
  <si>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</si>
  <si>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</si>
  <si>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</si>
  <si>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</si>
  <si>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</si>
  <si>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</si>
  <si>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</si>
  <si>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</si>
  <si>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</si>
  <si>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</si>
  <si>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</si>
  <si>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</si>
  <si>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</si>
  <si>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</si>
  <si>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</si>
  <si>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</si>
  <si>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</si>
  <si>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</si>
  <si>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</si>
  <si>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</si>
  <si>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</si>
  <si>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</si>
  <si>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</si>
  <si>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</si>
  <si>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</si>
  <si>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</si>
  <si>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</si>
  <si>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</si>
  <si>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</si>
  <si>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</si>
  <si>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</si>
  <si>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</si>
  <si>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</si>
  <si>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</si>
  <si>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</si>
  <si>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</si>
  <si>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</si>
  <si>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</si>
  <si>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</si>
  <si>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</si>
  <si>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</si>
  <si>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</si>
  <si>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</si>
  <si>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</si>
  <si>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</si>
  <si>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</si>
  <si>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</si>
  <si>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</si>
  <si>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</si>
  <si>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</si>
  <si>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</si>
  <si>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</si>
  <si>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</si>
  <si>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</si>
  <si>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</si>
  <si>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</si>
  <si>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</si>
  <si>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</si>
  <si>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</si>
  <si>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</si>
  <si>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</si>
  <si>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</si>
  <si>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</si>
  <si>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</si>
  <si>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</si>
  <si>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</si>
  <si>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</si>
  <si>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</si>
  <si>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</si>
  <si>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</si>
  <si>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</si>
  <si>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</si>
  <si>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</si>
  <si>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</si>
  <si>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</si>
  <si>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</si>
  <si>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</si>
  <si>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</si>
  <si>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</si>
  <si>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</si>
  <si>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</si>
  <si>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</si>
  <si>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</si>
  <si>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</si>
  <si>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</si>
  <si>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</si>
  <si>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</si>
  <si>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</si>
  <si>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</si>
  <si>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</si>
  <si>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</si>
  <si>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</si>
  <si>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</si>
  <si>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</si>
  <si>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</si>
  <si>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</si>
  <si>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</si>
  <si>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</si>
  <si>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</si>
  <si>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</si>
  <si>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</si>
  <si>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</si>
  <si>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</si>
  <si>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</si>
  <si>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</si>
  <si>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</si>
  <si>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</si>
  <si>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</si>
  <si>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</si>
  <si>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</si>
  <si>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</si>
  <si>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</si>
  <si>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</si>
  <si>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</si>
  <si>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</si>
  <si>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</si>
  <si>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</si>
  <si>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</si>
  <si>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</si>
  <si>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</si>
  <si>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</si>
  <si>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</si>
  <si>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</si>
  <si>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</si>
  <si>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</si>
  <si>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</si>
  <si>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</si>
  <si>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</si>
  <si>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</si>
  <si>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</si>
  <si>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</si>
  <si>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</si>
  <si>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</si>
  <si>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</si>
  <si>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</si>
  <si>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</si>
  <si>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</si>
  <si>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</si>
  <si>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</si>
  <si>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</si>
  <si>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</si>
  <si>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</si>
  <si>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</si>
  <si>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</si>
  <si>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</si>
  <si>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</si>
  <si>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</si>
  <si>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</si>
  <si>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</si>
  <si>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</si>
  <si>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</si>
  <si>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</si>
  <si>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</si>
  <si>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</si>
  <si>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</si>
  <si>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</si>
  <si>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</si>
  <si>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</si>
  <si>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</si>
  <si>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</si>
  <si>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</si>
  <si>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</si>
  <si>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</si>
  <si>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</si>
  <si>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</si>
  <si>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</si>
  <si>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</si>
  <si>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</si>
  <si>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</si>
  <si>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</si>
  <si>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</si>
  <si>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</si>
  <si>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</si>
  <si>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</si>
  <si>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</si>
  <si>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</si>
  <si>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</si>
  <si>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</si>
  <si>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</si>
  <si>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</si>
  <si>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</si>
  <si>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</si>
  <si>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</si>
  <si>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</si>
  <si>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</si>
  <si>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</si>
  <si>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</si>
  <si>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</si>
  <si>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</si>
  <si>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</si>
  <si>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</si>
  <si>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</si>
  <si>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</si>
  <si>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</si>
  <si>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</si>
  <si>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</si>
  <si>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</si>
  <si>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</si>
  <si>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</si>
  <si>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</si>
  <si>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</si>
  <si>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</si>
  <si>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</si>
  <si>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</si>
  <si>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</si>
  <si>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</si>
  <si>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</si>
  <si>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</si>
  <si>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</si>
  <si>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</si>
  <si>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</si>
  <si>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</si>
  <si>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</si>
  <si>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</si>
  <si>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</si>
  <si>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</si>
  <si>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</si>
  <si>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</si>
  <si>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</si>
  <si>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</si>
  <si>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</si>
  <si>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</si>
  <si>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</si>
  <si>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</si>
  <si>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</si>
  <si>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</si>
  <si>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</si>
  <si>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</si>
  <si>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</si>
  <si>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</si>
  <si>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</si>
  <si>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</si>
  <si>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</si>
  <si>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</si>
  <si>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</si>
  <si>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</si>
  <si>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</si>
  <si>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</si>
  <si>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</si>
  <si>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</si>
  <si>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</si>
  <si>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</si>
  <si>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</si>
  <si>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</si>
  <si>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</si>
  <si>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</si>
  <si>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</si>
  <si>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</si>
  <si>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</si>
  <si>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</si>
  <si>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</si>
  <si>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</si>
  <si>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</si>
  <si>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</si>
  <si>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</si>
  <si>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</si>
  <si>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</si>
  <si>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</si>
  <si>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</si>
  <si>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</si>
  <si>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</si>
  <si>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</si>
  <si>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</si>
  <si>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</si>
  <si>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</si>
  <si>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</si>
  <si>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</si>
  <si>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</si>
  <si>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</si>
  <si>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</si>
  <si>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</si>
  <si>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</si>
  <si>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</si>
  <si>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</si>
  <si>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</si>
  <si>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</si>
  <si>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</si>
  <si>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</si>
  <si>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</si>
  <si>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</si>
  <si>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</si>
  <si>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</si>
  <si>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</si>
  <si>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</si>
  <si>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</si>
  <si>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</si>
  <si>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</si>
  <si>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</si>
  <si>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</si>
  <si>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</si>
  <si>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</si>
  <si>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</si>
  <si>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</si>
  <si>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</si>
  <si>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</si>
  <si>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</si>
  <si>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</si>
  <si>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</si>
  <si>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</si>
  <si>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</si>
  <si>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</si>
  <si>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</si>
  <si>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</si>
  <si>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</si>
  <si>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</si>
  <si>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</si>
  <si>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</si>
  <si>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</si>
  <si>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</si>
  <si>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</si>
  <si>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</si>
  <si>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</si>
  <si>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</si>
  <si>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</si>
  <si>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</si>
  <si>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</si>
  <si>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</si>
  <si>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</si>
  <si>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</si>
  <si>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</si>
  <si>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</si>
  <si>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</si>
  <si>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</si>
  <si>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</si>
  <si>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</si>
  <si>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</si>
  <si>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</si>
  <si>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</si>
  <si>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</si>
  <si>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</si>
  <si>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</si>
  <si>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</si>
  <si>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</si>
  <si>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</si>
  <si>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</si>
  <si>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</si>
  <si>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</si>
  <si>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</si>
  <si>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</si>
  <si>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</si>
  <si>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</si>
  <si>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</si>
  <si>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</si>
  <si>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</si>
  <si>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</si>
  <si>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</si>
  <si>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</si>
  <si>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</si>
  <si>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</si>
  <si>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</si>
  <si>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</si>
  <si>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</si>
  <si>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</si>
  <si>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</si>
  <si>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</si>
  <si>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</si>
  <si>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</si>
  <si>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</si>
  <si>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</si>
  <si>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</si>
  <si>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</si>
  <si>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</si>
  <si>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</si>
  <si>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</si>
  <si>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</si>
  <si>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</si>
  <si>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</si>
  <si>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</si>
  <si>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</si>
  <si>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</si>
  <si>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</si>
  <si>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</si>
  <si>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</si>
  <si>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</si>
  <si>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</si>
  <si>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</si>
  <si>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</si>
  <si>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</si>
  <si>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</si>
  <si>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</si>
  <si>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</si>
  <si>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</si>
  <si>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</si>
  <si>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</si>
  <si>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</si>
  <si>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</si>
  <si>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</si>
  <si>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</si>
  <si>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</si>
  <si>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</si>
  <si>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</si>
  <si>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</si>
  <si>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</si>
  <si>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</si>
  <si>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</si>
  <si>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</si>
  <si>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</si>
  <si>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</si>
  <si>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</si>
  <si>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</si>
  <si>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</si>
  <si>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</si>
  <si>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</si>
  <si>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</si>
  <si>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</si>
  <si>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</si>
  <si>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</si>
  <si>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</si>
  <si>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</si>
  <si>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</si>
  <si>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</si>
  <si>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</si>
  <si>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</si>
  <si>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</si>
  <si>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</si>
  <si>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</si>
  <si>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</si>
  <si>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</si>
  <si>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</si>
  <si>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</si>
  <si>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</si>
  <si>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</si>
  <si>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</si>
  <si>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</si>
  <si>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</si>
  <si>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</si>
  <si>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</si>
  <si>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</si>
  <si>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</si>
  <si>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</si>
  <si>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</si>
  <si>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</si>
  <si>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</si>
  <si>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</si>
  <si>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</si>
  <si>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</si>
  <si>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</si>
  <si>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</si>
  <si>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</si>
  <si>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</si>
  <si>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</si>
  <si>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</si>
  <si>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</si>
  <si>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</si>
  <si>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</si>
  <si>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</si>
  <si>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</si>
  <si>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</si>
  <si>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</si>
  <si>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</si>
  <si>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</si>
  <si>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</si>
  <si>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</si>
  <si>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</si>
  <si>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</si>
  <si>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</si>
  <si>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</si>
  <si>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</si>
  <si>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</si>
  <si>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</si>
  <si>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</si>
  <si>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</si>
  <si>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</si>
  <si>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</si>
  <si>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</si>
  <si>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</si>
  <si>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</si>
  <si>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</si>
  <si>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</si>
  <si>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</si>
  <si>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</si>
  <si>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</si>
  <si>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</si>
  <si>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</si>
  <si>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</si>
  <si>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</si>
  <si>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</si>
  <si>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</si>
  <si>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</si>
  <si>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</si>
  <si>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</si>
  <si>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</si>
  <si>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</si>
  <si>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</si>
  <si>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</si>
  <si>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</si>
  <si>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</si>
  <si>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</si>
  <si>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</si>
  <si>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</si>
  <si>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</si>
  <si>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</si>
  <si>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</si>
  <si>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</si>
  <si>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</si>
  <si>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</si>
  <si>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</si>
  <si>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</si>
  <si>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</si>
  <si>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</si>
  <si>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</si>
  <si>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</si>
  <si>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</si>
  <si>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</si>
  <si>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</si>
  <si>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</si>
  <si>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</si>
  <si>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</si>
  <si>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</si>
  <si>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</si>
  <si>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</si>
  <si>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</si>
  <si>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</si>
  <si>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</si>
  <si>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</si>
  <si>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</si>
  <si>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</si>
  <si>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</si>
  <si>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</si>
  <si>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</si>
  <si>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</si>
  <si>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</si>
  <si>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</si>
  <si>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</si>
  <si>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</si>
  <si>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</si>
  <si>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</si>
  <si>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</si>
  <si>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</si>
  <si>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</si>
  <si>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</si>
  <si>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</si>
  <si>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</si>
  <si>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</si>
  <si>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</si>
  <si>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</si>
  <si>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</si>
  <si>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</si>
  <si>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</si>
  <si>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</si>
  <si>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</si>
  <si>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</si>
  <si>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</si>
  <si>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</si>
  <si>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</si>
  <si>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</si>
  <si>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</si>
  <si>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</si>
  <si>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</si>
  <si>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</si>
  <si>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</si>
  <si>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</si>
  <si>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</si>
  <si>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</si>
  <si>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</si>
  <si>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</si>
  <si>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</si>
  <si>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</si>
  <si>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</si>
  <si>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</si>
  <si>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</si>
  <si>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</si>
  <si>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</si>
  <si>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</si>
  <si>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</si>
  <si>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</si>
  <si>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</si>
  <si>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</si>
  <si>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</si>
  <si>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</si>
  <si>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</si>
  <si>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</si>
  <si>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</si>
  <si>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</si>
  <si>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</si>
  <si>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</si>
  <si>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</si>
  <si>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</si>
  <si>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</si>
  <si>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</si>
  <si>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</si>
  <si>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</si>
  <si>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</si>
  <si>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</si>
  <si>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</si>
  <si>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</si>
  <si>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</si>
  <si>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</si>
  <si>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</si>
  <si>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</si>
  <si>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</si>
  <si>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</si>
  <si>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</si>
  <si>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</si>
  <si>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</si>
  <si>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</si>
  <si>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</si>
  <si>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</si>
  <si>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</si>
  <si>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</si>
  <si>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</si>
  <si>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</si>
  <si>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</si>
  <si>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</si>
  <si>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</si>
  <si>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</si>
  <si>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</si>
  <si>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</si>
  <si>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</si>
  <si>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</si>
  <si>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</si>
  <si>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</si>
  <si>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</si>
  <si>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</si>
  <si>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</si>
  <si>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</si>
  <si>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</si>
  <si>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</si>
  <si>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</si>
  <si>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</si>
  <si>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</si>
  <si>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</si>
  <si>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</si>
  <si>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</si>
  <si>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</si>
  <si>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</si>
  <si>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</si>
  <si>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</si>
  <si>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</si>
  <si>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</si>
  <si>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</si>
  <si>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</si>
  <si>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</si>
  <si>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</si>
  <si>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</si>
  <si>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</si>
  <si>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</si>
  <si>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</si>
  <si>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</si>
  <si>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</si>
  <si>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</si>
  <si>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</si>
  <si>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</si>
  <si>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</si>
  <si>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</si>
  <si>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</si>
  <si>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</si>
  <si>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</si>
  <si>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</si>
  <si>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</si>
  <si>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</si>
  <si>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</si>
  <si>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</si>
  <si>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</si>
  <si>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</si>
  <si>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</si>
  <si>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</si>
  <si>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</si>
  <si>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</si>
  <si>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</si>
  <si>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</si>
  <si>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</si>
  <si>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</si>
  <si>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</si>
  <si>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</si>
  <si>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</si>
  <si>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</si>
  <si>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</si>
  <si>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</si>
  <si>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</si>
  <si>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</si>
  <si>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</si>
  <si>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</si>
  <si>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</si>
  <si>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</si>
  <si>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</si>
  <si>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</si>
  <si>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</si>
  <si>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</si>
  <si>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</si>
  <si>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</si>
  <si>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</si>
  <si>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</si>
  <si>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</si>
  <si>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</si>
  <si>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</si>
  <si>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</si>
  <si>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</si>
  <si>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</si>
  <si>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</si>
  <si>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</si>
  <si>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</si>
  <si>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</si>
  <si>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</si>
  <si>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</si>
  <si>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</si>
  <si>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</si>
  <si>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</si>
  <si>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</si>
  <si>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</si>
  <si>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</si>
  <si>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</si>
  <si>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</si>
  <si>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</si>
  <si>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</si>
  <si>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</si>
  <si>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</si>
  <si>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</si>
  <si>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</si>
  <si>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</si>
  <si>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</si>
  <si>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</si>
  <si>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</si>
  <si>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</si>
  <si>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</si>
  <si>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</si>
  <si>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</si>
  <si>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</si>
  <si>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</si>
  <si>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</si>
  <si>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</si>
  <si>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</si>
  <si>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</si>
  <si>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</si>
  <si>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</si>
  <si>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</si>
  <si>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</si>
  <si>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</si>
  <si>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</si>
  <si>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</si>
  <si>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</si>
  <si>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</si>
  <si>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</si>
  <si>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</si>
  <si>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</si>
  <si>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</si>
  <si>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</si>
  <si>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</si>
  <si>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</si>
  <si>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</si>
  <si>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</si>
  <si>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</si>
  <si>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</si>
  <si>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</si>
  <si>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</si>
  <si>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</si>
  <si>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</si>
  <si>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</si>
  <si>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</si>
  <si>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</si>
  <si>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</si>
  <si>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</si>
  <si>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</si>
  <si>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</si>
  <si>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</si>
  <si>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</si>
  <si>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</si>
  <si>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</si>
  <si>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</si>
  <si>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</si>
  <si>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</si>
  <si>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</si>
  <si>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</si>
  <si>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</si>
  <si>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</si>
  <si>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</si>
  <si>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</si>
  <si>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</si>
  <si>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</si>
  <si>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</si>
  <si>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</si>
  <si>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</si>
  <si>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</si>
  <si>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</si>
  <si>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</si>
  <si>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</si>
  <si>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</si>
  <si>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</si>
  <si>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</si>
  <si>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</si>
  <si>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</si>
  <si>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</si>
  <si>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</si>
  <si>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</si>
  <si>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</si>
  <si>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</si>
  <si>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</si>
  <si>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</si>
  <si>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</si>
  <si>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</si>
  <si>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</si>
  <si>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</si>
  <si>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</si>
  <si>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</si>
  <si>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</si>
  <si>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</si>
  <si>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</si>
  <si>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</si>
  <si>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</si>
  <si>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</si>
  <si>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</si>
  <si>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</si>
  <si>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</si>
  <si>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</si>
  <si>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</si>
  <si>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</si>
  <si>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</si>
  <si>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</si>
  <si>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</si>
  <si>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</si>
  <si>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</si>
  <si>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</si>
  <si>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</si>
  <si>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</si>
  <si>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</si>
  <si>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</si>
  <si>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</si>
  <si>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</si>
  <si>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</si>
  <si>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</si>
  <si>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</si>
  <si>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</si>
  <si>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</si>
  <si>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</si>
  <si>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</si>
  <si>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</si>
  <si>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</si>
  <si>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</si>
  <si>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</si>
  <si>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</si>
  <si>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</si>
  <si>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</si>
  <si>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</si>
  <si>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</si>
  <si>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</si>
  <si>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</si>
  <si>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</si>
  <si>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</si>
  <si>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</si>
  <si>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</si>
  <si>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</si>
  <si>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</si>
  <si>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</si>
  <si>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</si>
  <si>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</si>
  <si>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</si>
  <si>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</si>
  <si>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</si>
  <si>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</si>
  <si>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</si>
  <si>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</si>
  <si>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</si>
  <si>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</si>
  <si>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</si>
  <si>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</si>
  <si>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</si>
  <si>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</si>
  <si>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</si>
  <si>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</si>
  <si>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</si>
  <si>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</si>
  <si>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</si>
  <si>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</si>
  <si>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</si>
  <si>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</si>
  <si>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</si>
  <si>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</si>
  <si>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</si>
  <si>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</si>
  <si>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</si>
  <si>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</si>
  <si>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</si>
  <si>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</si>
  <si>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</si>
  <si>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</si>
  <si>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</si>
  <si>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</si>
  <si>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</si>
  <si>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</si>
  <si>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</si>
  <si>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</si>
  <si>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</si>
  <si>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</si>
  <si>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</si>
  <si>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</si>
  <si>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</si>
  <si>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</si>
  <si>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</si>
  <si>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</si>
  <si>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</si>
  <si>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</si>
  <si>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</si>
  <si>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</si>
  <si>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</si>
  <si>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</si>
  <si>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</si>
  <si>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</si>
  <si>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</si>
  <si>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</si>
  <si>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</si>
  <si>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</si>
  <si>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</si>
  <si>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</si>
  <si>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</si>
  <si>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</si>
  <si>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</si>
  <si>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</si>
  <si>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</si>
  <si>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</si>
  <si>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</si>
  <si>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</si>
  <si>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</si>
  <si>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</si>
  <si>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</si>
  <si>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</si>
  <si>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</si>
  <si>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</si>
  <si>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</si>
  <si>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</si>
  <si>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</si>
  <si>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</si>
  <si>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</si>
  <si>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</si>
  <si>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</si>
  <si>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</si>
  <si>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</si>
  <si>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</si>
  <si>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</si>
  <si>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</si>
  <si>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</si>
  <si>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</si>
  <si>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</si>
  <si>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</si>
  <si>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</si>
  <si>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</si>
  <si>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</si>
  <si>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</si>
  <si>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</si>
  <si>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</si>
  <si>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</si>
  <si>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</si>
  <si>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</si>
  <si>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</si>
  <si>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</si>
  <si>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</si>
  <si>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</si>
  <si>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</si>
  <si>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</si>
  <si>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</si>
  <si>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</si>
  <si>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</si>
  <si>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</si>
  <si>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</si>
  <si>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</si>
  <si>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</si>
  <si>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</si>
  <si>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</si>
  <si>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</si>
  <si>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</si>
  <si>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</si>
  <si>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</si>
  <si>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</si>
  <si>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</si>
  <si>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</si>
  <si>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</si>
  <si>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</si>
  <si>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</si>
  <si>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</si>
  <si>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</si>
  <si>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</si>
  <si>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</si>
  <si>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</si>
  <si>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serial no.</t>
  </si>
  <si>
    <t>Count of serial no.</t>
  </si>
  <si>
    <t>Average of Rating</t>
  </si>
  <si>
    <t>``</t>
  </si>
  <si>
    <t>Total sales</t>
  </si>
  <si>
    <t>Avg sales</t>
  </si>
  <si>
    <t>No of items</t>
  </si>
  <si>
    <t>Avg rating</t>
  </si>
  <si>
    <t>KPI's Requirement</t>
  </si>
  <si>
    <t>Total sales by item type</t>
  </si>
  <si>
    <t>FAT BY OUTLET</t>
  </si>
  <si>
    <t>OUTLET LOCATION</t>
  </si>
  <si>
    <t>SALES</t>
  </si>
  <si>
    <t>Average of Sales</t>
  </si>
  <si>
    <t>Count of Sales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</si>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</sst>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
    <numFmt numFmtId="166" formatCode="0.0"/>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Black"/>
      <family val="2"/>
    </font>
    <font>
      <sz val="14"/>
      <color theme="1"/>
      <name val="Segoe UI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theme="4" tint="0.39997558519241921"/>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164" fontId="0" fillId="0" borderId="13" xfId="0" applyNumberFormat="1" applyBorder="1"/>
    <xf numFmtId="165" fontId="0" fillId="0" borderId="0" xfId="0" applyNumberFormat="1"/>
    <xf numFmtId="166" fontId="0" fillId="0" borderId="14" xfId="0" applyNumberFormat="1" applyBorder="1"/>
    <xf numFmtId="0" fontId="0" fillId="0" borderId="15" xfId="0" applyBorder="1"/>
    <xf numFmtId="0" fontId="0" fillId="0" borderId="16" xfId="0" applyBorder="1"/>
    <xf numFmtId="0" fontId="0" fillId="0" borderId="17" xfId="0" applyBorder="1"/>
    <xf numFmtId="0" fontId="0" fillId="0" borderId="0" xfId="0" applyAlignment="1">
      <alignment horizontal="center"/>
    </xf>
    <xf numFmtId="0" fontId="0" fillId="0" borderId="18" xfId="0" applyBorder="1"/>
    <xf numFmtId="0" fontId="0" fillId="0" borderId="19" xfId="0" applyBorder="1"/>
    <xf numFmtId="0" fontId="0" fillId="0" borderId="20" xfId="0" applyBorder="1"/>
    <xf numFmtId="0" fontId="0" fillId="0" borderId="13" xfId="0" applyBorder="1" applyAlignment="1">
      <alignment horizontal="left"/>
    </xf>
    <xf numFmtId="0" fontId="0" fillId="0" borderId="15" xfId="0" applyBorder="1" applyAlignment="1">
      <alignment horizontal="left"/>
    </xf>
    <xf numFmtId="167" fontId="0" fillId="0" borderId="21" xfId="0" applyNumberFormat="1" applyBorder="1"/>
    <xf numFmtId="167" fontId="0" fillId="0" borderId="22" xfId="0" applyNumberFormat="1" applyBorder="1"/>
    <xf numFmtId="0" fontId="0" fillId="0" borderId="10" xfId="0" pivotButton="1" applyBorder="1"/>
    <xf numFmtId="167" fontId="0" fillId="0" borderId="14" xfId="0" applyNumberFormat="1" applyBorder="1"/>
    <xf numFmtId="167" fontId="0" fillId="0" borderId="17"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18" fillId="0" borderId="0" xfId="0" applyFont="1"/>
    <xf numFmtId="0" fontId="19" fillId="0" borderId="0" xfId="0" applyFont="1"/>
    <xf numFmtId="167" fontId="0" fillId="0" borderId="0" xfId="0" applyNumberFormat="1"/>
    <xf numFmtId="167" fontId="0" fillId="0" borderId="24" xfId="0" applyNumberFormat="1" applyBorder="1"/>
    <xf numFmtId="0" fontId="16" fillId="34" borderId="23" xfId="0" applyFont="1" applyFill="1" applyBorder="1"/>
    <xf numFmtId="165" fontId="0" fillId="0" borderId="21" xfId="0" applyNumberFormat="1" applyBorder="1"/>
    <xf numFmtId="165" fontId="0" fillId="0" borderId="24" xfId="0" applyNumberFormat="1" applyBorder="1"/>
    <xf numFmtId="165" fontId="0" fillId="0" borderId="22" xfId="0" applyNumberFormat="1" applyBorder="1"/>
    <xf numFmtId="1" fontId="0" fillId="0" borderId="21" xfId="0" applyNumberFormat="1" applyBorder="1"/>
    <xf numFmtId="1" fontId="0" fillId="0" borderId="24" xfId="0" applyNumberFormat="1" applyBorder="1"/>
    <xf numFmtId="1" fontId="0" fillId="0" borderId="22" xfId="0" applyNumberFormat="1" applyBorder="1"/>
    <xf numFmtId="167" fontId="0" fillId="0" borderId="16" xfId="0" applyNumberFormat="1" applyBorder="1"/>
    <xf numFmtId="167" fontId="0" fillId="0" borderId="11" xfId="0" applyNumberFormat="1" applyBorder="1"/>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0" borderId="0" xfId="0"/>
    <xf numFmtId="0" fontId="0" fillId="0" borderId="18" xfId="0" applyNumberFormat="1" applyBorder="1"/>
    <xf numFmtId="0" fontId="0" fillId="0" borderId="19" xfId="0" applyNumberFormat="1" applyBorder="1"/>
    <xf numFmtId="0" fontId="0" fillId="0" borderId="20" xfId="0" applyNumberFormat="1" applyBorder="1"/>
    <xf numFmtId="0" fontId="0" fillId="0" borderId="0" xfId="0" applyBorder="1"/>
    <xf numFmtId="167" fontId="0" fillId="0" borderId="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D10BA6C8-D69F-4B12-B114-1ACD24E77296}">
      <tableStyleElement type="wholeTable" dxfId="299"/>
      <tableStyleElement type="headerRow" dxfId="298"/>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22/10/relationships/richValueRel" Target="richData/richValueRel.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4572148931637433"/>
          <c:y val="0.22336405668154194"/>
          <c:w val="0.59370434094110291"/>
          <c:h val="0.77663594331845809"/>
        </c:manualLayout>
      </c:layout>
      <c:doughnutChart>
        <c:varyColors val="1"/>
        <c:ser>
          <c:idx val="0"/>
          <c:order val="0"/>
          <c:tx>
            <c:strRef>
              <c:f>Sheet1!$B$13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60-431F-AE8C-2F70E5B4F1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60-431F-AE8C-2F70E5B4F1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12-466B-BA86-5BFF8B7B4AC1}"/>
              </c:ext>
            </c:extLst>
          </c:dPt>
          <c:cat>
            <c:strRef>
              <c:f>Sheet1!$A$14:$A$16</c:f>
              <c:strCache>
                <c:ptCount val="3"/>
                <c:pt idx="0">
                  <c:v>Low Fat</c:v>
                </c:pt>
                <c:pt idx="1">
                  <c:v>Regular</c:v>
                </c:pt>
                <c:pt idx="2">
                  <c:v>(blank)</c:v>
                </c:pt>
              </c:strCache>
            </c:strRef>
          </c:cat>
          <c:val>
            <c:numRef>
              <c:f>Sheet1!$B$14:$B$16</c:f>
              <c:numCache>
                <c:formatCode>"$"0.0,"K"</c:formatCode>
                <c:ptCount val="3"/>
                <c:pt idx="0">
                  <c:v>776319.68840000057</c:v>
                </c:pt>
                <c:pt idx="1">
                  <c:v>425361.8043999995</c:v>
                </c:pt>
              </c:numCache>
            </c:numRef>
          </c:val>
          <c:extLst>
            <c:ext xmlns:c16="http://schemas.microsoft.com/office/drawing/2014/chart" uri="{C3380CC4-5D6E-409C-BE32-E72D297353CC}">
              <c16:uniqueId val="{00000000-914D-4364-8917-8B496C6CF5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370536415375587"/>
          <c:y val="9.2126756392983594E-2"/>
          <c:w val="0.37751917649216049"/>
          <c:h val="0.71358404736515502"/>
        </c:manualLayout>
      </c:layout>
      <c:barChart>
        <c:barDir val="bar"/>
        <c:grouping val="clustered"/>
        <c:varyColors val="0"/>
        <c:ser>
          <c:idx val="0"/>
          <c:order val="0"/>
          <c:tx>
            <c:strRef>
              <c:f>Sheet1!$B$32:$B$33</c:f>
              <c:strCache>
                <c:ptCount val="1"/>
                <c:pt idx="0">
                  <c:v>Regular</c:v>
                </c:pt>
              </c:strCache>
            </c:strRef>
          </c:tx>
          <c:spPr>
            <a:solidFill>
              <a:schemeClr val="accent1"/>
            </a:solidFill>
            <a:ln>
              <a:noFill/>
            </a:ln>
            <a:effectLst/>
          </c:spPr>
          <c:invertIfNegative val="0"/>
          <c:cat>
            <c:strRef>
              <c:f>Sheet1!$A$34:$A$37</c:f>
              <c:strCache>
                <c:ptCount val="4"/>
                <c:pt idx="0">
                  <c:v>Tier 1</c:v>
                </c:pt>
                <c:pt idx="1">
                  <c:v>Tier 2</c:v>
                </c:pt>
                <c:pt idx="2">
                  <c:v>Tier 3</c:v>
                </c:pt>
                <c:pt idx="3">
                  <c:v>(blank)</c:v>
                </c:pt>
              </c:strCache>
            </c:strRef>
          </c:cat>
          <c:val>
            <c:numRef>
              <c:f>Sheet1!$B$34:$B$37</c:f>
              <c:numCache>
                <c:formatCode>"$"0.0,"K"</c:formatCode>
                <c:ptCount val="4"/>
                <c:pt idx="0">
                  <c:v>121349.89940000001</c:v>
                </c:pt>
                <c:pt idx="1">
                  <c:v>138685.86819999994</c:v>
                </c:pt>
                <c:pt idx="2">
                  <c:v>165326.0368</c:v>
                </c:pt>
              </c:numCache>
            </c:numRef>
          </c:val>
          <c:extLst>
            <c:ext xmlns:c16="http://schemas.microsoft.com/office/drawing/2014/chart" uri="{C3380CC4-5D6E-409C-BE32-E72D297353CC}">
              <c16:uniqueId val="{00000000-6EF9-4409-AE9A-0B0202E781E8}"/>
            </c:ext>
          </c:extLst>
        </c:ser>
        <c:ser>
          <c:idx val="1"/>
          <c:order val="1"/>
          <c:tx>
            <c:strRef>
              <c:f>Sheet1!$C$32:$C$33</c:f>
              <c:strCache>
                <c:ptCount val="1"/>
                <c:pt idx="0">
                  <c:v>Low Fat</c:v>
                </c:pt>
              </c:strCache>
            </c:strRef>
          </c:tx>
          <c:spPr>
            <a:solidFill>
              <a:schemeClr val="accent2"/>
            </a:solidFill>
            <a:ln>
              <a:noFill/>
            </a:ln>
            <a:effectLst/>
          </c:spPr>
          <c:invertIfNegative val="0"/>
          <c:cat>
            <c:strRef>
              <c:f>Sheet1!$A$34:$A$37</c:f>
              <c:strCache>
                <c:ptCount val="4"/>
                <c:pt idx="0">
                  <c:v>Tier 1</c:v>
                </c:pt>
                <c:pt idx="1">
                  <c:v>Tier 2</c:v>
                </c:pt>
                <c:pt idx="2">
                  <c:v>Tier 3</c:v>
                </c:pt>
                <c:pt idx="3">
                  <c:v>(blank)</c:v>
                </c:pt>
              </c:strCache>
            </c:strRef>
          </c:cat>
          <c:val>
            <c:numRef>
              <c:f>Sheet1!$C$34:$C$37</c:f>
              <c:numCache>
                <c:formatCode>"$"0.0,"K"</c:formatCode>
                <c:ptCount val="4"/>
                <c:pt idx="0">
                  <c:v>215047.9126000001</c:v>
                </c:pt>
                <c:pt idx="1">
                  <c:v>254464.77940000014</c:v>
                </c:pt>
                <c:pt idx="2">
                  <c:v>306806.99640000012</c:v>
                </c:pt>
              </c:numCache>
            </c:numRef>
          </c:val>
          <c:extLst>
            <c:ext xmlns:c16="http://schemas.microsoft.com/office/drawing/2014/chart" uri="{C3380CC4-5D6E-409C-BE32-E72D297353CC}">
              <c16:uniqueId val="{00000001-6EF9-4409-AE9A-0B0202E781E8}"/>
            </c:ext>
          </c:extLst>
        </c:ser>
        <c:ser>
          <c:idx val="2"/>
          <c:order val="2"/>
          <c:tx>
            <c:strRef>
              <c:f>Sheet1!$D$32:$D$33</c:f>
              <c:strCache>
                <c:ptCount val="1"/>
                <c:pt idx="0">
                  <c:v>(blank)</c:v>
                </c:pt>
              </c:strCache>
            </c:strRef>
          </c:tx>
          <c:spPr>
            <a:solidFill>
              <a:schemeClr val="accent3"/>
            </a:solidFill>
            <a:ln>
              <a:noFill/>
            </a:ln>
            <a:effectLst/>
          </c:spPr>
          <c:invertIfNegative val="0"/>
          <c:cat>
            <c:strRef>
              <c:f>Sheet1!$A$34:$A$37</c:f>
              <c:strCache>
                <c:ptCount val="4"/>
                <c:pt idx="0">
                  <c:v>Tier 1</c:v>
                </c:pt>
                <c:pt idx="1">
                  <c:v>Tier 2</c:v>
                </c:pt>
                <c:pt idx="2">
                  <c:v>Tier 3</c:v>
                </c:pt>
                <c:pt idx="3">
                  <c:v>(blank)</c:v>
                </c:pt>
              </c:strCache>
            </c:strRef>
          </c:cat>
          <c:val>
            <c:numRef>
              <c:f>Sheet1!$D$34:$D$37</c:f>
              <c:numCache>
                <c:formatCode>"$"0.0,"K"</c:formatCode>
                <c:ptCount val="4"/>
              </c:numCache>
            </c:numRef>
          </c:val>
          <c:extLst>
            <c:ext xmlns:c16="http://schemas.microsoft.com/office/drawing/2014/chart" uri="{C3380CC4-5D6E-409C-BE32-E72D297353CC}">
              <c16:uniqueId val="{00000000-D360-4712-8162-3D5B759134DA}"/>
            </c:ext>
          </c:extLst>
        </c:ser>
        <c:dLbls>
          <c:showLegendKey val="0"/>
          <c:showVal val="0"/>
          <c:showCatName val="0"/>
          <c:showSerName val="0"/>
          <c:showPercent val="0"/>
          <c:showBubbleSize val="0"/>
        </c:dLbls>
        <c:gapWidth val="182"/>
        <c:axId val="1307866912"/>
        <c:axId val="1307867392"/>
      </c:barChart>
      <c:catAx>
        <c:axId val="130786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867392"/>
        <c:crosses val="autoZero"/>
        <c:auto val="1"/>
        <c:lblAlgn val="ctr"/>
        <c:lblOffset val="100"/>
        <c:noMultiLvlLbl val="0"/>
      </c:catAx>
      <c:valAx>
        <c:axId val="13078673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86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Sheet1!$B$45</c:f>
              <c:strCache>
                <c:ptCount val="1"/>
                <c:pt idx="0">
                  <c:v>Total</c:v>
                </c:pt>
              </c:strCache>
            </c:strRef>
          </c:tx>
          <c:spPr>
            <a:solidFill>
              <a:schemeClr val="accent1"/>
            </a:solidFill>
            <a:ln>
              <a:noFill/>
            </a:ln>
            <a:effectLst/>
          </c:spPr>
          <c:invertIfNegative val="0"/>
          <c:cat>
            <c:strRef>
              <c:f>Sheet1!$A$46:$A$62</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Sheet1!$B$46:$B$62</c:f>
              <c:numCache>
                <c:formatCode>"$"0.0,"K"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418F-413B-B0ED-97E8A4323F4F}"/>
            </c:ext>
          </c:extLst>
        </c:ser>
        <c:dLbls>
          <c:showLegendKey val="0"/>
          <c:showVal val="0"/>
          <c:showCatName val="0"/>
          <c:showSerName val="0"/>
          <c:showPercent val="0"/>
          <c:showBubbleSize val="0"/>
        </c:dLbls>
        <c:gapWidth val="182"/>
        <c:axId val="181056144"/>
        <c:axId val="181072944"/>
      </c:barChart>
      <c:catAx>
        <c:axId val="18105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72944"/>
        <c:crosses val="autoZero"/>
        <c:auto val="1"/>
        <c:lblAlgn val="ctr"/>
        <c:lblOffset val="100"/>
        <c:noMultiLvlLbl val="0"/>
      </c:catAx>
      <c:valAx>
        <c:axId val="181072944"/>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Sheet1!$B$66</c:f>
              <c:strCache>
                <c:ptCount val="1"/>
                <c:pt idx="0">
                  <c:v>Total</c:v>
                </c:pt>
              </c:strCache>
            </c:strRef>
          </c:tx>
          <c:spPr>
            <a:solidFill>
              <a:schemeClr val="accent1"/>
            </a:solidFill>
            <a:ln>
              <a:noFill/>
            </a:ln>
            <a:effectLst/>
          </c:spPr>
          <c:cat>
            <c:strRef>
              <c:f>Sheet1!$A$67:$A$76</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Sheet1!$B$67:$B$76</c:f>
              <c:numCache>
                <c:formatCode>"$"0.0,"K"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482-4837-B504-C559C21A0985}"/>
            </c:ext>
          </c:extLst>
        </c:ser>
        <c:dLbls>
          <c:showLegendKey val="0"/>
          <c:showVal val="0"/>
          <c:showCatName val="0"/>
          <c:showSerName val="0"/>
          <c:showPercent val="0"/>
          <c:showBubbleSize val="0"/>
        </c:dLbls>
        <c:axId val="266025056"/>
        <c:axId val="266026016"/>
      </c:areaChart>
      <c:catAx>
        <c:axId val="26602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026016"/>
        <c:crosses val="autoZero"/>
        <c:auto val="1"/>
        <c:lblAlgn val="ctr"/>
        <c:lblOffset val="100"/>
        <c:noMultiLvlLbl val="0"/>
      </c:catAx>
      <c:valAx>
        <c:axId val="266026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0250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Excel.xlsx]Sheet1!PivotTable7</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Sheet1!$B$84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24-4002-990E-92BFED45FD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24-4002-990E-92BFED45FD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24-4002-990E-92BFED45FD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5C-495B-8014-1FB13056CC91}"/>
              </c:ext>
            </c:extLst>
          </c:dPt>
          <c:cat>
            <c:strRef>
              <c:f>Sheet1!$A$85:$A$88</c:f>
              <c:strCache>
                <c:ptCount val="4"/>
                <c:pt idx="0">
                  <c:v>High</c:v>
                </c:pt>
                <c:pt idx="1">
                  <c:v>Medium</c:v>
                </c:pt>
                <c:pt idx="2">
                  <c:v>Small</c:v>
                </c:pt>
                <c:pt idx="3">
                  <c:v>(blank)</c:v>
                </c:pt>
              </c:strCache>
            </c:strRef>
          </c:cat>
          <c:val>
            <c:numRef>
              <c:f>Sheet1!$B$85:$B$88</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7-5FD8-4769-888F-CD7A82A1319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Excel.xlsx]Sheet1!PivotTable8</c:name>
    <c:fmtId val="4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Sheet1!$B$121</c:f>
              <c:strCache>
                <c:ptCount val="1"/>
                <c:pt idx="0">
                  <c:v>Total</c:v>
                </c:pt>
              </c:strCache>
            </c:strRef>
          </c:tx>
          <c:spPr>
            <a:solidFill>
              <a:schemeClr val="accent1"/>
            </a:solidFill>
            <a:ln>
              <a:noFill/>
            </a:ln>
            <a:effectLst/>
          </c:spPr>
          <c:invertIfNegative val="0"/>
          <c:cat>
            <c:strRef>
              <c:f>Sheet1!$A$122:$A$126</c:f>
              <c:strCache>
                <c:ptCount val="5"/>
                <c:pt idx="0">
                  <c:v>Grocery Store</c:v>
                </c:pt>
                <c:pt idx="1">
                  <c:v>Supermarket Type3</c:v>
                </c:pt>
                <c:pt idx="2">
                  <c:v>Supermarket Type2</c:v>
                </c:pt>
                <c:pt idx="3">
                  <c:v>Supermarket Type1</c:v>
                </c:pt>
                <c:pt idx="4">
                  <c:v>(blank)</c:v>
                </c:pt>
              </c:strCache>
            </c:strRef>
          </c:cat>
          <c:val>
            <c:numRef>
              <c:f>Sheet1!$B$122:$B$126</c:f>
              <c:numCache>
                <c:formatCode>"$"0.0,"K"</c:formatCode>
                <c:ptCount val="5"/>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484-403B-8547-494324CFA7D9}"/>
            </c:ext>
          </c:extLst>
        </c:ser>
        <c:dLbls>
          <c:showLegendKey val="0"/>
          <c:showVal val="0"/>
          <c:showCatName val="0"/>
          <c:showSerName val="0"/>
          <c:showPercent val="0"/>
          <c:showBubbleSize val="0"/>
        </c:dLbls>
        <c:gapWidth val="182"/>
        <c:axId val="774024928"/>
        <c:axId val="774027808"/>
      </c:barChart>
      <c:catAx>
        <c:axId val="77402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027808"/>
        <c:crosses val="autoZero"/>
        <c:auto val="1"/>
        <c:lblAlgn val="ctr"/>
        <c:lblOffset val="100"/>
        <c:noMultiLvlLbl val="0"/>
      </c:catAx>
      <c:valAx>
        <c:axId val="7740278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02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Excel.xlsx]Sheet1!PivotTable11</c:name>
    <c:fmtId val="5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Sheet1!$B$139</c:f>
              <c:strCache>
                <c:ptCount val="1"/>
                <c:pt idx="0">
                  <c:v>Total</c:v>
                </c:pt>
              </c:strCache>
            </c:strRef>
          </c:tx>
          <c:spPr>
            <a:solidFill>
              <a:schemeClr val="accent1"/>
            </a:solidFill>
            <a:ln>
              <a:noFill/>
            </a:ln>
            <a:effectLst/>
          </c:spPr>
          <c:invertIfNegative val="0"/>
          <c:cat>
            <c:strRef>
              <c:f>Sheet1!$A$140:$A$144</c:f>
              <c:strCache>
                <c:ptCount val="5"/>
                <c:pt idx="0">
                  <c:v>Grocery Store</c:v>
                </c:pt>
                <c:pt idx="1">
                  <c:v>Supermarket Type3</c:v>
                </c:pt>
                <c:pt idx="2">
                  <c:v>Supermarket Type2</c:v>
                </c:pt>
                <c:pt idx="3">
                  <c:v>Supermarket Type1</c:v>
                </c:pt>
                <c:pt idx="4">
                  <c:v>(blank)</c:v>
                </c:pt>
              </c:strCache>
            </c:strRef>
          </c:cat>
          <c:val>
            <c:numRef>
              <c:f>Sheet1!$B$140:$B$144</c:f>
              <c:numCache>
                <c:formatCode>"$"0</c:formatCode>
                <c:ptCount val="5"/>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429B-453C-AA58-555A63F490AA}"/>
            </c:ext>
          </c:extLst>
        </c:ser>
        <c:dLbls>
          <c:showLegendKey val="0"/>
          <c:showVal val="0"/>
          <c:showCatName val="0"/>
          <c:showSerName val="0"/>
          <c:showPercent val="0"/>
          <c:showBubbleSize val="0"/>
        </c:dLbls>
        <c:gapWidth val="182"/>
        <c:axId val="909761808"/>
        <c:axId val="819341008"/>
      </c:barChart>
      <c:catAx>
        <c:axId val="90976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41008"/>
        <c:crosses val="autoZero"/>
        <c:auto val="1"/>
        <c:lblAlgn val="ctr"/>
        <c:lblOffset val="100"/>
        <c:noMultiLvlLbl val="0"/>
      </c:catAx>
      <c:valAx>
        <c:axId val="8193410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76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Excel.xlsx]Sheet1!PivotTable13</c:name>
    <c:fmtId val="5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Sheet1!$B$157</c:f>
              <c:strCache>
                <c:ptCount val="1"/>
                <c:pt idx="0">
                  <c:v>Total</c:v>
                </c:pt>
              </c:strCache>
            </c:strRef>
          </c:tx>
          <c:spPr>
            <a:solidFill>
              <a:schemeClr val="accent1"/>
            </a:solidFill>
            <a:ln>
              <a:noFill/>
            </a:ln>
            <a:effectLst/>
          </c:spPr>
          <c:invertIfNegative val="0"/>
          <c:cat>
            <c:strRef>
              <c:f>Sheet1!$A$158:$A$162</c:f>
              <c:strCache>
                <c:ptCount val="5"/>
                <c:pt idx="0">
                  <c:v>Grocery Store</c:v>
                </c:pt>
                <c:pt idx="1">
                  <c:v>Supermarket Type3</c:v>
                </c:pt>
                <c:pt idx="2">
                  <c:v>Supermarket Type2</c:v>
                </c:pt>
                <c:pt idx="3">
                  <c:v>Supermarket Type1</c:v>
                </c:pt>
                <c:pt idx="4">
                  <c:v>(blank)</c:v>
                </c:pt>
              </c:strCache>
            </c:strRef>
          </c:cat>
          <c:val>
            <c:numRef>
              <c:f>Sheet1!$B$158:$B$162</c:f>
              <c:numCache>
                <c:formatCode>0</c:formatCode>
                <c:ptCount val="5"/>
                <c:pt idx="0">
                  <c:v>1083</c:v>
                </c:pt>
                <c:pt idx="1">
                  <c:v>935</c:v>
                </c:pt>
                <c:pt idx="2">
                  <c:v>928</c:v>
                </c:pt>
                <c:pt idx="3">
                  <c:v>5577</c:v>
                </c:pt>
              </c:numCache>
            </c:numRef>
          </c:val>
          <c:extLst>
            <c:ext xmlns:c16="http://schemas.microsoft.com/office/drawing/2014/chart" uri="{C3380CC4-5D6E-409C-BE32-E72D297353CC}">
              <c16:uniqueId val="{00000000-F341-4882-9D1B-D5EE7FA38F3C}"/>
            </c:ext>
          </c:extLst>
        </c:ser>
        <c:dLbls>
          <c:showLegendKey val="0"/>
          <c:showVal val="0"/>
          <c:showCatName val="0"/>
          <c:showSerName val="0"/>
          <c:showPercent val="0"/>
          <c:showBubbleSize val="0"/>
        </c:dLbls>
        <c:gapWidth val="182"/>
        <c:axId val="734336864"/>
        <c:axId val="734335904"/>
      </c:barChart>
      <c:catAx>
        <c:axId val="73433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335904"/>
        <c:crosses val="autoZero"/>
        <c:auto val="1"/>
        <c:lblAlgn val="ctr"/>
        <c:lblOffset val="100"/>
        <c:noMultiLvlLbl val="0"/>
      </c:catAx>
      <c:valAx>
        <c:axId val="73433590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33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Excel.xlsx]Sheet1!PivotTable13</c:name>
    <c:fmtId val="5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943406211890228"/>
          <c:y val="0"/>
          <c:w val="0.59972108552097025"/>
          <c:h val="0.77715785682254535"/>
        </c:manualLayout>
      </c:layout>
      <c:barChart>
        <c:barDir val="bar"/>
        <c:grouping val="clustered"/>
        <c:varyColors val="0"/>
        <c:ser>
          <c:idx val="0"/>
          <c:order val="0"/>
          <c:tx>
            <c:strRef>
              <c:f>Sheet1!$B$157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Sheet1!$A$158:$A$162</c:f>
              <c:strCache>
                <c:ptCount val="5"/>
                <c:pt idx="0">
                  <c:v>Grocery Store</c:v>
                </c:pt>
                <c:pt idx="1">
                  <c:v>Supermarket Type3</c:v>
                </c:pt>
                <c:pt idx="2">
                  <c:v>Supermarket Type2</c:v>
                </c:pt>
                <c:pt idx="3">
                  <c:v>Supermarket Type1</c:v>
                </c:pt>
                <c:pt idx="4">
                  <c:v>(blank)</c:v>
                </c:pt>
              </c:strCache>
            </c:strRef>
          </c:cat>
          <c:val>
            <c:numRef>
              <c:f>Sheet1!$B$158:$B$162</c:f>
              <c:numCache>
                <c:formatCode>0</c:formatCode>
                <c:ptCount val="5"/>
                <c:pt idx="0">
                  <c:v>1083</c:v>
                </c:pt>
                <c:pt idx="1">
                  <c:v>935</c:v>
                </c:pt>
                <c:pt idx="2">
                  <c:v>928</c:v>
                </c:pt>
                <c:pt idx="3">
                  <c:v>5577</c:v>
                </c:pt>
              </c:numCache>
            </c:numRef>
          </c:val>
          <c:extLst>
            <c:ext xmlns:c16="http://schemas.microsoft.com/office/drawing/2014/chart" uri="{C3380CC4-5D6E-409C-BE32-E72D297353CC}">
              <c16:uniqueId val="{00000000-0CCC-42D9-A0A3-9460D87D3F68}"/>
            </c:ext>
          </c:extLst>
        </c:ser>
        <c:dLbls>
          <c:dLblPos val="outEnd"/>
          <c:showLegendKey val="0"/>
          <c:showVal val="1"/>
          <c:showCatName val="0"/>
          <c:showSerName val="0"/>
          <c:showPercent val="0"/>
          <c:showBubbleSize val="0"/>
        </c:dLbls>
        <c:gapWidth val="60"/>
        <c:axId val="734336864"/>
        <c:axId val="734335904"/>
      </c:barChart>
      <c:catAx>
        <c:axId val="734336864"/>
        <c:scaling>
          <c:orientation val="minMax"/>
        </c:scaling>
        <c:delete val="1"/>
        <c:axPos val="l"/>
        <c:numFmt formatCode="General" sourceLinked="1"/>
        <c:majorTickMark val="none"/>
        <c:minorTickMark val="none"/>
        <c:tickLblPos val="nextTo"/>
        <c:crossAx val="734335904"/>
        <c:crosses val="autoZero"/>
        <c:auto val="1"/>
        <c:lblAlgn val="ctr"/>
        <c:lblOffset val="100"/>
        <c:noMultiLvlLbl val="0"/>
      </c:catAx>
      <c:valAx>
        <c:axId val="734335904"/>
        <c:scaling>
          <c:orientation val="minMax"/>
        </c:scaling>
        <c:delete val="1"/>
        <c:axPos val="b"/>
        <c:numFmt formatCode="0" sourceLinked="1"/>
        <c:majorTickMark val="none"/>
        <c:minorTickMark val="none"/>
        <c:tickLblPos val="nextTo"/>
        <c:crossAx val="734336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31180157140519"/>
              <c:y val="0.12457141113361074"/>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0.12254451702355623"/>
              <c:y val="-0.1038095092780089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s>
    <c:plotArea>
      <c:layout/>
      <c:doughnutChart>
        <c:varyColors val="1"/>
        <c:ser>
          <c:idx val="0"/>
          <c:order val="0"/>
          <c:tx>
            <c:strRef>
              <c:f>Sheet1!$B$13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0958-4028-9E86-67A5B92CA12C}"/>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0958-4028-9E86-67A5B92CA1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990-4CE0-B725-F454083127EE}"/>
              </c:ext>
            </c:extLst>
          </c:dPt>
          <c:dLbls>
            <c:dLbl>
              <c:idx val="0"/>
              <c:layout>
                <c:manualLayout>
                  <c:x val="0.1131180157140519"/>
                  <c:y val="0.1245714111336107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58-4028-9E86-67A5B92CA12C}"/>
                </c:ext>
              </c:extLst>
            </c:dLbl>
            <c:dLbl>
              <c:idx val="1"/>
              <c:layout>
                <c:manualLayout>
                  <c:x val="-0.12254451702355623"/>
                  <c:y val="-0.1038095092780089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58-4028-9E86-67A5B92CA12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Sheet1!$A$14:$A$16</c:f>
              <c:strCache>
                <c:ptCount val="3"/>
                <c:pt idx="0">
                  <c:v>Low Fat</c:v>
                </c:pt>
                <c:pt idx="1">
                  <c:v>Regular</c:v>
                </c:pt>
                <c:pt idx="2">
                  <c:v>(blank)</c:v>
                </c:pt>
              </c:strCache>
            </c:strRef>
          </c:cat>
          <c:val>
            <c:numRef>
              <c:f>Sheet1!$B$14:$B$16</c:f>
              <c:numCache>
                <c:formatCode>"$"0.0,"K"</c:formatCode>
                <c:ptCount val="3"/>
                <c:pt idx="0">
                  <c:v>776319.68840000057</c:v>
                </c:pt>
                <c:pt idx="1">
                  <c:v>425361.8043999995</c:v>
                </c:pt>
              </c:numCache>
            </c:numRef>
          </c:val>
          <c:extLst>
            <c:ext xmlns:c16="http://schemas.microsoft.com/office/drawing/2014/chart" uri="{C3380CC4-5D6E-409C-BE32-E72D297353CC}">
              <c16:uniqueId val="{00000004-0958-4028-9E86-67A5B92CA12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6314152629901083"/>
          <c:y val="4.152380371120358E-2"/>
          <c:w val="0.62795680406439469"/>
          <c:h val="0.140812475602131"/>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Sheet1!$B$32:$B$33</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Sheet1!$A$34:$A$37</c:f>
              <c:strCache>
                <c:ptCount val="4"/>
                <c:pt idx="0">
                  <c:v>Tier 1</c:v>
                </c:pt>
                <c:pt idx="1">
                  <c:v>Tier 2</c:v>
                </c:pt>
                <c:pt idx="2">
                  <c:v>Tier 3</c:v>
                </c:pt>
                <c:pt idx="3">
                  <c:v>(blank)</c:v>
                </c:pt>
              </c:strCache>
            </c:strRef>
          </c:cat>
          <c:val>
            <c:numRef>
              <c:f>Sheet1!$B$34:$B$37</c:f>
              <c:numCache>
                <c:formatCode>"$"0.0,"K"</c:formatCode>
                <c:ptCount val="4"/>
                <c:pt idx="0">
                  <c:v>121349.89940000001</c:v>
                </c:pt>
                <c:pt idx="1">
                  <c:v>138685.86819999994</c:v>
                </c:pt>
                <c:pt idx="2">
                  <c:v>165326.0368</c:v>
                </c:pt>
              </c:numCache>
            </c:numRef>
          </c:val>
          <c:extLst>
            <c:ext xmlns:c16="http://schemas.microsoft.com/office/drawing/2014/chart" uri="{C3380CC4-5D6E-409C-BE32-E72D297353CC}">
              <c16:uniqueId val="{00000000-0F39-460F-9CC5-411AF892745C}"/>
            </c:ext>
          </c:extLst>
        </c:ser>
        <c:ser>
          <c:idx val="1"/>
          <c:order val="1"/>
          <c:tx>
            <c:strRef>
              <c:f>Sheet1!$C$32:$C$33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Sheet1!$A$34:$A$37</c:f>
              <c:strCache>
                <c:ptCount val="4"/>
                <c:pt idx="0">
                  <c:v>Tier 1</c:v>
                </c:pt>
                <c:pt idx="1">
                  <c:v>Tier 2</c:v>
                </c:pt>
                <c:pt idx="2">
                  <c:v>Tier 3</c:v>
                </c:pt>
                <c:pt idx="3">
                  <c:v>(blank)</c:v>
                </c:pt>
              </c:strCache>
            </c:strRef>
          </c:cat>
          <c:val>
            <c:numRef>
              <c:f>Sheet1!$C$34:$C$37</c:f>
              <c:numCache>
                <c:formatCode>"$"0.0,"K"</c:formatCode>
                <c:ptCount val="4"/>
                <c:pt idx="0">
                  <c:v>215047.9126000001</c:v>
                </c:pt>
                <c:pt idx="1">
                  <c:v>254464.77940000014</c:v>
                </c:pt>
                <c:pt idx="2">
                  <c:v>306806.99640000012</c:v>
                </c:pt>
              </c:numCache>
            </c:numRef>
          </c:val>
          <c:extLst>
            <c:ext xmlns:c16="http://schemas.microsoft.com/office/drawing/2014/chart" uri="{C3380CC4-5D6E-409C-BE32-E72D297353CC}">
              <c16:uniqueId val="{00000001-0F39-460F-9CC5-411AF892745C}"/>
            </c:ext>
          </c:extLst>
        </c:ser>
        <c:ser>
          <c:idx val="2"/>
          <c:order val="2"/>
          <c:tx>
            <c:strRef>
              <c:f>Sheet1!$D$32:$D$33</c:f>
              <c:strCache>
                <c:ptCount val="1"/>
                <c:pt idx="0">
                  <c:v>(blank)</c:v>
                </c:pt>
              </c:strCache>
            </c:strRef>
          </c:tx>
          <c:spPr>
            <a:solidFill>
              <a:schemeClr val="accent3"/>
            </a:solidFill>
            <a:ln>
              <a:noFill/>
            </a:ln>
            <a:effectLst/>
          </c:spPr>
          <c:invertIfNegative val="0"/>
          <c:cat>
            <c:strRef>
              <c:f>Sheet1!$A$34:$A$37</c:f>
              <c:strCache>
                <c:ptCount val="4"/>
                <c:pt idx="0">
                  <c:v>Tier 1</c:v>
                </c:pt>
                <c:pt idx="1">
                  <c:v>Tier 2</c:v>
                </c:pt>
                <c:pt idx="2">
                  <c:v>Tier 3</c:v>
                </c:pt>
                <c:pt idx="3">
                  <c:v>(blank)</c:v>
                </c:pt>
              </c:strCache>
            </c:strRef>
          </c:cat>
          <c:val>
            <c:numRef>
              <c:f>Sheet1!$D$34:$D$37</c:f>
              <c:numCache>
                <c:formatCode>"$"0.0,"K"</c:formatCode>
                <c:ptCount val="4"/>
              </c:numCache>
            </c:numRef>
          </c:val>
          <c:extLst>
            <c:ext xmlns:c16="http://schemas.microsoft.com/office/drawing/2014/chart" uri="{C3380CC4-5D6E-409C-BE32-E72D297353CC}">
              <c16:uniqueId val="{00000001-0915-4070-80F1-D763E72968BE}"/>
            </c:ext>
          </c:extLst>
        </c:ser>
        <c:dLbls>
          <c:showLegendKey val="0"/>
          <c:showVal val="0"/>
          <c:showCatName val="0"/>
          <c:showSerName val="0"/>
          <c:showPercent val="0"/>
          <c:showBubbleSize val="0"/>
        </c:dLbls>
        <c:gapWidth val="60"/>
        <c:axId val="1307866912"/>
        <c:axId val="1307867392"/>
      </c:barChart>
      <c:catAx>
        <c:axId val="130786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867392"/>
        <c:crosses val="autoZero"/>
        <c:auto val="1"/>
        <c:lblAlgn val="ctr"/>
        <c:lblOffset val="100"/>
        <c:noMultiLvlLbl val="0"/>
      </c:catAx>
      <c:valAx>
        <c:axId val="1307867392"/>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130786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016768038671908"/>
          <c:y val="4.2136580456985213E-2"/>
          <c:w val="0.45547075004810988"/>
          <c:h val="0.80780033658992723"/>
        </c:manualLayout>
      </c:layout>
      <c:barChart>
        <c:barDir val="bar"/>
        <c:grouping val="clustered"/>
        <c:varyColors val="0"/>
        <c:ser>
          <c:idx val="0"/>
          <c:order val="0"/>
          <c:tx>
            <c:strRef>
              <c:f>Sheet1!$B$45</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Sheet1!$A$46:$A$62</c:f>
              <c:strCache>
                <c:ptCount val="17"/>
                <c:pt idx="0">
                  <c:v>(blank)</c:v>
                </c:pt>
                <c:pt idx="1">
                  <c:v>Seafood</c:v>
                </c:pt>
                <c:pt idx="2">
                  <c:v>Breakfast</c:v>
                </c:pt>
                <c:pt idx="3">
                  <c:v>Starchy Foods</c:v>
                </c:pt>
                <c:pt idx="4">
                  <c:v>Others</c:v>
                </c:pt>
                <c:pt idx="5">
                  <c:v>Hard Drinks</c:v>
                </c:pt>
                <c:pt idx="6">
                  <c:v>Breads</c:v>
                </c:pt>
                <c:pt idx="7">
                  <c:v>Soft Drinks</c:v>
                </c:pt>
                <c:pt idx="8">
                  <c:v>Meat</c:v>
                </c:pt>
                <c:pt idx="9">
                  <c:v>Health and Hygiene</c:v>
                </c:pt>
                <c:pt idx="10">
                  <c:v>Baking Goods</c:v>
                </c:pt>
                <c:pt idx="11">
                  <c:v>Canned</c:v>
                </c:pt>
                <c:pt idx="12">
                  <c:v>Dairy</c:v>
                </c:pt>
                <c:pt idx="13">
                  <c:v>Frozen Foods</c:v>
                </c:pt>
                <c:pt idx="14">
                  <c:v>Household</c:v>
                </c:pt>
                <c:pt idx="15">
                  <c:v>Snack Foods</c:v>
                </c:pt>
                <c:pt idx="16">
                  <c:v>Fruits and Vegetables</c:v>
                </c:pt>
              </c:strCache>
            </c:strRef>
          </c:cat>
          <c:val>
            <c:numRef>
              <c:f>Sheet1!$B$46:$B$62</c:f>
              <c:numCache>
                <c:formatCode>"$"0.0,"K"</c:formatCode>
                <c:ptCount val="17"/>
                <c:pt idx="1">
                  <c:v>9077.869999999999</c:v>
                </c:pt>
                <c:pt idx="2">
                  <c:v>15596.696600000001</c:v>
                </c:pt>
                <c:pt idx="3">
                  <c:v>21880.027399999992</c:v>
                </c:pt>
                <c:pt idx="4">
                  <c:v>22451.891599999999</c:v>
                </c:pt>
                <c:pt idx="5">
                  <c:v>29334.680599999996</c:v>
                </c:pt>
                <c:pt idx="6">
                  <c:v>35379.119800000015</c:v>
                </c:pt>
                <c:pt idx="7">
                  <c:v>58514.166999999987</c:v>
                </c:pt>
                <c:pt idx="8">
                  <c:v>59449.863799999992</c:v>
                </c:pt>
                <c:pt idx="9">
                  <c:v>68025.838800000012</c:v>
                </c:pt>
                <c:pt idx="10">
                  <c:v>81894.736400000009</c:v>
                </c:pt>
                <c:pt idx="11">
                  <c:v>90706.728999999992</c:v>
                </c:pt>
                <c:pt idx="12">
                  <c:v>101276.46159999995</c:v>
                </c:pt>
                <c:pt idx="13">
                  <c:v>118558.88140000009</c:v>
                </c:pt>
                <c:pt idx="14">
                  <c:v>135976.52539999998</c:v>
                </c:pt>
                <c:pt idx="15">
                  <c:v>175433.92240000021</c:v>
                </c:pt>
                <c:pt idx="16">
                  <c:v>178124.08099999995</c:v>
                </c:pt>
              </c:numCache>
            </c:numRef>
          </c:val>
          <c:extLst>
            <c:ext xmlns:c16="http://schemas.microsoft.com/office/drawing/2014/chart" uri="{C3380CC4-5D6E-409C-BE32-E72D297353CC}">
              <c16:uniqueId val="{00000000-C93C-45A3-8C82-240BD3109629}"/>
            </c:ext>
          </c:extLst>
        </c:ser>
        <c:dLbls>
          <c:dLblPos val="outEnd"/>
          <c:showLegendKey val="0"/>
          <c:showVal val="1"/>
          <c:showCatName val="0"/>
          <c:showSerName val="0"/>
          <c:showPercent val="0"/>
          <c:showBubbleSize val="0"/>
        </c:dLbls>
        <c:gapWidth val="60"/>
        <c:axId val="181056144"/>
        <c:axId val="181072944"/>
      </c:barChart>
      <c:catAx>
        <c:axId val="18105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1072944"/>
        <c:crosses val="autoZero"/>
        <c:auto val="1"/>
        <c:lblAlgn val="ctr"/>
        <c:lblOffset val="100"/>
        <c:noMultiLvlLbl val="0"/>
      </c:catAx>
      <c:valAx>
        <c:axId val="181072944"/>
        <c:scaling>
          <c:orientation val="minMax"/>
        </c:scaling>
        <c:delete val="1"/>
        <c:axPos val="b"/>
        <c:numFmt formatCode="&quot;$&quot;0.0,&quot;K&quot;" sourceLinked="1"/>
        <c:majorTickMark val="none"/>
        <c:minorTickMark val="none"/>
        <c:tickLblPos val="nextTo"/>
        <c:crossAx val="18105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19964484294489243"/>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3592735146654858E-3"/>
              <c:y val="-0.2587988704841198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3592735146654858E-3"/>
              <c:y val="-0.24401036359931305"/>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3592735146654858E-3"/>
              <c:y val="-0.2514046170417164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5140461704171641"/>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415557193339954E-2"/>
              <c:y val="-0.2726305615019242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7.0778205439964567E-3"/>
              <c:y val="-0.3845011790049780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4.7127791720771306E-3"/>
              <c:y val="-0.2723571932612653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7.0548067438089062E-3"/>
              <c:y val="-0.25811536021157877"/>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Sheet1!$B$66</c:f>
              <c:strCache>
                <c:ptCount val="1"/>
                <c:pt idx="0">
                  <c:v>Total</c:v>
                </c:pt>
              </c:strCache>
            </c:strRef>
          </c:tx>
          <c:spPr>
            <a:solidFill>
              <a:srgbClr val="FFD200">
                <a:alpha val="80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445D-462B-9F25-4FADDBEED34A}"/>
              </c:ext>
            </c:extLst>
          </c:dPt>
          <c:dPt>
            <c:idx val="1"/>
            <c:bubble3D val="0"/>
            <c:extLst>
              <c:ext xmlns:c16="http://schemas.microsoft.com/office/drawing/2014/chart" uri="{C3380CC4-5D6E-409C-BE32-E72D297353CC}">
                <c16:uniqueId val="{00000002-445D-462B-9F25-4FADDBEED34A}"/>
              </c:ext>
            </c:extLst>
          </c:dPt>
          <c:dPt>
            <c:idx val="2"/>
            <c:bubble3D val="0"/>
            <c:extLst>
              <c:ext xmlns:c16="http://schemas.microsoft.com/office/drawing/2014/chart" uri="{C3380CC4-5D6E-409C-BE32-E72D297353CC}">
                <c16:uniqueId val="{00000003-445D-462B-9F25-4FADDBEED34A}"/>
              </c:ext>
            </c:extLst>
          </c:dPt>
          <c:dPt>
            <c:idx val="3"/>
            <c:bubble3D val="0"/>
            <c:extLst>
              <c:ext xmlns:c16="http://schemas.microsoft.com/office/drawing/2014/chart" uri="{C3380CC4-5D6E-409C-BE32-E72D297353CC}">
                <c16:uniqueId val="{00000004-445D-462B-9F25-4FADDBEED34A}"/>
              </c:ext>
            </c:extLst>
          </c:dPt>
          <c:dPt>
            <c:idx val="4"/>
            <c:bubble3D val="0"/>
            <c:extLst>
              <c:ext xmlns:c16="http://schemas.microsoft.com/office/drawing/2014/chart" uri="{C3380CC4-5D6E-409C-BE32-E72D297353CC}">
                <c16:uniqueId val="{00000005-445D-462B-9F25-4FADDBEED34A}"/>
              </c:ext>
            </c:extLst>
          </c:dPt>
          <c:dPt>
            <c:idx val="5"/>
            <c:bubble3D val="0"/>
            <c:extLst>
              <c:ext xmlns:c16="http://schemas.microsoft.com/office/drawing/2014/chart" uri="{C3380CC4-5D6E-409C-BE32-E72D297353CC}">
                <c16:uniqueId val="{00000006-445D-462B-9F25-4FADDBEED34A}"/>
              </c:ext>
            </c:extLst>
          </c:dPt>
          <c:dPt>
            <c:idx val="6"/>
            <c:bubble3D val="0"/>
            <c:extLst>
              <c:ext xmlns:c16="http://schemas.microsoft.com/office/drawing/2014/chart" uri="{C3380CC4-5D6E-409C-BE32-E72D297353CC}">
                <c16:uniqueId val="{00000007-445D-462B-9F25-4FADDBEED34A}"/>
              </c:ext>
            </c:extLst>
          </c:dPt>
          <c:dPt>
            <c:idx val="7"/>
            <c:bubble3D val="0"/>
            <c:extLst>
              <c:ext xmlns:c16="http://schemas.microsoft.com/office/drawing/2014/chart" uri="{C3380CC4-5D6E-409C-BE32-E72D297353CC}">
                <c16:uniqueId val="{00000008-445D-462B-9F25-4FADDBEED34A}"/>
              </c:ext>
            </c:extLst>
          </c:dPt>
          <c:dPt>
            <c:idx val="8"/>
            <c:bubble3D val="0"/>
            <c:extLst>
              <c:ext xmlns:c16="http://schemas.microsoft.com/office/drawing/2014/chart" uri="{C3380CC4-5D6E-409C-BE32-E72D297353CC}">
                <c16:uniqueId val="{00000009-445D-462B-9F25-4FADDBEED34A}"/>
              </c:ext>
            </c:extLst>
          </c:dPt>
          <c:dLbls>
            <c:dLbl>
              <c:idx val="0"/>
              <c:layout>
                <c:manualLayout>
                  <c:x val="0"/>
                  <c:y val="-0.199644842944892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5D-462B-9F25-4FADDBEED34A}"/>
                </c:ext>
              </c:extLst>
            </c:dLbl>
            <c:dLbl>
              <c:idx val="1"/>
              <c:layout>
                <c:manualLayout>
                  <c:x val="-2.3592735146654858E-3"/>
                  <c:y val="-0.258798870484119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45D-462B-9F25-4FADDBEED34A}"/>
                </c:ext>
              </c:extLst>
            </c:dLbl>
            <c:dLbl>
              <c:idx val="2"/>
              <c:layout>
                <c:manualLayout>
                  <c:x val="-2.3592735146654858E-3"/>
                  <c:y val="-0.24401036359931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45D-462B-9F25-4FADDBEED34A}"/>
                </c:ext>
              </c:extLst>
            </c:dLbl>
            <c:dLbl>
              <c:idx val="3"/>
              <c:layout>
                <c:manualLayout>
                  <c:x val="-2.3592735146654858E-3"/>
                  <c:y val="-0.251404617041716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45D-462B-9F25-4FADDBEED34A}"/>
                </c:ext>
              </c:extLst>
            </c:dLbl>
            <c:dLbl>
              <c:idx val="4"/>
              <c:layout>
                <c:manualLayout>
                  <c:x val="0"/>
                  <c:y val="-0.251404617041716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45D-462B-9F25-4FADDBEED34A}"/>
                </c:ext>
              </c:extLst>
            </c:dLbl>
            <c:dLbl>
              <c:idx val="5"/>
              <c:layout>
                <c:manualLayout>
                  <c:x val="-1.415557193339954E-2"/>
                  <c:y val="-0.272630561501924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45D-462B-9F25-4FADDBEED34A}"/>
                </c:ext>
              </c:extLst>
            </c:dLbl>
            <c:dLbl>
              <c:idx val="6"/>
              <c:layout>
                <c:manualLayout>
                  <c:x val="-7.0778205439964567E-3"/>
                  <c:y val="-0.384501179004978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45D-462B-9F25-4FADDBEED34A}"/>
                </c:ext>
              </c:extLst>
            </c:dLbl>
            <c:dLbl>
              <c:idx val="7"/>
              <c:layout>
                <c:manualLayout>
                  <c:x val="4.7127791720771306E-3"/>
                  <c:y val="-0.272357193261265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45D-462B-9F25-4FADDBEED34A}"/>
                </c:ext>
              </c:extLst>
            </c:dLbl>
            <c:dLbl>
              <c:idx val="8"/>
              <c:layout>
                <c:manualLayout>
                  <c:x val="-7.0548067438089062E-3"/>
                  <c:y val="-0.258115360211578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45D-462B-9F25-4FADDBEED34A}"/>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Sheet1!$A$67:$A$76</c:f>
              <c:strCache>
                <c:ptCount val="10"/>
                <c:pt idx="0">
                  <c:v>2011</c:v>
                </c:pt>
                <c:pt idx="1">
                  <c:v>2012</c:v>
                </c:pt>
                <c:pt idx="2">
                  <c:v>2014</c:v>
                </c:pt>
                <c:pt idx="3">
                  <c:v>2015</c:v>
                </c:pt>
                <c:pt idx="4">
                  <c:v>2016</c:v>
                </c:pt>
                <c:pt idx="5">
                  <c:v>2017</c:v>
                </c:pt>
                <c:pt idx="6">
                  <c:v>2018</c:v>
                </c:pt>
                <c:pt idx="7">
                  <c:v>2020</c:v>
                </c:pt>
                <c:pt idx="8">
                  <c:v>2022</c:v>
                </c:pt>
                <c:pt idx="9">
                  <c:v>(blank)</c:v>
                </c:pt>
              </c:strCache>
            </c:strRef>
          </c:cat>
          <c:val>
            <c:numRef>
              <c:f>Sheet1!$B$67:$B$76</c:f>
              <c:numCache>
                <c:formatCode>"$"0.0,"K"</c:formatCode>
                <c:ptCount val="10"/>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45D-462B-9F25-4FADDBEED34A}"/>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266025056"/>
        <c:axId val="266026016"/>
      </c:areaChart>
      <c:catAx>
        <c:axId val="2660250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Sitka Subheading Semibold" pitchFamily="2" charset="0"/>
                <a:ea typeface="+mn-ea"/>
                <a:cs typeface="+mn-cs"/>
              </a:defRPr>
            </a:pPr>
            <a:endParaRPr lang="en-US"/>
          </a:p>
        </c:txPr>
        <c:crossAx val="266026016"/>
        <c:crosses val="autoZero"/>
        <c:auto val="1"/>
        <c:lblAlgn val="ctr"/>
        <c:lblOffset val="100"/>
        <c:noMultiLvlLbl val="0"/>
      </c:catAx>
      <c:valAx>
        <c:axId val="266026016"/>
        <c:scaling>
          <c:orientation val="minMax"/>
        </c:scaling>
        <c:delete val="1"/>
        <c:axPos val="l"/>
        <c:numFmt formatCode="&quot;$&quot;0.0,&quot;K&quot;" sourceLinked="1"/>
        <c:majorTickMark val="out"/>
        <c:minorTickMark val="none"/>
        <c:tickLblPos val="nextTo"/>
        <c:crossAx val="2660250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Excel.xlsx]Sheet1!PivotTable7</c:name>
    <c:fmtId val="42"/>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itka Subheading Semibold" pitchFamily="2"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401077587740838"/>
              <c:y val="-6.22572077832948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itka Subheading Semibold"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7174499462629628"/>
              <c:y val="6.91746753147720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itka Subheading Semibold"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D200"/>
          </a:solidFill>
          <a:ln w="19050">
            <a:solidFill>
              <a:schemeClr val="lt1"/>
            </a:solidFill>
          </a:ln>
          <a:effectLst/>
        </c:spPr>
        <c:dLbl>
          <c:idx val="0"/>
          <c:layout>
            <c:manualLayout>
              <c:x val="-9.039210243489279E-2"/>
              <c:y val="-8.99270779092036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itka Subheading Semibold" pitchFamily="2"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FFD200"/>
          </a:solidFill>
          <a:ln w="19050">
            <a:solidFill>
              <a:schemeClr val="lt1"/>
            </a:solidFill>
          </a:ln>
          <a:effectLst/>
        </c:spPr>
      </c:pivotFmt>
    </c:pivotFmts>
    <c:plotArea>
      <c:layout/>
      <c:doughnutChart>
        <c:varyColors val="1"/>
        <c:ser>
          <c:idx val="0"/>
          <c:order val="0"/>
          <c:tx>
            <c:strRef>
              <c:f>Sheet1!$B$84</c:f>
              <c:strCache>
                <c:ptCount val="1"/>
                <c:pt idx="0">
                  <c:v>Total</c:v>
                </c:pt>
              </c:strCache>
            </c:strRef>
          </c:tx>
          <c:spPr>
            <a:solidFill>
              <a:srgbClr val="FFD20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197A-4D53-AE96-4E2E9EED1DF6}"/>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197A-4D53-AE96-4E2E9EED1DF6}"/>
              </c:ext>
            </c:extLst>
          </c:dPt>
          <c:dPt>
            <c:idx val="2"/>
            <c:bubble3D val="0"/>
            <c:spPr>
              <a:solidFill>
                <a:srgbClr val="FFD200"/>
              </a:solidFill>
              <a:ln w="19050">
                <a:solidFill>
                  <a:schemeClr val="lt1"/>
                </a:solidFill>
              </a:ln>
              <a:effectLst/>
            </c:spPr>
            <c:extLst>
              <c:ext xmlns:c16="http://schemas.microsoft.com/office/drawing/2014/chart" uri="{C3380CC4-5D6E-409C-BE32-E72D297353CC}">
                <c16:uniqueId val="{00000005-197A-4D53-AE96-4E2E9EED1DF6}"/>
              </c:ext>
            </c:extLst>
          </c:dPt>
          <c:dPt>
            <c:idx val="3"/>
            <c:bubble3D val="0"/>
            <c:spPr>
              <a:solidFill>
                <a:srgbClr val="FFD200"/>
              </a:solidFill>
              <a:ln w="19050">
                <a:solidFill>
                  <a:schemeClr val="lt1"/>
                </a:solidFill>
              </a:ln>
              <a:effectLst/>
            </c:spPr>
            <c:extLst>
              <c:ext xmlns:c16="http://schemas.microsoft.com/office/drawing/2014/chart" uri="{C3380CC4-5D6E-409C-BE32-E72D297353CC}">
                <c16:uniqueId val="{00000007-581B-47F3-812E-53E5D6C5D29B}"/>
              </c:ext>
            </c:extLst>
          </c:dPt>
          <c:dLbls>
            <c:dLbl>
              <c:idx val="0"/>
              <c:layout>
                <c:manualLayout>
                  <c:x val="0.1401077587740838"/>
                  <c:y val="-6.225720778329480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97A-4D53-AE96-4E2E9EED1DF6}"/>
                </c:ext>
              </c:extLst>
            </c:dLbl>
            <c:dLbl>
              <c:idx val="1"/>
              <c:layout>
                <c:manualLayout>
                  <c:x val="0.17174499462629628"/>
                  <c:y val="6.917467531477200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7A-4D53-AE96-4E2E9EED1DF6}"/>
                </c:ext>
              </c:extLst>
            </c:dLbl>
            <c:dLbl>
              <c:idx val="2"/>
              <c:layout>
                <c:manualLayout>
                  <c:x val="-9.039210243489279E-2"/>
                  <c:y val="-8.992707790920363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97A-4D53-AE96-4E2E9EED1D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itka Subheading Semibold" pitchFamily="2"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Sheet1!$A$85:$A$88</c:f>
              <c:strCache>
                <c:ptCount val="4"/>
                <c:pt idx="0">
                  <c:v>High</c:v>
                </c:pt>
                <c:pt idx="1">
                  <c:v>Medium</c:v>
                </c:pt>
                <c:pt idx="2">
                  <c:v>Small</c:v>
                </c:pt>
                <c:pt idx="3">
                  <c:v>(blank)</c:v>
                </c:pt>
              </c:strCache>
            </c:strRef>
          </c:cat>
          <c:val>
            <c:numRef>
              <c:f>Sheet1!$B$85:$B$88</c:f>
              <c:numCache>
                <c:formatCode>"$"0.0,"K"</c:formatCode>
                <c:ptCount val="4"/>
                <c:pt idx="0">
                  <c:v>248991.58600000024</c:v>
                </c:pt>
                <c:pt idx="1">
                  <c:v>507895.7363999993</c:v>
                </c:pt>
                <c:pt idx="2">
                  <c:v>444794.17039999936</c:v>
                </c:pt>
              </c:numCache>
            </c:numRef>
          </c:val>
          <c:extLst>
            <c:ext xmlns:c16="http://schemas.microsoft.com/office/drawing/2014/chart" uri="{C3380CC4-5D6E-409C-BE32-E72D297353CC}">
              <c16:uniqueId val="{0000000A-0D6B-498E-9070-6349D8EAF4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Excel.xlsx]Sheet1!PivotTable8</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Sheet1!$B$121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Variable Text Semibold" pitchFamily="2"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Sheet1!$A$122:$A$126</c:f>
              <c:strCache>
                <c:ptCount val="5"/>
                <c:pt idx="0">
                  <c:v>Grocery Store</c:v>
                </c:pt>
                <c:pt idx="1">
                  <c:v>Supermarket Type3</c:v>
                </c:pt>
                <c:pt idx="2">
                  <c:v>Supermarket Type2</c:v>
                </c:pt>
                <c:pt idx="3">
                  <c:v>Supermarket Type1</c:v>
                </c:pt>
                <c:pt idx="4">
                  <c:v>(blank)</c:v>
                </c:pt>
              </c:strCache>
            </c:strRef>
          </c:cat>
          <c:val>
            <c:numRef>
              <c:f>Sheet1!$B$122:$B$126</c:f>
              <c:numCache>
                <c:formatCode>"$"0.0,"K"</c:formatCode>
                <c:ptCount val="5"/>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E2D1-4013-B3E0-67ED47C65532}"/>
            </c:ext>
          </c:extLst>
        </c:ser>
        <c:dLbls>
          <c:dLblPos val="outEnd"/>
          <c:showLegendKey val="0"/>
          <c:showVal val="1"/>
          <c:showCatName val="0"/>
          <c:showSerName val="0"/>
          <c:showPercent val="0"/>
          <c:showBubbleSize val="0"/>
        </c:dLbls>
        <c:gapWidth val="60"/>
        <c:axId val="774024928"/>
        <c:axId val="774027808"/>
      </c:barChart>
      <c:catAx>
        <c:axId val="77402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74027808"/>
        <c:crosses val="autoZero"/>
        <c:auto val="1"/>
        <c:lblAlgn val="ctr"/>
        <c:lblOffset val="100"/>
        <c:noMultiLvlLbl val="0"/>
      </c:catAx>
      <c:valAx>
        <c:axId val="774027808"/>
        <c:scaling>
          <c:orientation val="minMax"/>
        </c:scaling>
        <c:delete val="1"/>
        <c:axPos val="b"/>
        <c:numFmt formatCode="&quot;$&quot;0.0,&quot;K&quot;" sourceLinked="1"/>
        <c:majorTickMark val="none"/>
        <c:minorTickMark val="none"/>
        <c:tickLblPos val="nextTo"/>
        <c:crossAx val="7740249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Excel.xlsx]Sheet1!PivotTable11</c:name>
    <c:fmtId val="5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s>
    <c:plotArea>
      <c:layout/>
      <c:barChart>
        <c:barDir val="bar"/>
        <c:grouping val="clustered"/>
        <c:varyColors val="0"/>
        <c:ser>
          <c:idx val="0"/>
          <c:order val="0"/>
          <c:tx>
            <c:strRef>
              <c:f>Sheet1!$B$139</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Sheet1!$A$140:$A$144</c:f>
              <c:strCache>
                <c:ptCount val="5"/>
                <c:pt idx="0">
                  <c:v>Grocery Store</c:v>
                </c:pt>
                <c:pt idx="1">
                  <c:v>Supermarket Type3</c:v>
                </c:pt>
                <c:pt idx="2">
                  <c:v>Supermarket Type2</c:v>
                </c:pt>
                <c:pt idx="3">
                  <c:v>Supermarket Type1</c:v>
                </c:pt>
                <c:pt idx="4">
                  <c:v>(blank)</c:v>
                </c:pt>
              </c:strCache>
            </c:strRef>
          </c:cat>
          <c:val>
            <c:numRef>
              <c:f>Sheet1!$B$140:$B$144</c:f>
              <c:numCache>
                <c:formatCode>"$"0</c:formatCode>
                <c:ptCount val="5"/>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168-4B61-94F1-299DE26D6F30}"/>
            </c:ext>
          </c:extLst>
        </c:ser>
        <c:dLbls>
          <c:dLblPos val="outEnd"/>
          <c:showLegendKey val="0"/>
          <c:showVal val="1"/>
          <c:showCatName val="0"/>
          <c:showSerName val="0"/>
          <c:showPercent val="0"/>
          <c:showBubbleSize val="0"/>
        </c:dLbls>
        <c:gapWidth val="60"/>
        <c:axId val="909761808"/>
        <c:axId val="819341008"/>
      </c:barChart>
      <c:catAx>
        <c:axId val="909761808"/>
        <c:scaling>
          <c:orientation val="minMax"/>
        </c:scaling>
        <c:delete val="1"/>
        <c:axPos val="l"/>
        <c:numFmt formatCode="General" sourceLinked="1"/>
        <c:majorTickMark val="none"/>
        <c:minorTickMark val="none"/>
        <c:tickLblPos val="nextTo"/>
        <c:crossAx val="819341008"/>
        <c:crosses val="autoZero"/>
        <c:auto val="1"/>
        <c:lblAlgn val="ctr"/>
        <c:lblOffset val="100"/>
        <c:noMultiLvlLbl val="0"/>
      </c:catAx>
      <c:valAx>
        <c:axId val="819341008"/>
        <c:scaling>
          <c:orientation val="minMax"/>
        </c:scaling>
        <c:delete val="1"/>
        <c:axPos val="b"/>
        <c:numFmt formatCode="&quot;$&quot;0" sourceLinked="1"/>
        <c:majorTickMark val="none"/>
        <c:minorTickMark val="none"/>
        <c:tickLblPos val="nextTo"/>
        <c:crossAx val="90976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76FBCEBF-B613-4AC0-81FD-79E8FC0DCF0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76FBCEBF-B613-4AC0-81FD-79E8FC0DCF06}">
          <cx:tx>
            <cx:txData>
              <cx:f>_xlchart.v2.4</cx:f>
              <cx:v>SALES</cx:v>
            </cx:txData>
          </cx:tx>
          <cx:spPr>
            <a:solidFill>
              <a:srgbClr val="D0AC2C"/>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sz="1200" b="1"/>
                </a:pPr>
                <a:endParaRPr lang="en-US" sz="1200" b="1"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Segoe UI Variable Text Semibold" pitchFamily="2" charset="0"/>
                <a:ea typeface="Segoe UI Variable Text Semibold" pitchFamily="2" charset="0"/>
                <a:cs typeface="Segoe UI Variable Text Semibold" pitchFamily="2" charset="0"/>
              </a:defRPr>
            </a:pPr>
            <a:endParaRPr lang="en-US" sz="900" b="0" i="0" u="none" strike="noStrike" baseline="0">
              <a:solidFill>
                <a:sysClr val="windowText" lastClr="000000">
                  <a:lumMod val="65000"/>
                  <a:lumOff val="35000"/>
                </a:sysClr>
              </a:solidFill>
              <a:latin typeface="Segoe UI Variable Text Semibold" pitchFamily="2"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3.svg"/><Relationship Id="rId18" Type="http://schemas.openxmlformats.org/officeDocument/2006/relationships/image" Target="../media/image8.png"/><Relationship Id="rId3" Type="http://schemas.openxmlformats.org/officeDocument/2006/relationships/chart" Target="../charts/chart10.xml"/><Relationship Id="rId21" Type="http://schemas.openxmlformats.org/officeDocument/2006/relationships/image" Target="../media/image11.png"/><Relationship Id="rId7" Type="http://schemas.openxmlformats.org/officeDocument/2006/relationships/chart" Target="../charts/chart14.xml"/><Relationship Id="rId12" Type="http://schemas.openxmlformats.org/officeDocument/2006/relationships/image" Target="../media/image2.png"/><Relationship Id="rId17" Type="http://schemas.openxmlformats.org/officeDocument/2006/relationships/image" Target="../media/image7.png"/><Relationship Id="rId2" Type="http://schemas.openxmlformats.org/officeDocument/2006/relationships/hyperlink" Target="#'BlinkIT Grocery Data'!A1"/><Relationship Id="rId16" Type="http://schemas.openxmlformats.org/officeDocument/2006/relationships/image" Target="../media/image6.png"/><Relationship Id="rId20" Type="http://schemas.openxmlformats.org/officeDocument/2006/relationships/image" Target="../media/image10.png"/><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hyperlink" Target="#Sheet1!A1"/><Relationship Id="rId5" Type="http://schemas.openxmlformats.org/officeDocument/2006/relationships/chart" Target="../charts/chart12.xml"/><Relationship Id="rId15" Type="http://schemas.openxmlformats.org/officeDocument/2006/relationships/image" Target="../media/image5.svg"/><Relationship Id="rId23" Type="http://schemas.openxmlformats.org/officeDocument/2006/relationships/image" Target="../media/image13.png"/><Relationship Id="rId10" Type="http://schemas.openxmlformats.org/officeDocument/2006/relationships/chart" Target="../charts/chart16.xml"/><Relationship Id="rId19" Type="http://schemas.openxmlformats.org/officeDocument/2006/relationships/image" Target="../media/image9.svg"/><Relationship Id="rId4" Type="http://schemas.openxmlformats.org/officeDocument/2006/relationships/chart" Target="../charts/chart11.xml"/><Relationship Id="rId9" Type="http://schemas.openxmlformats.org/officeDocument/2006/relationships/chart" Target="../charts/chart15.xml"/><Relationship Id="rId14" Type="http://schemas.openxmlformats.org/officeDocument/2006/relationships/image" Target="../media/image4.png"/><Relationship Id="rId22"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4</xdr:col>
      <xdr:colOff>329044</xdr:colOff>
      <xdr:row>0</xdr:row>
      <xdr:rowOff>202046</xdr:rowOff>
    </xdr:from>
    <xdr:to>
      <xdr:col>5</xdr:col>
      <xdr:colOff>308720</xdr:colOff>
      <xdr:row>6</xdr:row>
      <xdr:rowOff>167409</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5D2FC5B0-482D-5B41-3D61-CFB5718CB67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183315" y="202046"/>
              <a:ext cx="1551007" cy="1192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40409</xdr:colOff>
      <xdr:row>13</xdr:row>
      <xdr:rowOff>94672</xdr:rowOff>
    </xdr:from>
    <xdr:to>
      <xdr:col>7</xdr:col>
      <xdr:colOff>213591</xdr:colOff>
      <xdr:row>27</xdr:row>
      <xdr:rowOff>78509</xdr:rowOff>
    </xdr:to>
    <xdr:graphicFrame macro="">
      <xdr:nvGraphicFramePr>
        <xdr:cNvPr id="4" name="Chart 3">
          <a:extLst>
            <a:ext uri="{FF2B5EF4-FFF2-40B4-BE49-F238E27FC236}">
              <a16:creationId xmlns:a16="http://schemas.microsoft.com/office/drawing/2014/main" id="{943FAEF5-7A67-FAEF-42CA-4CCBEFE04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284941</xdr:colOff>
      <xdr:row>30</xdr:row>
      <xdr:rowOff>196493</xdr:rowOff>
    </xdr:from>
    <xdr:to>
      <xdr:col>6</xdr:col>
      <xdr:colOff>28346</xdr:colOff>
      <xdr:row>38</xdr:row>
      <xdr:rowOff>132017</xdr:rowOff>
    </xdr:to>
    <xdr:graphicFrame macro="">
      <xdr:nvGraphicFramePr>
        <xdr:cNvPr id="5" name="Chart 4">
          <a:extLst>
            <a:ext uri="{FF2B5EF4-FFF2-40B4-BE49-F238E27FC236}">
              <a16:creationId xmlns:a16="http://schemas.microsoft.com/office/drawing/2014/main" id="{9DD12C9D-2E5E-9C41-8CFB-A43E50C23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577957</xdr:colOff>
      <xdr:row>43</xdr:row>
      <xdr:rowOff>92702</xdr:rowOff>
    </xdr:from>
    <xdr:to>
      <xdr:col>8</xdr:col>
      <xdr:colOff>312795</xdr:colOff>
      <xdr:row>56</xdr:row>
      <xdr:rowOff>187191</xdr:rowOff>
    </xdr:to>
    <xdr:graphicFrame macro="">
      <xdr:nvGraphicFramePr>
        <xdr:cNvPr id="2" name="Chart 1">
          <a:extLst>
            <a:ext uri="{FF2B5EF4-FFF2-40B4-BE49-F238E27FC236}">
              <a16:creationId xmlns:a16="http://schemas.microsoft.com/office/drawing/2014/main" id="{39A5EFC6-2DE5-6570-ED96-90F4F547E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971084</xdr:colOff>
      <xdr:row>68</xdr:row>
      <xdr:rowOff>181208</xdr:rowOff>
    </xdr:from>
    <xdr:to>
      <xdr:col>5</xdr:col>
      <xdr:colOff>125450</xdr:colOff>
      <xdr:row>80</xdr:row>
      <xdr:rowOff>28807</xdr:rowOff>
    </xdr:to>
    <xdr:graphicFrame macro="">
      <xdr:nvGraphicFramePr>
        <xdr:cNvPr id="6" name="Chart 5">
          <a:extLst>
            <a:ext uri="{FF2B5EF4-FFF2-40B4-BE49-F238E27FC236}">
              <a16:creationId xmlns:a16="http://schemas.microsoft.com/office/drawing/2014/main" id="{C2DC1275-B816-D1BF-1FBF-C1469B9073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677334</xdr:colOff>
      <xdr:row>82</xdr:row>
      <xdr:rowOff>131233</xdr:rowOff>
    </xdr:from>
    <xdr:to>
      <xdr:col>6</xdr:col>
      <xdr:colOff>431801</xdr:colOff>
      <xdr:row>96</xdr:row>
      <xdr:rowOff>114299</xdr:rowOff>
    </xdr:to>
    <xdr:graphicFrame macro="">
      <xdr:nvGraphicFramePr>
        <xdr:cNvPr id="7" name="Chart 6">
          <a:extLst>
            <a:ext uri="{FF2B5EF4-FFF2-40B4-BE49-F238E27FC236}">
              <a16:creationId xmlns:a16="http://schemas.microsoft.com/office/drawing/2014/main" id="{2DDB30CE-208B-3063-2015-532A429A5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424016</xdr:colOff>
      <xdr:row>99</xdr:row>
      <xdr:rowOff>23351</xdr:rowOff>
    </xdr:from>
    <xdr:to>
      <xdr:col>14</xdr:col>
      <xdr:colOff>264242</xdr:colOff>
      <xdr:row>112</xdr:row>
      <xdr:rowOff>173293</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68EFDF0-004F-0387-E6FF-1E33184163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801956" y="19804871"/>
              <a:ext cx="4534146" cy="274836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713751</xdr:colOff>
      <xdr:row>120</xdr:row>
      <xdr:rowOff>137353</xdr:rowOff>
    </xdr:from>
    <xdr:to>
      <xdr:col>5</xdr:col>
      <xdr:colOff>232109</xdr:colOff>
      <xdr:row>134</xdr:row>
      <xdr:rowOff>41025</xdr:rowOff>
    </xdr:to>
    <xdr:graphicFrame macro="">
      <xdr:nvGraphicFramePr>
        <xdr:cNvPr id="9" name="Chart 8">
          <a:extLst>
            <a:ext uri="{FF2B5EF4-FFF2-40B4-BE49-F238E27FC236}">
              <a16:creationId xmlns:a16="http://schemas.microsoft.com/office/drawing/2014/main" id="{BBB88D6B-6594-2859-DB16-26CC2D113D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130432</xdr:colOff>
      <xdr:row>141</xdr:row>
      <xdr:rowOff>138671</xdr:rowOff>
    </xdr:from>
    <xdr:to>
      <xdr:col>4</xdr:col>
      <xdr:colOff>1215081</xdr:colOff>
      <xdr:row>155</xdr:row>
      <xdr:rowOff>87871</xdr:rowOff>
    </xdr:to>
    <xdr:graphicFrame macro="">
      <xdr:nvGraphicFramePr>
        <xdr:cNvPr id="11" name="Chart 10">
          <a:extLst>
            <a:ext uri="{FF2B5EF4-FFF2-40B4-BE49-F238E27FC236}">
              <a16:creationId xmlns:a16="http://schemas.microsoft.com/office/drawing/2014/main" id="{FD367EDF-C5FC-3022-42AD-53B99B207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293915</xdr:colOff>
      <xdr:row>157</xdr:row>
      <xdr:rowOff>21772</xdr:rowOff>
    </xdr:from>
    <xdr:to>
      <xdr:col>4</xdr:col>
      <xdr:colOff>1382486</xdr:colOff>
      <xdr:row>171</xdr:row>
      <xdr:rowOff>10886</xdr:rowOff>
    </xdr:to>
    <xdr:graphicFrame macro="">
      <xdr:nvGraphicFramePr>
        <xdr:cNvPr id="12" name="Chart 11">
          <a:extLst>
            <a:ext uri="{FF2B5EF4-FFF2-40B4-BE49-F238E27FC236}">
              <a16:creationId xmlns:a16="http://schemas.microsoft.com/office/drawing/2014/main" id="{8CB8B01A-76FE-90AA-C08B-F64B9C9A3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420188</xdr:colOff>
      <xdr:row>83</xdr:row>
      <xdr:rowOff>93618</xdr:rowOff>
    </xdr:from>
    <xdr:to>
      <xdr:col>12</xdr:col>
      <xdr:colOff>224245</xdr:colOff>
      <xdr:row>89</xdr:row>
      <xdr:rowOff>130630</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CDCD61EE-F097-3266-02F4-B3B56F6CC57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649788" y="16563704"/>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94705</xdr:colOff>
      <xdr:row>87</xdr:row>
      <xdr:rowOff>181792</xdr:rowOff>
    </xdr:from>
    <xdr:to>
      <xdr:col>15</xdr:col>
      <xdr:colOff>573676</xdr:colOff>
      <xdr:row>94</xdr:row>
      <xdr:rowOff>2228</xdr:rowOff>
    </xdr:to>
    <mc:AlternateContent xmlns:mc="http://schemas.openxmlformats.org/markup-compatibility/2006" xmlns:a14="http://schemas.microsoft.com/office/drawing/2010/main">
      <mc:Choice Requires="a14">
        <xdr:graphicFrame macro="">
          <xdr:nvGraphicFramePr>
            <xdr:cNvPr id="14" name="Outlet Size 2">
              <a:extLst>
                <a:ext uri="{FF2B5EF4-FFF2-40B4-BE49-F238E27FC236}">
                  <a16:creationId xmlns:a16="http://schemas.microsoft.com/office/drawing/2014/main" id="{86CFBB88-ED8B-4F59-FC9C-5AED5CF9A0EF}"/>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1023962" y="1745742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609600</xdr:colOff>
      <xdr:row>82</xdr:row>
      <xdr:rowOff>10886</xdr:rowOff>
    </xdr:from>
    <xdr:to>
      <xdr:col>19</xdr:col>
      <xdr:colOff>413657</xdr:colOff>
      <xdr:row>93</xdr:row>
      <xdr:rowOff>10182</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18F92295-E3FA-72A1-8E53-14314115CD2D}"/>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3563600" y="16274143"/>
              <a:ext cx="1828800" cy="2198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21</xdr:col>
      <xdr:colOff>371065</xdr:colOff>
      <xdr:row>34</xdr:row>
      <xdr:rowOff>88231</xdr:rowOff>
    </xdr:from>
    <xdr:to>
      <xdr:col>25</xdr:col>
      <xdr:colOff>128610</xdr:colOff>
      <xdr:row>43</xdr:row>
      <xdr:rowOff>107433</xdr:rowOff>
    </xdr:to>
    <xdr:graphicFrame macro="">
      <xdr:nvGraphicFramePr>
        <xdr:cNvPr id="31" name="Chart 30">
          <a:extLst>
            <a:ext uri="{FF2B5EF4-FFF2-40B4-BE49-F238E27FC236}">
              <a16:creationId xmlns:a16="http://schemas.microsoft.com/office/drawing/2014/main" id="{F59BE377-923D-4EDE-ADC1-271EBFAC7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248068</xdr:colOff>
      <xdr:row>5</xdr:row>
      <xdr:rowOff>52551</xdr:rowOff>
    </xdr:from>
    <xdr:to>
      <xdr:col>25</xdr:col>
      <xdr:colOff>255748</xdr:colOff>
      <xdr:row>44</xdr:row>
      <xdr:rowOff>130252</xdr:rowOff>
    </xdr:to>
    <xdr:sp macro="" textlink="">
      <xdr:nvSpPr>
        <xdr:cNvPr id="2" name="Rectangle 1">
          <a:extLst>
            <a:ext uri="{FF2B5EF4-FFF2-40B4-BE49-F238E27FC236}">
              <a16:creationId xmlns:a16="http://schemas.microsoft.com/office/drawing/2014/main" id="{4BA2144D-3B86-B456-C397-DDFEDD6288FE}"/>
            </a:ext>
          </a:extLst>
        </xdr:cNvPr>
        <xdr:cNvSpPr/>
      </xdr:nvSpPr>
      <xdr:spPr>
        <a:xfrm>
          <a:off x="2258171" y="1037896"/>
          <a:ext cx="14748439" cy="776339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410741</xdr:colOff>
      <xdr:row>6</xdr:row>
      <xdr:rowOff>110211</xdr:rowOff>
    </xdr:from>
    <xdr:to>
      <xdr:col>6</xdr:col>
      <xdr:colOff>558258</xdr:colOff>
      <xdr:row>44</xdr:row>
      <xdr:rowOff>13163</xdr:rowOff>
    </xdr:to>
    <xdr:sp macro="" textlink="">
      <xdr:nvSpPr>
        <xdr:cNvPr id="4" name="Rectangle: Top Corners Rounded 3">
          <a:hlinkClick xmlns:r="http://schemas.openxmlformats.org/officeDocument/2006/relationships" r:id="rId2"/>
          <a:extLst>
            <a:ext uri="{FF2B5EF4-FFF2-40B4-BE49-F238E27FC236}">
              <a16:creationId xmlns:a16="http://schemas.microsoft.com/office/drawing/2014/main" id="{62D1DEC8-8225-BDFB-8984-A2E2972434F0}"/>
            </a:ext>
          </a:extLst>
        </xdr:cNvPr>
        <xdr:cNvSpPr/>
      </xdr:nvSpPr>
      <xdr:spPr>
        <a:xfrm rot="5400000">
          <a:off x="-196452" y="3895502"/>
          <a:ext cx="7383562" cy="2154736"/>
        </a:xfrm>
        <a:prstGeom prst="round2SameRect">
          <a:avLst>
            <a:gd name="adj1" fmla="val 42199"/>
            <a:gd name="adj2" fmla="val 0"/>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118241</xdr:colOff>
      <xdr:row>7</xdr:row>
      <xdr:rowOff>91965</xdr:rowOff>
    </xdr:from>
    <xdr:to>
      <xdr:col>8</xdr:col>
      <xdr:colOff>65690</xdr:colOff>
      <xdr:row>11</xdr:row>
      <xdr:rowOff>105103</xdr:rowOff>
    </xdr:to>
    <xdr:sp macro="" textlink="">
      <xdr:nvSpPr>
        <xdr:cNvPr id="5" name="TextBox 4">
          <a:extLst>
            <a:ext uri="{FF2B5EF4-FFF2-40B4-BE49-F238E27FC236}">
              <a16:creationId xmlns:a16="http://schemas.microsoft.com/office/drawing/2014/main" id="{7CBA1684-CE41-A936-0CF7-2513AC3CE88E}"/>
            </a:ext>
          </a:extLst>
        </xdr:cNvPr>
        <xdr:cNvSpPr txBox="1"/>
      </xdr:nvSpPr>
      <xdr:spPr>
        <a:xfrm>
          <a:off x="1458310" y="1471448"/>
          <a:ext cx="3967656" cy="801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4</xdr:col>
      <xdr:colOff>39414</xdr:colOff>
      <xdr:row>10</xdr:row>
      <xdr:rowOff>105103</xdr:rowOff>
    </xdr:from>
    <xdr:to>
      <xdr:col>9</xdr:col>
      <xdr:colOff>39415</xdr:colOff>
      <xdr:row>13</xdr:row>
      <xdr:rowOff>91965</xdr:rowOff>
    </xdr:to>
    <xdr:sp macro="" textlink="">
      <xdr:nvSpPr>
        <xdr:cNvPr id="6" name="TextBox 5">
          <a:extLst>
            <a:ext uri="{FF2B5EF4-FFF2-40B4-BE49-F238E27FC236}">
              <a16:creationId xmlns:a16="http://schemas.microsoft.com/office/drawing/2014/main" id="{1E1C28D3-6863-39A3-F0ED-C26D843789D5}"/>
            </a:ext>
          </a:extLst>
        </xdr:cNvPr>
        <xdr:cNvSpPr txBox="1"/>
      </xdr:nvSpPr>
      <xdr:spPr>
        <a:xfrm>
          <a:off x="2719552" y="2075793"/>
          <a:ext cx="3350173" cy="578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Indias last minute app</a:t>
          </a:r>
        </a:p>
      </xdr:txBody>
    </xdr:sp>
    <xdr:clientData/>
  </xdr:twoCellAnchor>
  <xdr:twoCellAnchor>
    <xdr:from>
      <xdr:col>7</xdr:col>
      <xdr:colOff>178210</xdr:colOff>
      <xdr:row>6</xdr:row>
      <xdr:rowOff>86032</xdr:rowOff>
    </xdr:from>
    <xdr:to>
      <xdr:col>15</xdr:col>
      <xdr:colOff>482895</xdr:colOff>
      <xdr:row>18</xdr:row>
      <xdr:rowOff>14490</xdr:rowOff>
    </xdr:to>
    <xdr:grpSp>
      <xdr:nvGrpSpPr>
        <xdr:cNvPr id="17" name="Group 16">
          <a:extLst>
            <a:ext uri="{FF2B5EF4-FFF2-40B4-BE49-F238E27FC236}">
              <a16:creationId xmlns:a16="http://schemas.microsoft.com/office/drawing/2014/main" id="{CF76B318-B3C6-3368-F123-43E24BBA4835}"/>
            </a:ext>
          </a:extLst>
        </xdr:cNvPr>
        <xdr:cNvGrpSpPr/>
      </xdr:nvGrpSpPr>
      <xdr:grpSpPr>
        <a:xfrm>
          <a:off x="4836069" y="1245131"/>
          <a:ext cx="5627953" cy="2246655"/>
          <a:chOff x="4909984" y="1265903"/>
          <a:chExt cx="5712427" cy="2288200"/>
        </a:xfrm>
      </xdr:grpSpPr>
      <xdr:sp macro="" textlink="">
        <xdr:nvSpPr>
          <xdr:cNvPr id="9" name="Rectangle: Rounded Corners 8">
            <a:extLst>
              <a:ext uri="{FF2B5EF4-FFF2-40B4-BE49-F238E27FC236}">
                <a16:creationId xmlns:a16="http://schemas.microsoft.com/office/drawing/2014/main" id="{3EEB6A10-116B-4676-9BAD-957828A455BD}"/>
              </a:ext>
            </a:extLst>
          </xdr:cNvPr>
          <xdr:cNvSpPr/>
        </xdr:nvSpPr>
        <xdr:spPr>
          <a:xfrm>
            <a:off x="4909984" y="1265903"/>
            <a:ext cx="2750459" cy="1022296"/>
          </a:xfrm>
          <a:prstGeom prst="roundRect">
            <a:avLst/>
          </a:prstGeom>
          <a:gradFill flip="none" rotWithShape="1">
            <a:gsLst>
              <a:gs pos="0">
                <a:srgbClr val="FFD200">
                  <a:alpha val="60000"/>
                </a:srgbClr>
              </a:gs>
              <a:gs pos="74000">
                <a:schemeClr val="accent6">
                  <a:lumMod val="75000"/>
                  <a:alpha val="45000"/>
                </a:schemeClr>
              </a:gs>
              <a:gs pos="83000">
                <a:schemeClr val="accent6">
                  <a:lumMod val="75000"/>
                  <a:alpha val="55000"/>
                </a:schemeClr>
              </a:gs>
              <a:gs pos="100000">
                <a:schemeClr val="accent6">
                  <a:lumMod val="50000"/>
                  <a:lumOff val="50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309465B5-8B53-44E5-ABD4-E8281D08A309}"/>
              </a:ext>
            </a:extLst>
          </xdr:cNvPr>
          <xdr:cNvSpPr/>
        </xdr:nvSpPr>
        <xdr:spPr>
          <a:xfrm>
            <a:off x="7871952" y="1265903"/>
            <a:ext cx="2750459" cy="102229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F0F4584C-1CB8-4DC6-A543-5DF9EBE707D6}"/>
              </a:ext>
            </a:extLst>
          </xdr:cNvPr>
          <xdr:cNvSpPr/>
        </xdr:nvSpPr>
        <xdr:spPr>
          <a:xfrm>
            <a:off x="7871952" y="2531807"/>
            <a:ext cx="2750459" cy="102229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C045CC97-E82A-4CE7-A0E4-83524B995994}"/>
              </a:ext>
            </a:extLst>
          </xdr:cNvPr>
          <xdr:cNvSpPr/>
        </xdr:nvSpPr>
        <xdr:spPr>
          <a:xfrm>
            <a:off x="4909984" y="2531807"/>
            <a:ext cx="2750459" cy="102229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516195</xdr:colOff>
      <xdr:row>7</xdr:row>
      <xdr:rowOff>159774</xdr:rowOff>
    </xdr:from>
    <xdr:to>
      <xdr:col>11</xdr:col>
      <xdr:colOff>417872</xdr:colOff>
      <xdr:row>11</xdr:row>
      <xdr:rowOff>86032</xdr:rowOff>
    </xdr:to>
    <xdr:sp macro="" textlink="Sheet1!A8">
      <xdr:nvSpPr>
        <xdr:cNvPr id="18" name="TextBox 17">
          <a:extLst>
            <a:ext uri="{FF2B5EF4-FFF2-40B4-BE49-F238E27FC236}">
              <a16:creationId xmlns:a16="http://schemas.microsoft.com/office/drawing/2014/main" id="{00B6B3B6-1314-0E03-F423-D4DA644425ED}"/>
            </a:ext>
          </a:extLst>
        </xdr:cNvPr>
        <xdr:cNvSpPr txBox="1"/>
      </xdr:nvSpPr>
      <xdr:spPr>
        <a:xfrm>
          <a:off x="4532141" y="1529315"/>
          <a:ext cx="3248299" cy="708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904E7E8-F903-49BC-91A3-C6D01E274D53}"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7</xdr:col>
      <xdr:colOff>282678</xdr:colOff>
      <xdr:row>8</xdr:row>
      <xdr:rowOff>184355</xdr:rowOff>
    </xdr:from>
    <xdr:to>
      <xdr:col>11</xdr:col>
      <xdr:colOff>61452</xdr:colOff>
      <xdr:row>11</xdr:row>
      <xdr:rowOff>172064</xdr:rowOff>
    </xdr:to>
    <xdr:sp macro="" textlink="">
      <xdr:nvSpPr>
        <xdr:cNvPr id="21" name="TextBox 20">
          <a:extLst>
            <a:ext uri="{FF2B5EF4-FFF2-40B4-BE49-F238E27FC236}">
              <a16:creationId xmlns:a16="http://schemas.microsoft.com/office/drawing/2014/main" id="{FA0D901F-8C7C-23C4-37B5-8C75A800B364}"/>
            </a:ext>
          </a:extLst>
        </xdr:cNvPr>
        <xdr:cNvSpPr txBox="1"/>
      </xdr:nvSpPr>
      <xdr:spPr>
        <a:xfrm>
          <a:off x="5014452" y="1757516"/>
          <a:ext cx="2482645" cy="57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Total sales</a:t>
          </a:r>
        </a:p>
      </xdr:txBody>
    </xdr:sp>
    <xdr:clientData/>
  </xdr:twoCellAnchor>
  <xdr:twoCellAnchor>
    <xdr:from>
      <xdr:col>11</xdr:col>
      <xdr:colOff>107291</xdr:colOff>
      <xdr:row>7</xdr:row>
      <xdr:rowOff>159774</xdr:rowOff>
    </xdr:from>
    <xdr:to>
      <xdr:col>16</xdr:col>
      <xdr:colOff>15612</xdr:colOff>
      <xdr:row>11</xdr:row>
      <xdr:rowOff>86032</xdr:rowOff>
    </xdr:to>
    <xdr:sp macro="" textlink="Sheet1!B8">
      <xdr:nvSpPr>
        <xdr:cNvPr id="23" name="TextBox 22">
          <a:extLst>
            <a:ext uri="{FF2B5EF4-FFF2-40B4-BE49-F238E27FC236}">
              <a16:creationId xmlns:a16="http://schemas.microsoft.com/office/drawing/2014/main" id="{A8444AC2-A81F-4C73-A3A1-CC8D5038A028}"/>
            </a:ext>
          </a:extLst>
        </xdr:cNvPr>
        <xdr:cNvSpPr txBox="1"/>
      </xdr:nvSpPr>
      <xdr:spPr>
        <a:xfrm>
          <a:off x="7469859" y="1529315"/>
          <a:ext cx="3254942" cy="708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7F5597B-D0F8-48BE-8601-6AF4A7A5887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528484</xdr:colOff>
      <xdr:row>9</xdr:row>
      <xdr:rowOff>24581</xdr:rowOff>
    </xdr:from>
    <xdr:to>
      <xdr:col>15</xdr:col>
      <xdr:colOff>307258</xdr:colOff>
      <xdr:row>12</xdr:row>
      <xdr:rowOff>12290</xdr:rowOff>
    </xdr:to>
    <xdr:sp macro="" textlink="">
      <xdr:nvSpPr>
        <xdr:cNvPr id="27" name="TextBox 26">
          <a:extLst>
            <a:ext uri="{FF2B5EF4-FFF2-40B4-BE49-F238E27FC236}">
              <a16:creationId xmlns:a16="http://schemas.microsoft.com/office/drawing/2014/main" id="{36DCEDAE-E8FD-4171-98FC-93E3197BF0E5}"/>
            </a:ext>
          </a:extLst>
        </xdr:cNvPr>
        <xdr:cNvSpPr txBox="1"/>
      </xdr:nvSpPr>
      <xdr:spPr>
        <a:xfrm>
          <a:off x="7964129" y="1794387"/>
          <a:ext cx="2482645" cy="57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Avg</a:t>
          </a:r>
          <a:r>
            <a:rPr lang="en-IN" sz="1200" baseline="0">
              <a:latin typeface="Segoe UI Black" panose="020B0A02040204020203" pitchFamily="34" charset="0"/>
              <a:ea typeface="Segoe UI Black" panose="020B0A02040204020203" pitchFamily="34" charset="0"/>
            </a:rPr>
            <a:t> Sales</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6</xdr:col>
      <xdr:colOff>454742</xdr:colOff>
      <xdr:row>13</xdr:row>
      <xdr:rowOff>110115</xdr:rowOff>
    </xdr:from>
    <xdr:to>
      <xdr:col>11</xdr:col>
      <xdr:colOff>356419</xdr:colOff>
      <xdr:row>17</xdr:row>
      <xdr:rowOff>37369</xdr:rowOff>
    </xdr:to>
    <xdr:sp macro="" textlink="Sheet1!C8">
      <xdr:nvSpPr>
        <xdr:cNvPr id="30" name="TextBox 29">
          <a:extLst>
            <a:ext uri="{FF2B5EF4-FFF2-40B4-BE49-F238E27FC236}">
              <a16:creationId xmlns:a16="http://schemas.microsoft.com/office/drawing/2014/main" id="{08927170-E424-4B18-BAC2-159D7BA55689}"/>
            </a:ext>
          </a:extLst>
        </xdr:cNvPr>
        <xdr:cNvSpPr txBox="1"/>
      </xdr:nvSpPr>
      <xdr:spPr>
        <a:xfrm>
          <a:off x="4470688" y="2653547"/>
          <a:ext cx="3248299" cy="709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DB15B68-7CC4-48B7-B0E1-3B2B368B674D}"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208935</xdr:colOff>
      <xdr:row>14</xdr:row>
      <xdr:rowOff>98323</xdr:rowOff>
    </xdr:from>
    <xdr:to>
      <xdr:col>10</xdr:col>
      <xdr:colOff>663677</xdr:colOff>
      <xdr:row>17</xdr:row>
      <xdr:rowOff>86032</xdr:rowOff>
    </xdr:to>
    <xdr:sp macro="" textlink="">
      <xdr:nvSpPr>
        <xdr:cNvPr id="38" name="TextBox 37">
          <a:extLst>
            <a:ext uri="{FF2B5EF4-FFF2-40B4-BE49-F238E27FC236}">
              <a16:creationId xmlns:a16="http://schemas.microsoft.com/office/drawing/2014/main" id="{C81E61F1-D1FA-4B33-B6E4-D3961CF71F24}"/>
            </a:ext>
          </a:extLst>
        </xdr:cNvPr>
        <xdr:cNvSpPr txBox="1"/>
      </xdr:nvSpPr>
      <xdr:spPr>
        <a:xfrm>
          <a:off x="4940709" y="2851355"/>
          <a:ext cx="2482645" cy="57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NO</a:t>
          </a:r>
          <a:r>
            <a:rPr lang="en-IN" sz="1200" baseline="0">
              <a:latin typeface="Segoe UI Black" panose="020B0A02040204020203" pitchFamily="34" charset="0"/>
              <a:ea typeface="Segoe UI Black" panose="020B0A02040204020203" pitchFamily="34" charset="0"/>
            </a:rPr>
            <a:t> of items</a:t>
          </a:r>
          <a:endParaRPr lang="en-IN" sz="1200">
            <a:latin typeface="Segoe UI Black" panose="020B0A02040204020203" pitchFamily="34" charset="0"/>
            <a:ea typeface="Segoe UI Black" panose="020B0A02040204020203" pitchFamily="34" charset="0"/>
          </a:endParaRPr>
        </a:p>
      </xdr:txBody>
    </xdr:sp>
    <xdr:clientData/>
  </xdr:twoCellAnchor>
  <xdr:twoCellAnchor>
    <xdr:from>
      <xdr:col>11</xdr:col>
      <xdr:colOff>110613</xdr:colOff>
      <xdr:row>13</xdr:row>
      <xdr:rowOff>110613</xdr:rowOff>
    </xdr:from>
    <xdr:to>
      <xdr:col>16</xdr:col>
      <xdr:colOff>12290</xdr:colOff>
      <xdr:row>17</xdr:row>
      <xdr:rowOff>36871</xdr:rowOff>
    </xdr:to>
    <xdr:sp macro="" textlink="Sheet1!D8">
      <xdr:nvSpPr>
        <xdr:cNvPr id="42" name="TextBox 41">
          <a:extLst>
            <a:ext uri="{FF2B5EF4-FFF2-40B4-BE49-F238E27FC236}">
              <a16:creationId xmlns:a16="http://schemas.microsoft.com/office/drawing/2014/main" id="{3FC6E75F-9ED9-4C45-8F37-80BB0F5421D8}"/>
            </a:ext>
          </a:extLst>
        </xdr:cNvPr>
        <xdr:cNvSpPr txBox="1"/>
      </xdr:nvSpPr>
      <xdr:spPr>
        <a:xfrm>
          <a:off x="7473181" y="2654045"/>
          <a:ext cx="3248298" cy="708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414730A-D68E-404C-BD0D-95550977119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528484</xdr:colOff>
      <xdr:row>15</xdr:row>
      <xdr:rowOff>12291</xdr:rowOff>
    </xdr:from>
    <xdr:to>
      <xdr:col>15</xdr:col>
      <xdr:colOff>307258</xdr:colOff>
      <xdr:row>18</xdr:row>
      <xdr:rowOff>0</xdr:rowOff>
    </xdr:to>
    <xdr:sp macro="" textlink="">
      <xdr:nvSpPr>
        <xdr:cNvPr id="44" name="TextBox 43">
          <a:extLst>
            <a:ext uri="{FF2B5EF4-FFF2-40B4-BE49-F238E27FC236}">
              <a16:creationId xmlns:a16="http://schemas.microsoft.com/office/drawing/2014/main" id="{E888312B-D970-4B67-ABD7-B8F8046214B8}"/>
            </a:ext>
          </a:extLst>
        </xdr:cNvPr>
        <xdr:cNvSpPr txBox="1"/>
      </xdr:nvSpPr>
      <xdr:spPr>
        <a:xfrm>
          <a:off x="7891052" y="2947021"/>
          <a:ext cx="2456071" cy="574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Black" panose="020B0A02040204020203" pitchFamily="34" charset="0"/>
              <a:ea typeface="Segoe UI Black" panose="020B0A02040204020203" pitchFamily="34" charset="0"/>
            </a:rPr>
            <a:t>Avg</a:t>
          </a:r>
          <a:r>
            <a:rPr lang="en-IN" sz="1200" baseline="0">
              <a:latin typeface="Segoe UI Black" panose="020B0A02040204020203" pitchFamily="34" charset="0"/>
              <a:ea typeface="Segoe UI Black" panose="020B0A02040204020203" pitchFamily="34" charset="0"/>
            </a:rPr>
            <a:t> Rating</a:t>
          </a:r>
          <a:endParaRPr lang="en-IN" sz="12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503273</xdr:colOff>
      <xdr:row>14</xdr:row>
      <xdr:rowOff>1841</xdr:rowOff>
    </xdr:from>
    <xdr:to>
      <xdr:col>6</xdr:col>
      <xdr:colOff>466404</xdr:colOff>
      <xdr:row>20</xdr:row>
      <xdr:rowOff>14132</xdr:rowOff>
    </xdr:to>
    <mc:AlternateContent xmlns:mc="http://schemas.openxmlformats.org/markup-compatibility/2006" xmlns:a14="http://schemas.microsoft.com/office/drawing/2010/main">
      <mc:Choice Requires="a14">
        <xdr:graphicFrame macro="">
          <xdr:nvGraphicFramePr>
            <xdr:cNvPr id="46" name="Outlet Size 1">
              <a:extLst>
                <a:ext uri="{FF2B5EF4-FFF2-40B4-BE49-F238E27FC236}">
                  <a16:creationId xmlns:a16="http://schemas.microsoft.com/office/drawing/2014/main" id="{C9334E31-BD0C-4D71-8FB5-AC91EFE9ADD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507437" y="2778444"/>
              <a:ext cx="1967296" cy="12022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479323</xdr:colOff>
      <xdr:row>20</xdr:row>
      <xdr:rowOff>147484</xdr:rowOff>
    </xdr:from>
    <xdr:to>
      <xdr:col>11</xdr:col>
      <xdr:colOff>334536</xdr:colOff>
      <xdr:row>29</xdr:row>
      <xdr:rowOff>172064</xdr:rowOff>
    </xdr:to>
    <xdr:graphicFrame macro="">
      <xdr:nvGraphicFramePr>
        <xdr:cNvPr id="48" name="Chart 47">
          <a:extLst>
            <a:ext uri="{FF2B5EF4-FFF2-40B4-BE49-F238E27FC236}">
              <a16:creationId xmlns:a16="http://schemas.microsoft.com/office/drawing/2014/main" id="{56A3EE06-1184-41E6-86A7-21E458A8A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614516</xdr:colOff>
      <xdr:row>18</xdr:row>
      <xdr:rowOff>159774</xdr:rowOff>
    </xdr:from>
    <xdr:to>
      <xdr:col>10</xdr:col>
      <xdr:colOff>393290</xdr:colOff>
      <xdr:row>21</xdr:row>
      <xdr:rowOff>147484</xdr:rowOff>
    </xdr:to>
    <xdr:sp macro="" textlink="">
      <xdr:nvSpPr>
        <xdr:cNvPr id="53" name="TextBox 52">
          <a:extLst>
            <a:ext uri="{FF2B5EF4-FFF2-40B4-BE49-F238E27FC236}">
              <a16:creationId xmlns:a16="http://schemas.microsoft.com/office/drawing/2014/main" id="{1AC01FF0-0011-4CA3-978A-9309FF73C7B9}"/>
            </a:ext>
          </a:extLst>
        </xdr:cNvPr>
        <xdr:cNvSpPr txBox="1"/>
      </xdr:nvSpPr>
      <xdr:spPr>
        <a:xfrm>
          <a:off x="4670322" y="3699387"/>
          <a:ext cx="2482645" cy="577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FAT</a:t>
          </a:r>
          <a:r>
            <a:rPr lang="en-IN" sz="1400" baseline="0">
              <a:latin typeface="Segoe UI Black" panose="020B0A02040204020203" pitchFamily="34" charset="0"/>
              <a:ea typeface="Segoe UI Black" panose="020B0A02040204020203" pitchFamily="34" charset="0"/>
            </a:rPr>
            <a:t> CONTENT</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7</xdr:col>
      <xdr:colOff>135194</xdr:colOff>
      <xdr:row>18</xdr:row>
      <xdr:rowOff>184355</xdr:rowOff>
    </xdr:from>
    <xdr:to>
      <xdr:col>16</xdr:col>
      <xdr:colOff>122903</xdr:colOff>
      <xdr:row>43</xdr:row>
      <xdr:rowOff>159774</xdr:rowOff>
    </xdr:to>
    <xdr:sp macro="" textlink="">
      <xdr:nvSpPr>
        <xdr:cNvPr id="54" name="Rectangle: Rounded Corners 53">
          <a:extLst>
            <a:ext uri="{FF2B5EF4-FFF2-40B4-BE49-F238E27FC236}">
              <a16:creationId xmlns:a16="http://schemas.microsoft.com/office/drawing/2014/main" id="{961DCB27-6364-CF2B-7ECC-DDB4B7D82399}"/>
            </a:ext>
          </a:extLst>
        </xdr:cNvPr>
        <xdr:cNvSpPr/>
      </xdr:nvSpPr>
      <xdr:spPr>
        <a:xfrm>
          <a:off x="4816051" y="3823294"/>
          <a:ext cx="6005954" cy="5091704"/>
        </a:xfrm>
        <a:prstGeom prst="roundRect">
          <a:avLst>
            <a:gd name="adj" fmla="val 9907"/>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471772</xdr:colOff>
      <xdr:row>19</xdr:row>
      <xdr:rowOff>32379</xdr:rowOff>
    </xdr:from>
    <xdr:to>
      <xdr:col>11</xdr:col>
      <xdr:colOff>507772</xdr:colOff>
      <xdr:row>42</xdr:row>
      <xdr:rowOff>102933</xdr:rowOff>
    </xdr:to>
    <xdr:cxnSp macro="">
      <xdr:nvCxnSpPr>
        <xdr:cNvPr id="56" name="Straight Connector 55">
          <a:extLst>
            <a:ext uri="{FF2B5EF4-FFF2-40B4-BE49-F238E27FC236}">
              <a16:creationId xmlns:a16="http://schemas.microsoft.com/office/drawing/2014/main" id="{FFA1E362-E071-CA8E-FB87-08D6AB5B4438}"/>
            </a:ext>
          </a:extLst>
        </xdr:cNvPr>
        <xdr:cNvCxnSpPr/>
      </xdr:nvCxnSpPr>
      <xdr:spPr>
        <a:xfrm>
          <a:off x="7822141" y="3818933"/>
          <a:ext cx="36000" cy="471289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396292</xdr:colOff>
      <xdr:row>30</xdr:row>
      <xdr:rowOff>182132</xdr:rowOff>
    </xdr:from>
    <xdr:to>
      <xdr:col>11</xdr:col>
      <xdr:colOff>254000</xdr:colOff>
      <xdr:row>30</xdr:row>
      <xdr:rowOff>190818</xdr:rowOff>
    </xdr:to>
    <xdr:cxnSp macro="">
      <xdr:nvCxnSpPr>
        <xdr:cNvPr id="60" name="Straight Connector 59">
          <a:extLst>
            <a:ext uri="{FF2B5EF4-FFF2-40B4-BE49-F238E27FC236}">
              <a16:creationId xmlns:a16="http://schemas.microsoft.com/office/drawing/2014/main" id="{60AF9F89-6CBA-450D-8921-0356760BE8AC}"/>
            </a:ext>
          </a:extLst>
        </xdr:cNvPr>
        <xdr:cNvCxnSpPr/>
      </xdr:nvCxnSpPr>
      <xdr:spPr>
        <a:xfrm flipH="1">
          <a:off x="5110059" y="6030039"/>
          <a:ext cx="2551290" cy="868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614359</xdr:colOff>
      <xdr:row>33</xdr:row>
      <xdr:rowOff>119063</xdr:rowOff>
    </xdr:from>
    <xdr:to>
      <xdr:col>11</xdr:col>
      <xdr:colOff>199499</xdr:colOff>
      <xdr:row>41</xdr:row>
      <xdr:rowOff>151451</xdr:rowOff>
    </xdr:to>
    <xdr:graphicFrame macro="">
      <xdr:nvGraphicFramePr>
        <xdr:cNvPr id="63" name="Chart 62">
          <a:extLst>
            <a:ext uri="{FF2B5EF4-FFF2-40B4-BE49-F238E27FC236}">
              <a16:creationId xmlns:a16="http://schemas.microsoft.com/office/drawing/2014/main" id="{6F197CAE-40CD-4716-9C07-E68A3ECB0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398586</xdr:colOff>
      <xdr:row>18</xdr:row>
      <xdr:rowOff>128954</xdr:rowOff>
    </xdr:from>
    <xdr:to>
      <xdr:col>15</xdr:col>
      <xdr:colOff>177360</xdr:colOff>
      <xdr:row>21</xdr:row>
      <xdr:rowOff>116664</xdr:rowOff>
    </xdr:to>
    <xdr:sp macro="" textlink="">
      <xdr:nvSpPr>
        <xdr:cNvPr id="7" name="TextBox 6">
          <a:extLst>
            <a:ext uri="{FF2B5EF4-FFF2-40B4-BE49-F238E27FC236}">
              <a16:creationId xmlns:a16="http://schemas.microsoft.com/office/drawing/2014/main" id="{0D30F67B-4117-4BF2-82CB-E093A42EB8E5}"/>
            </a:ext>
          </a:extLst>
        </xdr:cNvPr>
        <xdr:cNvSpPr txBox="1"/>
      </xdr:nvSpPr>
      <xdr:spPr>
        <a:xfrm>
          <a:off x="7748955" y="3716216"/>
          <a:ext cx="2451636" cy="585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ITEM</a:t>
          </a:r>
          <a:r>
            <a:rPr lang="en-IN" sz="1400" baseline="0">
              <a:latin typeface="Segoe UI Black" panose="020B0A02040204020203" pitchFamily="34" charset="0"/>
              <a:ea typeface="Segoe UI Black" panose="020B0A02040204020203" pitchFamily="34" charset="0"/>
            </a:rPr>
            <a:t> TYPE</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11</xdr:col>
      <xdr:colOff>169333</xdr:colOff>
      <xdr:row>20</xdr:row>
      <xdr:rowOff>131377</xdr:rowOff>
    </xdr:from>
    <xdr:to>
      <xdr:col>16</xdr:col>
      <xdr:colOff>53162</xdr:colOff>
      <xdr:row>45</xdr:row>
      <xdr:rowOff>102972</xdr:rowOff>
    </xdr:to>
    <xdr:graphicFrame macro="">
      <xdr:nvGraphicFramePr>
        <xdr:cNvPr id="10" name="Chart 9">
          <a:extLst>
            <a:ext uri="{FF2B5EF4-FFF2-40B4-BE49-F238E27FC236}">
              <a16:creationId xmlns:a16="http://schemas.microsoft.com/office/drawing/2014/main" id="{E3953F13-D44F-4624-B7D4-B1D391F2B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627007</xdr:colOff>
      <xdr:row>9</xdr:row>
      <xdr:rowOff>50976</xdr:rowOff>
    </xdr:from>
    <xdr:to>
      <xdr:col>24</xdr:col>
      <xdr:colOff>661643</xdr:colOff>
      <xdr:row>17</xdr:row>
      <xdr:rowOff>158262</xdr:rowOff>
    </xdr:to>
    <xdr:graphicFrame macro="">
      <xdr:nvGraphicFramePr>
        <xdr:cNvPr id="19" name="Chart 18">
          <a:extLst>
            <a:ext uri="{FF2B5EF4-FFF2-40B4-BE49-F238E27FC236}">
              <a16:creationId xmlns:a16="http://schemas.microsoft.com/office/drawing/2014/main" id="{E60456FE-3D15-4956-BF55-3974B1745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316523</xdr:colOff>
      <xdr:row>6</xdr:row>
      <xdr:rowOff>10297</xdr:rowOff>
    </xdr:from>
    <xdr:to>
      <xdr:col>25</xdr:col>
      <xdr:colOff>152401</xdr:colOff>
      <xdr:row>43</xdr:row>
      <xdr:rowOff>140677</xdr:rowOff>
    </xdr:to>
    <xdr:sp macro="" textlink="">
      <xdr:nvSpPr>
        <xdr:cNvPr id="22" name="Rectangle: Rounded Corners 21">
          <a:extLst>
            <a:ext uri="{FF2B5EF4-FFF2-40B4-BE49-F238E27FC236}">
              <a16:creationId xmlns:a16="http://schemas.microsoft.com/office/drawing/2014/main" id="{4DAA97F2-0DED-42C9-8615-02D299EABB23}"/>
            </a:ext>
          </a:extLst>
        </xdr:cNvPr>
        <xdr:cNvSpPr/>
      </xdr:nvSpPr>
      <xdr:spPr>
        <a:xfrm>
          <a:off x="11025712" y="1184189"/>
          <a:ext cx="5859797" cy="7431164"/>
        </a:xfrm>
        <a:prstGeom prst="roundRect">
          <a:avLst>
            <a:gd name="adj" fmla="val 9907"/>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620598</xdr:colOff>
      <xdr:row>7</xdr:row>
      <xdr:rowOff>39279</xdr:rowOff>
    </xdr:from>
    <xdr:to>
      <xdr:col>20</xdr:col>
      <xdr:colOff>399371</xdr:colOff>
      <xdr:row>10</xdr:row>
      <xdr:rowOff>26988</xdr:rowOff>
    </xdr:to>
    <xdr:sp macro="" textlink="">
      <xdr:nvSpPr>
        <xdr:cNvPr id="25" name="TextBox 24">
          <a:extLst>
            <a:ext uri="{FF2B5EF4-FFF2-40B4-BE49-F238E27FC236}">
              <a16:creationId xmlns:a16="http://schemas.microsoft.com/office/drawing/2014/main" id="{4A198184-753D-40B5-BC7A-2BA39453D3E3}"/>
            </a:ext>
          </a:extLst>
        </xdr:cNvPr>
        <xdr:cNvSpPr txBox="1"/>
      </xdr:nvSpPr>
      <xdr:spPr>
        <a:xfrm>
          <a:off x="11304309" y="1414021"/>
          <a:ext cx="2449701" cy="576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OUTLET</a:t>
          </a:r>
          <a:r>
            <a:rPr lang="en-IN" sz="1400" baseline="0">
              <a:latin typeface="Segoe UI Black" panose="020B0A02040204020203" pitchFamily="34" charset="0"/>
              <a:ea typeface="Segoe UI Black" panose="020B0A02040204020203" pitchFamily="34" charset="0"/>
            </a:rPr>
            <a:t> ESTABLISHMENT</a:t>
          </a: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17</xdr:col>
      <xdr:colOff>20594</xdr:colOff>
      <xdr:row>18</xdr:row>
      <xdr:rowOff>20594</xdr:rowOff>
    </xdr:from>
    <xdr:to>
      <xdr:col>24</xdr:col>
      <xdr:colOff>463378</xdr:colOff>
      <xdr:row>18</xdr:row>
      <xdr:rowOff>20594</xdr:rowOff>
    </xdr:to>
    <xdr:cxnSp macro="">
      <xdr:nvCxnSpPr>
        <xdr:cNvPr id="28" name="Straight Connector 27">
          <a:extLst>
            <a:ext uri="{FF2B5EF4-FFF2-40B4-BE49-F238E27FC236}">
              <a16:creationId xmlns:a16="http://schemas.microsoft.com/office/drawing/2014/main" id="{592117F9-E7DD-4149-A19C-0673E6E4D846}"/>
            </a:ext>
          </a:extLst>
        </xdr:cNvPr>
        <xdr:cNvCxnSpPr/>
      </xdr:nvCxnSpPr>
      <xdr:spPr>
        <a:xfrm flipH="1">
          <a:off x="11399108" y="3542270"/>
          <a:ext cx="5128054"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195650</xdr:colOff>
      <xdr:row>18</xdr:row>
      <xdr:rowOff>144162</xdr:rowOff>
    </xdr:from>
    <xdr:to>
      <xdr:col>19</xdr:col>
      <xdr:colOff>643747</xdr:colOff>
      <xdr:row>21</xdr:row>
      <xdr:rowOff>131870</xdr:rowOff>
    </xdr:to>
    <xdr:sp macro="" textlink="">
      <xdr:nvSpPr>
        <xdr:cNvPr id="33" name="TextBox 32">
          <a:extLst>
            <a:ext uri="{FF2B5EF4-FFF2-40B4-BE49-F238E27FC236}">
              <a16:creationId xmlns:a16="http://schemas.microsoft.com/office/drawing/2014/main" id="{72417156-9EBD-4CCA-ADD2-F5B63C4840C6}"/>
            </a:ext>
          </a:extLst>
        </xdr:cNvPr>
        <xdr:cNvSpPr txBox="1"/>
      </xdr:nvSpPr>
      <xdr:spPr>
        <a:xfrm>
          <a:off x="10904839" y="3665838"/>
          <a:ext cx="2456070" cy="574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OUTLET</a:t>
          </a:r>
          <a:r>
            <a:rPr lang="en-IN" sz="1400" baseline="0">
              <a:latin typeface="Segoe UI Black" panose="020B0A02040204020203" pitchFamily="34" charset="0"/>
              <a:ea typeface="Segoe UI Black" panose="020B0A02040204020203" pitchFamily="34" charset="0"/>
            </a:rPr>
            <a:t> SIZE</a:t>
          </a:r>
        </a:p>
        <a:p>
          <a:pPr algn="ct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16</xdr:col>
      <xdr:colOff>640080</xdr:colOff>
      <xdr:row>20</xdr:row>
      <xdr:rowOff>73153</xdr:rowOff>
    </xdr:from>
    <xdr:to>
      <xdr:col>21</xdr:col>
      <xdr:colOff>107324</xdr:colOff>
      <xdr:row>32</xdr:row>
      <xdr:rowOff>86591</xdr:rowOff>
    </xdr:to>
    <xdr:graphicFrame macro="">
      <xdr:nvGraphicFramePr>
        <xdr:cNvPr id="35" name="Chart 34">
          <a:extLst>
            <a:ext uri="{FF2B5EF4-FFF2-40B4-BE49-F238E27FC236}">
              <a16:creationId xmlns:a16="http://schemas.microsoft.com/office/drawing/2014/main" id="{8FD76987-3669-4D97-892B-B07F8C19E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29748</xdr:colOff>
      <xdr:row>19</xdr:row>
      <xdr:rowOff>143743</xdr:rowOff>
    </xdr:from>
    <xdr:to>
      <xdr:col>24</xdr:col>
      <xdr:colOff>456613</xdr:colOff>
      <xdr:row>31</xdr:row>
      <xdr:rowOff>129886</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C5BCF3DE-A87F-4007-A9C1-A5195EFBB7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111508" y="3908023"/>
              <a:ext cx="2438545" cy="23635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549510</xdr:colOff>
      <xdr:row>18</xdr:row>
      <xdr:rowOff>121324</xdr:rowOff>
    </xdr:from>
    <xdr:to>
      <xdr:col>20</xdr:col>
      <xdr:colOff>562841</xdr:colOff>
      <xdr:row>31</xdr:row>
      <xdr:rowOff>103909</xdr:rowOff>
    </xdr:to>
    <xdr:cxnSp macro="">
      <xdr:nvCxnSpPr>
        <xdr:cNvPr id="8" name="Straight Connector 7">
          <a:extLst>
            <a:ext uri="{FF2B5EF4-FFF2-40B4-BE49-F238E27FC236}">
              <a16:creationId xmlns:a16="http://schemas.microsoft.com/office/drawing/2014/main" id="{470E197B-BD59-4E8F-BFBC-E1879E5EFD72}"/>
            </a:ext>
          </a:extLst>
        </xdr:cNvPr>
        <xdr:cNvCxnSpPr/>
      </xdr:nvCxnSpPr>
      <xdr:spPr>
        <a:xfrm flipH="1" flipV="1">
          <a:off x="13884510" y="3706188"/>
          <a:ext cx="13331" cy="2571653"/>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458922</xdr:colOff>
      <xdr:row>33</xdr:row>
      <xdr:rowOff>80818</xdr:rowOff>
    </xdr:from>
    <xdr:to>
      <xdr:col>20</xdr:col>
      <xdr:colOff>102936</xdr:colOff>
      <xdr:row>42</xdr:row>
      <xdr:rowOff>72160</xdr:rowOff>
    </xdr:to>
    <xdr:graphicFrame macro="">
      <xdr:nvGraphicFramePr>
        <xdr:cNvPr id="14" name="Chart 13">
          <a:extLst>
            <a:ext uri="{FF2B5EF4-FFF2-40B4-BE49-F238E27FC236}">
              <a16:creationId xmlns:a16="http://schemas.microsoft.com/office/drawing/2014/main" id="{AED9B43C-9887-4CD2-95EF-D158F80E5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658090</xdr:colOff>
      <xdr:row>33</xdr:row>
      <xdr:rowOff>112929</xdr:rowOff>
    </xdr:from>
    <xdr:to>
      <xdr:col>22</xdr:col>
      <xdr:colOff>493567</xdr:colOff>
      <xdr:row>42</xdr:row>
      <xdr:rowOff>48126</xdr:rowOff>
    </xdr:to>
    <xdr:graphicFrame macro="">
      <xdr:nvGraphicFramePr>
        <xdr:cNvPr id="24" name="Chart 23">
          <a:extLst>
            <a:ext uri="{FF2B5EF4-FFF2-40B4-BE49-F238E27FC236}">
              <a16:creationId xmlns:a16="http://schemas.microsoft.com/office/drawing/2014/main" id="{CA8B849B-BD0C-48A5-A175-2C94B152C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152400</xdr:colOff>
      <xdr:row>32</xdr:row>
      <xdr:rowOff>214313</xdr:rowOff>
    </xdr:from>
    <xdr:to>
      <xdr:col>24</xdr:col>
      <xdr:colOff>369094</xdr:colOff>
      <xdr:row>32</xdr:row>
      <xdr:rowOff>216569</xdr:rowOff>
    </xdr:to>
    <xdr:cxnSp macro="">
      <xdr:nvCxnSpPr>
        <xdr:cNvPr id="36" name="Straight Connector 35">
          <a:extLst>
            <a:ext uri="{FF2B5EF4-FFF2-40B4-BE49-F238E27FC236}">
              <a16:creationId xmlns:a16="http://schemas.microsoft.com/office/drawing/2014/main" id="{85B383E8-3D03-4D67-8B00-0E69BE2E26A5}"/>
            </a:ext>
          </a:extLst>
        </xdr:cNvPr>
        <xdr:cNvCxnSpPr/>
      </xdr:nvCxnSpPr>
      <xdr:spPr>
        <a:xfrm flipH="1">
          <a:off x="11606463" y="6631155"/>
          <a:ext cx="4933073" cy="225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548146</xdr:colOff>
      <xdr:row>20</xdr:row>
      <xdr:rowOff>161373</xdr:rowOff>
    </xdr:from>
    <xdr:to>
      <xdr:col>6</xdr:col>
      <xdr:colOff>362167</xdr:colOff>
      <xdr:row>27</xdr:row>
      <xdr:rowOff>460</xdr:rowOff>
    </xdr:to>
    <mc:AlternateContent xmlns:mc="http://schemas.openxmlformats.org/markup-compatibility/2006" xmlns:a14="http://schemas.microsoft.com/office/drawing/2010/main">
      <mc:Choice Requires="a14">
        <xdr:graphicFrame macro="">
          <xdr:nvGraphicFramePr>
            <xdr:cNvPr id="47" name="Outlet Location Type 1">
              <a:extLst>
                <a:ext uri="{FF2B5EF4-FFF2-40B4-BE49-F238E27FC236}">
                  <a16:creationId xmlns:a16="http://schemas.microsoft.com/office/drawing/2014/main" id="{C6252574-3AE6-408C-9BE7-C499FB82E89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552310" y="4127948"/>
              <a:ext cx="1818186" cy="12273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577730</xdr:colOff>
      <xdr:row>27</xdr:row>
      <xdr:rowOff>175118</xdr:rowOff>
    </xdr:from>
    <xdr:to>
      <xdr:col>6</xdr:col>
      <xdr:colOff>391751</xdr:colOff>
      <xdr:row>38</xdr:row>
      <xdr:rowOff>110319</xdr:rowOff>
    </xdr:to>
    <mc:AlternateContent xmlns:mc="http://schemas.openxmlformats.org/markup-compatibility/2006" xmlns:a14="http://schemas.microsoft.com/office/drawing/2010/main">
      <mc:Choice Requires="a14">
        <xdr:graphicFrame macro="">
          <xdr:nvGraphicFramePr>
            <xdr:cNvPr id="51" name="Item Type 1">
              <a:extLst>
                <a:ext uri="{FF2B5EF4-FFF2-40B4-BE49-F238E27FC236}">
                  <a16:creationId xmlns:a16="http://schemas.microsoft.com/office/drawing/2014/main" id="{05B16188-46D3-4C70-8816-22CBE8CCACA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581894" y="5529995"/>
              <a:ext cx="1818186" cy="2179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256760</xdr:colOff>
      <xdr:row>41</xdr:row>
      <xdr:rowOff>57979</xdr:rowOff>
    </xdr:from>
    <xdr:to>
      <xdr:col>20</xdr:col>
      <xdr:colOff>33966</xdr:colOff>
      <xdr:row>44</xdr:row>
      <xdr:rowOff>45687</xdr:rowOff>
    </xdr:to>
    <xdr:sp macro="" textlink="">
      <xdr:nvSpPr>
        <xdr:cNvPr id="52" name="TextBox 51">
          <a:extLst>
            <a:ext uri="{FF2B5EF4-FFF2-40B4-BE49-F238E27FC236}">
              <a16:creationId xmlns:a16="http://schemas.microsoft.com/office/drawing/2014/main" id="{7ED73287-5897-47B4-AA0B-53BA48026663}"/>
            </a:ext>
          </a:extLst>
        </xdr:cNvPr>
        <xdr:cNvSpPr txBox="1"/>
      </xdr:nvSpPr>
      <xdr:spPr>
        <a:xfrm>
          <a:off x="10991021" y="8266044"/>
          <a:ext cx="2460771" cy="584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latin typeface="Segoe UI Black" panose="020B0A02040204020203" pitchFamily="34" charset="0"/>
              <a:ea typeface="Segoe UI Black" panose="020B0A02040204020203" pitchFamily="34" charset="0"/>
            </a:rPr>
            <a:t>Total sales</a:t>
          </a:r>
        </a:p>
        <a:p>
          <a:pPr algn="ct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16</xdr:col>
      <xdr:colOff>291451</xdr:colOff>
      <xdr:row>5</xdr:row>
      <xdr:rowOff>190276</xdr:rowOff>
    </xdr:from>
    <xdr:to>
      <xdr:col>20</xdr:col>
      <xdr:colOff>68657</xdr:colOff>
      <xdr:row>8</xdr:row>
      <xdr:rowOff>177984</xdr:rowOff>
    </xdr:to>
    <xdr:sp macro="" textlink="">
      <xdr:nvSpPr>
        <xdr:cNvPr id="57" name="TextBox 56">
          <a:extLst>
            <a:ext uri="{FF2B5EF4-FFF2-40B4-BE49-F238E27FC236}">
              <a16:creationId xmlns:a16="http://schemas.microsoft.com/office/drawing/2014/main" id="{9466358D-0AF9-4763-A350-346205E879F1}"/>
            </a:ext>
          </a:extLst>
        </xdr:cNvPr>
        <xdr:cNvSpPr txBox="1"/>
      </xdr:nvSpPr>
      <xdr:spPr>
        <a:xfrm>
          <a:off x="11025712" y="1184189"/>
          <a:ext cx="2460771" cy="584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900" baseline="0">
            <a:latin typeface="Segoe UI Black" panose="020B0A02040204020203" pitchFamily="34" charset="0"/>
            <a:ea typeface="Segoe UI Black" panose="020B0A02040204020203" pitchFamily="34" charset="0"/>
          </a:endParaRPr>
        </a:p>
        <a:p>
          <a:pPr algn="ct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19</xdr:col>
      <xdr:colOff>24062</xdr:colOff>
      <xdr:row>41</xdr:row>
      <xdr:rowOff>56148</xdr:rowOff>
    </xdr:from>
    <xdr:to>
      <xdr:col>22</xdr:col>
      <xdr:colOff>475036</xdr:colOff>
      <xdr:row>44</xdr:row>
      <xdr:rowOff>43856</xdr:rowOff>
    </xdr:to>
    <xdr:sp macro="" textlink="">
      <xdr:nvSpPr>
        <xdr:cNvPr id="62" name="TextBox 61">
          <a:extLst>
            <a:ext uri="{FF2B5EF4-FFF2-40B4-BE49-F238E27FC236}">
              <a16:creationId xmlns:a16="http://schemas.microsoft.com/office/drawing/2014/main" id="{3B687ABC-B17D-4848-9163-0BCA193882B5}"/>
            </a:ext>
          </a:extLst>
        </xdr:cNvPr>
        <xdr:cNvSpPr txBox="1"/>
      </xdr:nvSpPr>
      <xdr:spPr>
        <a:xfrm>
          <a:off x="12825662" y="8333874"/>
          <a:ext cx="2472279" cy="589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latin typeface="Segoe UI Black" panose="020B0A02040204020203" pitchFamily="34" charset="0"/>
              <a:ea typeface="Segoe UI Black" panose="020B0A02040204020203" pitchFamily="34" charset="0"/>
            </a:rPr>
            <a:t>Average sales</a:t>
          </a:r>
        </a:p>
        <a:p>
          <a:pPr algn="ctr"/>
          <a:endParaRPr lang="en-IN" sz="1400">
            <a:latin typeface="Segoe UI Black" panose="020B0A02040204020203" pitchFamily="34" charset="0"/>
            <a:ea typeface="Segoe UI Black" panose="020B0A02040204020203" pitchFamily="34" charset="0"/>
          </a:endParaRPr>
        </a:p>
      </xdr:txBody>
    </xdr:sp>
    <xdr:clientData/>
  </xdr:twoCellAnchor>
  <xdr:twoCellAnchor>
    <xdr:from>
      <xdr:col>21</xdr:col>
      <xdr:colOff>409074</xdr:colOff>
      <xdr:row>41</xdr:row>
      <xdr:rowOff>48127</xdr:rowOff>
    </xdr:from>
    <xdr:to>
      <xdr:col>25</xdr:col>
      <xdr:colOff>186279</xdr:colOff>
      <xdr:row>44</xdr:row>
      <xdr:rowOff>35835</xdr:rowOff>
    </xdr:to>
    <xdr:sp macro="" textlink="">
      <xdr:nvSpPr>
        <xdr:cNvPr id="65" name="TextBox 64">
          <a:extLst>
            <a:ext uri="{FF2B5EF4-FFF2-40B4-BE49-F238E27FC236}">
              <a16:creationId xmlns:a16="http://schemas.microsoft.com/office/drawing/2014/main" id="{302286E8-2667-4C0D-9D5E-3BC9EB61D000}"/>
            </a:ext>
          </a:extLst>
        </xdr:cNvPr>
        <xdr:cNvSpPr txBox="1"/>
      </xdr:nvSpPr>
      <xdr:spPr>
        <a:xfrm>
          <a:off x="14558211" y="8325853"/>
          <a:ext cx="2472279" cy="589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aseline="0">
              <a:latin typeface="Segoe UI Black" panose="020B0A02040204020203" pitchFamily="34" charset="0"/>
              <a:ea typeface="Segoe UI Black" panose="020B0A02040204020203" pitchFamily="34" charset="0"/>
            </a:rPr>
            <a:t>No of items</a:t>
          </a:r>
        </a:p>
        <a:p>
          <a:pPr algn="ctr"/>
          <a:endParaRPr lang="en-IN" sz="1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610412</xdr:colOff>
      <xdr:row>38</xdr:row>
      <xdr:rowOff>96354</xdr:rowOff>
    </xdr:from>
    <xdr:to>
      <xdr:col>4</xdr:col>
      <xdr:colOff>599281</xdr:colOff>
      <xdr:row>41</xdr:row>
      <xdr:rowOff>50819</xdr:rowOff>
    </xdr:to>
    <xdr:pic>
      <xdr:nvPicPr>
        <xdr:cNvPr id="12" name="Graphic 11" descr="Home with solid fill">
          <a:hlinkClick xmlns:r="http://schemas.openxmlformats.org/officeDocument/2006/relationships" r:id="rId11"/>
          <a:extLst>
            <a:ext uri="{FF2B5EF4-FFF2-40B4-BE49-F238E27FC236}">
              <a16:creationId xmlns:a16="http://schemas.microsoft.com/office/drawing/2014/main" id="{75D9F073-8B72-28FD-AFF1-6D5939F870B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622568" y="7696510"/>
          <a:ext cx="659588" cy="549778"/>
        </a:xfrm>
        <a:prstGeom prst="rect">
          <a:avLst/>
        </a:prstGeom>
      </xdr:spPr>
    </xdr:pic>
    <xdr:clientData/>
  </xdr:twoCellAnchor>
  <xdr:twoCellAnchor editAs="oneCell">
    <xdr:from>
      <xdr:col>4</xdr:col>
      <xdr:colOff>609347</xdr:colOff>
      <xdr:row>38</xdr:row>
      <xdr:rowOff>165526</xdr:rowOff>
    </xdr:from>
    <xdr:to>
      <xdr:col>6</xdr:col>
      <xdr:colOff>185601</xdr:colOff>
      <xdr:row>41</xdr:row>
      <xdr:rowOff>32137</xdr:rowOff>
    </xdr:to>
    <xdr:pic>
      <xdr:nvPicPr>
        <xdr:cNvPr id="20" name="Graphic 19" descr="Database with solid fill">
          <a:hlinkClick xmlns:r="http://schemas.openxmlformats.org/officeDocument/2006/relationships" r:id="rId2"/>
          <a:extLst>
            <a:ext uri="{FF2B5EF4-FFF2-40B4-BE49-F238E27FC236}">
              <a16:creationId xmlns:a16="http://schemas.microsoft.com/office/drawing/2014/main" id="{7E6952E8-C5A6-6609-2BFB-196964E8CFF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292222" y="7765682"/>
          <a:ext cx="917692" cy="461924"/>
        </a:xfrm>
        <a:prstGeom prst="rect">
          <a:avLst/>
        </a:prstGeom>
      </xdr:spPr>
    </xdr:pic>
    <xdr:clientData/>
  </xdr:twoCellAnchor>
  <xdr:twoCellAnchor editAs="oneCell">
    <xdr:from>
      <xdr:col>5</xdr:col>
      <xdr:colOff>55710</xdr:colOff>
      <xdr:row>41</xdr:row>
      <xdr:rowOff>9607</xdr:rowOff>
    </xdr:from>
    <xdr:to>
      <xdr:col>6</xdr:col>
      <xdr:colOff>131031</xdr:colOff>
      <xdr:row>43</xdr:row>
      <xdr:rowOff>91651</xdr:rowOff>
    </xdr:to>
    <xdr:pic>
      <xdr:nvPicPr>
        <xdr:cNvPr id="29" name="Picture 28">
          <a:extLst>
            <a:ext uri="{FF2B5EF4-FFF2-40B4-BE49-F238E27FC236}">
              <a16:creationId xmlns:a16="http://schemas.microsoft.com/office/drawing/2014/main" id="{77D6E879-1776-1589-6466-37BEEBFD3FE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417475" y="8237215"/>
          <a:ext cx="747674" cy="480475"/>
        </a:xfrm>
        <a:prstGeom prst="rect">
          <a:avLst/>
        </a:prstGeom>
      </xdr:spPr>
    </xdr:pic>
    <xdr:clientData/>
  </xdr:twoCellAnchor>
  <xdr:twoCellAnchor editAs="oneCell">
    <xdr:from>
      <xdr:col>4</xdr:col>
      <xdr:colOff>23209</xdr:colOff>
      <xdr:row>41</xdr:row>
      <xdr:rowOff>21381</xdr:rowOff>
    </xdr:from>
    <xdr:to>
      <xdr:col>4</xdr:col>
      <xdr:colOff>533827</xdr:colOff>
      <xdr:row>44</xdr:row>
      <xdr:rowOff>3406</xdr:rowOff>
    </xdr:to>
    <xdr:pic>
      <xdr:nvPicPr>
        <xdr:cNvPr id="34" name="Picture 33">
          <a:extLst>
            <a:ext uri="{FF2B5EF4-FFF2-40B4-BE49-F238E27FC236}">
              <a16:creationId xmlns:a16="http://schemas.microsoft.com/office/drawing/2014/main" id="{F1B9B1F0-B609-4F15-1A03-766336B84D12}"/>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712621" y="8248989"/>
          <a:ext cx="510618" cy="579672"/>
        </a:xfrm>
        <a:prstGeom prst="rect">
          <a:avLst/>
        </a:prstGeom>
      </xdr:spPr>
    </xdr:pic>
    <xdr:clientData/>
  </xdr:twoCellAnchor>
  <xdr:twoCellAnchor editAs="oneCell">
    <xdr:from>
      <xdr:col>10</xdr:col>
      <xdr:colOff>150089</xdr:colOff>
      <xdr:row>6</xdr:row>
      <xdr:rowOff>138545</xdr:rowOff>
    </xdr:from>
    <xdr:to>
      <xdr:col>11</xdr:col>
      <xdr:colOff>163944</xdr:colOff>
      <xdr:row>10</xdr:row>
      <xdr:rowOff>36945</xdr:rowOff>
    </xdr:to>
    <xdr:pic>
      <xdr:nvPicPr>
        <xdr:cNvPr id="40" name="Graphic 39" descr="Bar graph with upward trend with solid fill">
          <a:extLst>
            <a:ext uri="{FF2B5EF4-FFF2-40B4-BE49-F238E27FC236}">
              <a16:creationId xmlns:a16="http://schemas.microsoft.com/office/drawing/2014/main" id="{1E84A64B-11B1-6391-A426-2256E924DFB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6846453" y="1316181"/>
          <a:ext cx="683491" cy="683491"/>
        </a:xfrm>
        <a:prstGeom prst="rect">
          <a:avLst/>
        </a:prstGeom>
      </xdr:spPr>
    </xdr:pic>
    <xdr:clientData/>
  </xdr:twoCellAnchor>
  <xdr:twoCellAnchor editAs="oneCell">
    <xdr:from>
      <xdr:col>14</xdr:col>
      <xdr:colOff>427183</xdr:colOff>
      <xdr:row>13</xdr:row>
      <xdr:rowOff>23091</xdr:rowOff>
    </xdr:from>
    <xdr:to>
      <xdr:col>15</xdr:col>
      <xdr:colOff>367147</xdr:colOff>
      <xdr:row>16</xdr:row>
      <xdr:rowOff>36945</xdr:rowOff>
    </xdr:to>
    <xdr:pic>
      <xdr:nvPicPr>
        <xdr:cNvPr id="41" name="Picture 40" descr="Rate ">
          <a:extLst>
            <a:ext uri="{FF2B5EF4-FFF2-40B4-BE49-F238E27FC236}">
              <a16:creationId xmlns:a16="http://schemas.microsoft.com/office/drawing/2014/main" id="{3E31734F-3859-5594-C7BE-9E7B1FEBBFA1}"/>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9802092" y="2574636"/>
          <a:ext cx="609600" cy="602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219364</xdr:colOff>
      <xdr:row>13</xdr:row>
      <xdr:rowOff>34637</xdr:rowOff>
    </xdr:from>
    <xdr:to>
      <xdr:col>11</xdr:col>
      <xdr:colOff>159328</xdr:colOff>
      <xdr:row>16</xdr:row>
      <xdr:rowOff>49876</xdr:rowOff>
    </xdr:to>
    <xdr:pic>
      <xdr:nvPicPr>
        <xdr:cNvPr id="43" name="Picture 42" descr="Delivery ">
          <a:extLst>
            <a:ext uri="{FF2B5EF4-FFF2-40B4-BE49-F238E27FC236}">
              <a16:creationId xmlns:a16="http://schemas.microsoft.com/office/drawing/2014/main" id="{814ECDD9-A062-781A-6014-9520B39A9599}"/>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6915728" y="2586182"/>
          <a:ext cx="609600" cy="604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392545</xdr:colOff>
      <xdr:row>7</xdr:row>
      <xdr:rowOff>11545</xdr:rowOff>
    </xdr:from>
    <xdr:to>
      <xdr:col>15</xdr:col>
      <xdr:colOff>332509</xdr:colOff>
      <xdr:row>10</xdr:row>
      <xdr:rowOff>26785</xdr:rowOff>
    </xdr:to>
    <xdr:pic>
      <xdr:nvPicPr>
        <xdr:cNvPr id="45" name="Picture 44" descr="Revenue ">
          <a:extLst>
            <a:ext uri="{FF2B5EF4-FFF2-40B4-BE49-F238E27FC236}">
              <a16:creationId xmlns:a16="http://schemas.microsoft.com/office/drawing/2014/main" id="{3DFA0DBC-D3A9-0BDD-49B5-06A1810AB132}"/>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9767454" y="1385454"/>
          <a:ext cx="609600" cy="604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618285</xdr:colOff>
      <xdr:row>11</xdr:row>
      <xdr:rowOff>99085</xdr:rowOff>
    </xdr:from>
    <xdr:to>
      <xdr:col>4</xdr:col>
      <xdr:colOff>395130</xdr:colOff>
      <xdr:row>13</xdr:row>
      <xdr:rowOff>151719</xdr:rowOff>
    </xdr:to>
    <xdr:pic>
      <xdr:nvPicPr>
        <xdr:cNvPr id="49" name="Picture 48" descr="Filter ">
          <a:extLst>
            <a:ext uri="{FF2B5EF4-FFF2-40B4-BE49-F238E27FC236}">
              <a16:creationId xmlns:a16="http://schemas.microsoft.com/office/drawing/2014/main" id="{B31B7270-A44E-C72B-9C76-98E0C7359CE4}"/>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2631330" y="2288413"/>
          <a:ext cx="447860" cy="450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363940</xdr:colOff>
      <xdr:row>11</xdr:row>
      <xdr:rowOff>130792</xdr:rowOff>
    </xdr:from>
    <xdr:to>
      <xdr:col>7</xdr:col>
      <xdr:colOff>142715</xdr:colOff>
      <xdr:row>14</xdr:row>
      <xdr:rowOff>118500</xdr:rowOff>
    </xdr:to>
    <xdr:sp macro="" textlink="">
      <xdr:nvSpPr>
        <xdr:cNvPr id="55" name="TextBox 54">
          <a:extLst>
            <a:ext uri="{FF2B5EF4-FFF2-40B4-BE49-F238E27FC236}">
              <a16:creationId xmlns:a16="http://schemas.microsoft.com/office/drawing/2014/main" id="{8F7F3E29-9A60-4B65-AEEA-0AB7C65E5429}"/>
            </a:ext>
          </a:extLst>
        </xdr:cNvPr>
        <xdr:cNvSpPr txBox="1"/>
      </xdr:nvSpPr>
      <xdr:spPr>
        <a:xfrm>
          <a:off x="2376985" y="2320120"/>
          <a:ext cx="2462834" cy="584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latin typeface="Segoe UI Black" panose="020B0A02040204020203" pitchFamily="34" charset="0"/>
              <a:ea typeface="Segoe UI Black" panose="020B0A02040204020203" pitchFamily="34" charset="0"/>
            </a:rPr>
            <a:t>Filter</a:t>
          </a:r>
          <a:r>
            <a:rPr lang="en-IN" sz="1400" baseline="0">
              <a:latin typeface="Segoe UI Black" panose="020B0A02040204020203" pitchFamily="34" charset="0"/>
              <a:ea typeface="Segoe UI Black" panose="020B0A02040204020203" pitchFamily="34" charset="0"/>
            </a:rPr>
            <a:t> Panel</a:t>
          </a:r>
        </a:p>
        <a:p>
          <a:pPr algn="ctr"/>
          <a:endParaRPr lang="en-IN" sz="1400">
            <a:latin typeface="Segoe UI Black" panose="020B0A02040204020203" pitchFamily="34" charset="0"/>
            <a:ea typeface="Segoe UI Black" panose="020B0A02040204020203"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0.328</cdr:y>
    </cdr:to>
    <cdr:sp macro="" textlink="">
      <cdr:nvSpPr>
        <cdr:cNvPr id="3" name="TextBox 32">
          <a:extLst xmlns:a="http://schemas.openxmlformats.org/drawingml/2006/main">
            <a:ext uri="{FF2B5EF4-FFF2-40B4-BE49-F238E27FC236}">
              <a16:creationId xmlns:a16="http://schemas.microsoft.com/office/drawing/2014/main" id="{72417156-9EBD-4CCA-ADD2-F5B63C4840C6}"/>
            </a:ext>
          </a:extLst>
        </cdr:cNvPr>
        <cdr:cNvSpPr txBox="1"/>
      </cdr:nvSpPr>
      <cdr:spPr>
        <a:xfrm xmlns:a="http://schemas.openxmlformats.org/drawingml/2006/main">
          <a:off x="0" y="0"/>
          <a:ext cx="2315294" cy="57847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400">
              <a:latin typeface="Segoe UI Black" panose="020B0A02040204020203" pitchFamily="34" charset="0"/>
              <a:ea typeface="Segoe UI Black" panose="020B0A02040204020203" pitchFamily="34" charset="0"/>
            </a:rPr>
            <a:t>OUTLET</a:t>
          </a:r>
          <a:r>
            <a:rPr lang="en-IN" sz="1400" baseline="0">
              <a:latin typeface="Segoe UI Black" panose="020B0A02040204020203" pitchFamily="34" charset="0"/>
              <a:ea typeface="Segoe UI Black" panose="020B0A02040204020203" pitchFamily="34" charset="0"/>
            </a:rPr>
            <a:t> TYPE</a:t>
          </a:r>
        </a:p>
        <a:p xmlns:a="http://schemas.openxmlformats.org/drawingml/2006/main">
          <a:pPr algn="ctr"/>
          <a:endParaRPr lang="en-IN" sz="1400" baseline="0">
            <a:latin typeface="Segoe UI Black" panose="020B0A02040204020203" pitchFamily="34" charset="0"/>
            <a:ea typeface="Segoe UI Black" panose="020B0A02040204020203" pitchFamily="34" charset="0"/>
          </a:endParaRPr>
        </a:p>
        <a:p xmlns:a="http://schemas.openxmlformats.org/drawingml/2006/main">
          <a:pPr algn="ctr"/>
          <a:endParaRPr lang="en-IN" sz="1400">
            <a:latin typeface="Segoe UI Black" panose="020B0A02040204020203" pitchFamily="34" charset="0"/>
            <a:ea typeface="Segoe UI Black" panose="020B0A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1.818790046294" createdVersion="8" refreshedVersion="8" minRefreshableVersion="3" recordCount="8525" xr:uid="{81E20484-9F98-4A83-96BA-F8E2D9C68AAE}">
  <cacheSource type="worksheet">
    <worksheetSource name="Table1"/>
  </cacheSource>
  <cacheFields count="13">
    <cacheField name="Item Fat Content" numFmtId="0">
      <sharedItems containsBlank="1" count="3">
        <s v="Regular"/>
        <s v="Low Fat"/>
        <m/>
      </sharedItems>
    </cacheField>
    <cacheField name="serial 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369784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5">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m/>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r>
    <x v="2"/>
    <m/>
    <m/>
    <x v="16"/>
    <x v="9"/>
    <m/>
    <x v="3"/>
    <x v="3"/>
    <x v="4"/>
    <m/>
    <m/>
    <m/>
    <m/>
  </r>
  <r>
    <x v="2"/>
    <m/>
    <m/>
    <x v="16"/>
    <x v="9"/>
    <m/>
    <x v="3"/>
    <x v="3"/>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6BA9C4-1589-4BEA-894E-F2A790303EDF}"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58">
  <location ref="A157:B162"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x="4"/>
        <item t="default"/>
      </items>
    </pivotField>
    <pivotField showAll="0"/>
    <pivotField showAll="0"/>
    <pivotField dataField="1" showAll="0"/>
    <pivotField showAll="0"/>
  </pivotFields>
  <rowFields count="1">
    <field x="8"/>
  </rowFields>
  <rowItems count="5">
    <i>
      <x/>
    </i>
    <i>
      <x v="1"/>
    </i>
    <i>
      <x v="2"/>
    </i>
    <i>
      <x v="3"/>
    </i>
    <i>
      <x v="4"/>
    </i>
  </rowItems>
  <colItems count="1">
    <i/>
  </colItems>
  <dataFields count="1">
    <dataField name="Count of Sales" fld="11" subtotal="count" baseField="8" baseItem="2" numFmtId="1"/>
  </dataFields>
  <formats count="4">
    <format dxfId="269">
      <pivotArea type="all" dataOnly="0" outline="0" fieldPosition="0"/>
    </format>
    <format dxfId="268">
      <pivotArea outline="0" collapsedLevelsAreSubtotals="1" fieldPosition="0"/>
    </format>
    <format dxfId="267">
      <pivotArea collapsedLevelsAreSubtotals="1" fieldPosition="0">
        <references count="1">
          <reference field="8" count="1">
            <x v="0"/>
          </reference>
        </references>
      </pivotArea>
    </format>
    <format dxfId="266">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C07523-AC64-4A0F-BFF9-ED2443360327}"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44">
  <location ref="A102:B106"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v="2"/>
    </i>
    <i>
      <x v="1"/>
    </i>
    <i>
      <x/>
    </i>
    <i>
      <x v="3"/>
    </i>
  </rowItems>
  <colItems count="1">
    <i/>
  </colItems>
  <dataFields count="1">
    <dataField name="Sum of Sales" fld="11" baseField="0" baseItem="0" numFmtId="167"/>
  </dataFields>
  <formats count="3">
    <format dxfId="272">
      <pivotArea type="all" dataOnly="0" outline="0" fieldPosition="0"/>
    </format>
    <format dxfId="271">
      <pivotArea outline="0" collapsedLevelsAreSubtotals="1" fieldPosition="0"/>
    </format>
    <format dxfId="27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829225-917A-444E-9D6D-840B038DE00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44">
  <location ref="A84:B88"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showAll="0">
      <items count="5">
        <item x="0"/>
        <item x="2"/>
        <item x="1"/>
        <item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4">
    <i>
      <x/>
    </i>
    <i>
      <x v="1"/>
    </i>
    <i>
      <x v="2"/>
    </i>
    <i>
      <x v="3"/>
    </i>
  </rowItems>
  <colItems count="1">
    <i/>
  </colItems>
  <dataFields count="1">
    <dataField name="Sum of Sales" fld="11" baseField="0" baseItem="0" numFmtId="167"/>
  </dataFields>
  <formats count="3">
    <format dxfId="275">
      <pivotArea type="all" dataOnly="0" outline="0" fieldPosition="0"/>
    </format>
    <format dxfId="274">
      <pivotArea outline="0" collapsedLevelsAreSubtotals="1" fieldPosition="0"/>
    </format>
    <format dxfId="273">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42" format="6">
      <pivotArea type="data" outline="0" fieldPosition="0">
        <references count="2">
          <reference field="4294967294" count="1" selected="0">
            <x v="0"/>
          </reference>
          <reference field="7" count="1" selected="0">
            <x v="0"/>
          </reference>
        </references>
      </pivotArea>
    </chartFormat>
    <chartFormat chart="42" format="7">
      <pivotArea type="data" outline="0" fieldPosition="0">
        <references count="2">
          <reference field="4294967294" count="1" selected="0">
            <x v="0"/>
          </reference>
          <reference field="7" count="1" selected="0">
            <x v="1"/>
          </reference>
        </references>
      </pivotArea>
    </chartFormat>
    <chartFormat chart="42" format="8">
      <pivotArea type="data" outline="0" fieldPosition="0">
        <references count="2">
          <reference field="4294967294" count="1" selected="0">
            <x v="0"/>
          </reference>
          <reference field="7" count="1" selected="0">
            <x v="2"/>
          </reference>
        </references>
      </pivotArea>
    </chartFormat>
    <chartFormat chart="38" format="1">
      <pivotArea type="data" outline="0" fieldPosition="0">
        <references count="2">
          <reference field="4294967294" count="1" selected="0">
            <x v="0"/>
          </reference>
          <reference field="7" count="1" selected="0">
            <x v="0"/>
          </reference>
        </references>
      </pivotArea>
    </chartFormat>
    <chartFormat chart="38" format="2">
      <pivotArea type="data" outline="0" fieldPosition="0">
        <references count="2">
          <reference field="4294967294" count="1" selected="0">
            <x v="0"/>
          </reference>
          <reference field="7" count="1" selected="0">
            <x v="1"/>
          </reference>
        </references>
      </pivotArea>
    </chartFormat>
    <chartFormat chart="38" format="3">
      <pivotArea type="data" outline="0" fieldPosition="0">
        <references count="2">
          <reference field="4294967294" count="1" selected="0">
            <x v="0"/>
          </reference>
          <reference field="7" count="1" selected="0">
            <x v="2"/>
          </reference>
        </references>
      </pivotArea>
    </chartFormat>
    <chartFormat chart="42" format="9">
      <pivotArea type="data" outline="0" fieldPosition="0">
        <references count="2">
          <reference field="4294967294" count="1" selected="0">
            <x v="0"/>
          </reference>
          <reference field="7" count="1" selected="0">
            <x v="3"/>
          </reference>
        </references>
      </pivotArea>
    </chartFormat>
    <chartFormat chart="38"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7CC2F9-D732-47AC-AE16-E1C2204153F3}"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showHeaders="0" outline="1" outlineData="1" multipleFieldFilters="0" chartFormat="9">
  <location ref="A13:B16" firstHeaderRow="1" firstDataRow="1" firstDataCol="1"/>
  <pivotFields count="13">
    <pivotField axis="axisRow"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pivotField showAll="0">
      <items count="5">
        <item x="2"/>
        <item x="0"/>
        <item x="1"/>
        <item x="3"/>
        <item t="default"/>
      </items>
    </pivotField>
    <pivotField showAll="0"/>
    <pivotField showAll="0"/>
    <pivotField showAll="0"/>
    <pivotField dataField="1" showAll="0"/>
    <pivotField showAll="0"/>
  </pivotFields>
  <rowFields count="1">
    <field x="0"/>
  </rowFields>
  <rowItems count="3">
    <i>
      <x/>
    </i>
    <i>
      <x v="1"/>
    </i>
    <i>
      <x v="2"/>
    </i>
  </rowItems>
  <colItems count="1">
    <i/>
  </colItems>
  <dataFields count="1">
    <dataField name="Sum of Sales" fld="11" baseField="0" baseItem="0" numFmtId="167"/>
  </dataFields>
  <formats count="3">
    <format dxfId="278">
      <pivotArea type="all" dataOnly="0" outline="0" fieldPosition="0"/>
    </format>
    <format dxfId="277">
      <pivotArea outline="0" collapsedLevelsAreSubtotals="1" fieldPosition="0"/>
    </format>
    <format dxfId="276">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5" format="7">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860530-6189-4922-9274-3F1C9DE9513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16">
  <location ref="A32:D37" firstHeaderRow="1" firstDataRow="2" firstDataCol="1"/>
  <pivotFields count="13">
    <pivotField axis="axisCol" showAll="0">
      <items count="4">
        <item x="0"/>
        <item x="1"/>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i>
    <i>
      <x v="1"/>
    </i>
    <i>
      <x v="2"/>
    </i>
    <i>
      <x v="3"/>
    </i>
  </rowItems>
  <colFields count="1">
    <field x="0"/>
  </colFields>
  <colItems count="3">
    <i>
      <x/>
    </i>
    <i>
      <x v="1"/>
    </i>
    <i>
      <x v="2"/>
    </i>
  </colItems>
  <dataFields count="1">
    <dataField name="Sum of Sales" fld="11" baseField="0" baseItem="0" numFmtId="167"/>
  </dataFields>
  <formats count="3">
    <format dxfId="281">
      <pivotArea type="all" dataOnly="0" outline="0" fieldPosition="0"/>
    </format>
    <format dxfId="280">
      <pivotArea outline="0" collapsedLevelsAreSubtotals="1" fieldPosition="0"/>
    </format>
    <format dxfId="279">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1"/>
          </reference>
        </references>
      </pivotArea>
    </chartFormat>
    <chartFormat chart="9" format="1" series="1">
      <pivotArea type="data" outline="0" fieldPosition="0">
        <references count="2">
          <reference field="4294967294" count="1" selected="0">
            <x v="0"/>
          </reference>
          <reference field="0" count="1" selected="0">
            <x v="0"/>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 chart="14" format="6" series="1">
      <pivotArea type="data" outline="0" fieldPosition="0">
        <references count="2">
          <reference field="4294967294" count="1" selected="0">
            <x v="0"/>
          </reference>
          <reference field="0" count="1" selected="0">
            <x v="2"/>
          </reference>
        </references>
      </pivotArea>
    </chartFormat>
    <chartFormat chart="9"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D50338-7211-468A-A19A-6323663AB42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59">
  <location ref="A139:B144"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x="4"/>
        <item t="default"/>
      </items>
    </pivotField>
    <pivotField showAll="0"/>
    <pivotField showAll="0"/>
    <pivotField dataField="1" showAll="0"/>
    <pivotField showAll="0"/>
  </pivotFields>
  <rowFields count="1">
    <field x="8"/>
  </rowFields>
  <rowItems count="5">
    <i>
      <x/>
    </i>
    <i>
      <x v="1"/>
    </i>
    <i>
      <x v="2"/>
    </i>
    <i>
      <x v="3"/>
    </i>
    <i>
      <x v="4"/>
    </i>
  </rowItems>
  <colItems count="1">
    <i/>
  </colItems>
  <dataFields count="1">
    <dataField name="Average of Sales" fld="11" subtotal="average" baseField="8" baseItem="0" numFmtId="165"/>
  </dataFields>
  <formats count="4">
    <format dxfId="285">
      <pivotArea type="all" dataOnly="0" outline="0" fieldPosition="0"/>
    </format>
    <format dxfId="284">
      <pivotArea outline="0" collapsedLevelsAreSubtotals="1" fieldPosition="0"/>
    </format>
    <format dxfId="283">
      <pivotArea collapsedLevelsAreSubtotals="1" fieldPosition="0">
        <references count="1">
          <reference field="8" count="1">
            <x v="0"/>
          </reference>
        </references>
      </pivotArea>
    </format>
    <format dxfId="282">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58"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344C07-7835-4FA9-9F2E-2A48CD7574C7}"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51">
  <location ref="A121:B126"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items count="11">
        <item x="6"/>
        <item x="0"/>
        <item x="3"/>
        <item x="4"/>
        <item x="2"/>
        <item x="8"/>
        <item x="7"/>
        <item x="5"/>
        <item x="1"/>
        <item x="9"/>
        <item t="default"/>
      </items>
    </pivotField>
    <pivotField showAll="0"/>
    <pivotField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items count="6">
        <item x="2"/>
        <item x="3"/>
        <item x="1"/>
        <item x="0"/>
        <item x="4"/>
        <item t="default"/>
      </items>
    </pivotField>
    <pivotField showAll="0"/>
    <pivotField showAll="0"/>
    <pivotField dataField="1" showAll="0"/>
    <pivotField showAll="0"/>
  </pivotFields>
  <rowFields count="1">
    <field x="8"/>
  </rowFields>
  <rowItems count="5">
    <i>
      <x/>
    </i>
    <i>
      <x v="1"/>
    </i>
    <i>
      <x v="2"/>
    </i>
    <i>
      <x v="3"/>
    </i>
    <i>
      <x v="4"/>
    </i>
  </rowItems>
  <colItems count="1">
    <i/>
  </colItems>
  <dataFields count="1">
    <dataField name="Sum of Sales" fld="11" baseField="0" baseItem="0" numFmtId="167"/>
  </dataFields>
  <formats count="3">
    <format dxfId="288">
      <pivotArea type="all" dataOnly="0" outline="0" fieldPosition="0"/>
    </format>
    <format dxfId="287">
      <pivotArea outline="0" collapsedLevelsAreSubtotals="1" fieldPosition="0"/>
    </format>
    <format dxfId="286">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1FB28D-D277-47B7-8CCF-B34EC659400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38">
  <location ref="A66:B76" firstHeaderRow="1" firstDataRow="1" firstDataCol="1"/>
  <pivotFields count="13">
    <pivotField showAll="0"/>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axis="axisRow" showAll="0">
      <items count="11">
        <item x="6"/>
        <item x="0"/>
        <item x="3"/>
        <item x="4"/>
        <item x="2"/>
        <item x="8"/>
        <item x="7"/>
        <item x="5"/>
        <item x="1"/>
        <item x="9"/>
        <item t="default"/>
      </items>
    </pivotField>
    <pivotField showAll="0"/>
    <pivotField showAll="0"/>
    <pivotField showAll="0">
      <items count="5">
        <item x="2"/>
        <item x="0"/>
        <item x="1"/>
        <item x="3"/>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x v="9"/>
    </i>
  </rowItems>
  <colItems count="1">
    <i/>
  </colItems>
  <dataFields count="1">
    <dataField name="Sum of Sales" fld="11" baseField="0" baseItem="0" numFmtId="167"/>
  </dataFields>
  <formats count="3">
    <format dxfId="291">
      <pivotArea type="all" dataOnly="0" outline="0" fieldPosition="0"/>
    </format>
    <format dxfId="290">
      <pivotArea outline="0" collapsedLevelsAreSubtotals="1" fieldPosition="0"/>
    </format>
    <format dxfId="289">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4" count="1" selected="0">
            <x v="0"/>
          </reference>
        </references>
      </pivotArea>
    </chartFormat>
    <chartFormat chart="30" format="4">
      <pivotArea type="data" outline="0" fieldPosition="0">
        <references count="2">
          <reference field="4294967294" count="1" selected="0">
            <x v="0"/>
          </reference>
          <reference field="4" count="1" selected="0">
            <x v="1"/>
          </reference>
        </references>
      </pivotArea>
    </chartFormat>
    <chartFormat chart="30" format="5">
      <pivotArea type="data" outline="0" fieldPosition="0">
        <references count="2">
          <reference field="4294967294" count="1" selected="0">
            <x v="0"/>
          </reference>
          <reference field="4" count="1" selected="0">
            <x v="2"/>
          </reference>
        </references>
      </pivotArea>
    </chartFormat>
    <chartFormat chart="30" format="6">
      <pivotArea type="data" outline="0" fieldPosition="0">
        <references count="2">
          <reference field="4294967294" count="1" selected="0">
            <x v="0"/>
          </reference>
          <reference field="4" count="1" selected="0">
            <x v="3"/>
          </reference>
        </references>
      </pivotArea>
    </chartFormat>
    <chartFormat chart="30" format="7">
      <pivotArea type="data" outline="0" fieldPosition="0">
        <references count="2">
          <reference field="4294967294" count="1" selected="0">
            <x v="0"/>
          </reference>
          <reference field="4" count="1" selected="0">
            <x v="4"/>
          </reference>
        </references>
      </pivotArea>
    </chartFormat>
    <chartFormat chart="30" format="8">
      <pivotArea type="data" outline="0" fieldPosition="0">
        <references count="2">
          <reference field="4294967294" count="1" selected="0">
            <x v="0"/>
          </reference>
          <reference field="4" count="1" selected="0">
            <x v="5"/>
          </reference>
        </references>
      </pivotArea>
    </chartFormat>
    <chartFormat chart="30" format="9">
      <pivotArea type="data" outline="0" fieldPosition="0">
        <references count="2">
          <reference field="4294967294" count="1" selected="0">
            <x v="0"/>
          </reference>
          <reference field="4" count="1" selected="0">
            <x v="6"/>
          </reference>
        </references>
      </pivotArea>
    </chartFormat>
    <chartFormat chart="30" format="10">
      <pivotArea type="data" outline="0" fieldPosition="0">
        <references count="2">
          <reference field="4294967294" count="1" selected="0">
            <x v="0"/>
          </reference>
          <reference field="4" count="1" selected="0">
            <x v="7"/>
          </reference>
        </references>
      </pivotArea>
    </chartFormat>
    <chartFormat chart="3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3899EB-E30E-4351-B173-D2CFB34E356E}" name="PivotTable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D4" firstHeaderRow="0" firstDataRow="1" firstDataCol="0"/>
  <pivotFields count="13">
    <pivotField showAll="0"/>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Count of serial no." fld="1" subtotal="count" baseField="0" baseItem="1"/>
    <dataField name="Average of Rating" fld="12" subtotal="average" baseField="0" baseItem="1"/>
  </dataFields>
  <formats count="3">
    <format dxfId="294">
      <pivotArea type="all" dataOnly="0" outline="0" fieldPosition="0"/>
    </format>
    <format dxfId="293">
      <pivotArea outline="0" collapsedLevelsAreSubtotals="1" fieldPosition="0"/>
    </format>
    <format dxfId="29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EC6D7C-112F-4D76-B42D-113AF4A2E0B1}"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24">
  <location ref="A45:B62" firstHeaderRow="1" firstDataRow="1" firstDataCol="1"/>
  <pivotFields count="13">
    <pivotField showAll="0"/>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2"/>
        <item x="0"/>
        <item x="1"/>
        <item x="3"/>
        <item t="default"/>
      </items>
    </pivotField>
    <pivotField showAll="0"/>
    <pivotField showAll="0"/>
    <pivotField showAll="0"/>
    <pivotField dataField="1" showAll="0"/>
    <pivotField showAll="0"/>
  </pivotFields>
  <rowFields count="1">
    <field x="3"/>
  </rowFields>
  <rowItems count="17">
    <i>
      <x v="16"/>
    </i>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3">
    <format dxfId="297">
      <pivotArea type="all" dataOnly="0" outline="0" fieldPosition="0"/>
    </format>
    <format dxfId="296">
      <pivotArea outline="0" collapsedLevelsAreSubtotals="1" fieldPosition="0"/>
    </format>
    <format dxfId="29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5363583-5211-4FA9-AAFB-A2362D1CF6B3}" sourceName="Outlet Size">
  <pivotTables>
    <pivotTable tabId="2" name="PivotTable1"/>
    <pivotTable tabId="2" name="PivotTable4"/>
    <pivotTable tabId="2" name="PivotTable6"/>
    <pivotTable tabId="2" name="PivotTable2"/>
    <pivotTable tabId="2" name="PivotTable5"/>
    <pivotTable tabId="2" name="PivotTable7"/>
    <pivotTable tabId="2" name="PivotTable9"/>
    <pivotTable tabId="2" name="PivotTable8"/>
    <pivotTable tabId="2" name="PivotTable11"/>
    <pivotTable tabId="2" name="PivotTable13"/>
  </pivotTables>
  <data>
    <tabular pivotCacheId="369784010">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20A87E3C-EFB9-4CD0-8135-431E4EDA5D45}" sourceName="Outlet Location Type">
  <pivotTables>
    <pivotTable tabId="2" name="PivotTable7"/>
    <pivotTable tabId="2" name="PivotTable1"/>
    <pivotTable tabId="2" name="PivotTable11"/>
    <pivotTable tabId="2" name="PivotTable13"/>
  </pivotTables>
  <data>
    <tabular pivotCacheId="369784010">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C28BED1-C672-4392-A7D9-37C9DDCCEBA0}" sourceName="Item Type">
  <pivotTables>
    <pivotTable tabId="2" name="PivotTable7"/>
    <pivotTable tabId="2" name="PivotTable1"/>
    <pivotTable tabId="2" name="PivotTable11"/>
    <pivotTable tabId="2" name="PivotTable13"/>
    <pivotTable tabId="2" name="PivotTable2"/>
    <pivotTable tabId="2" name="PivotTable4"/>
    <pivotTable tabId="2" name="PivotTable5"/>
    <pivotTable tabId="2" name="PivotTable6"/>
    <pivotTable tabId="2" name="PivotTable8"/>
    <pivotTable tabId="2" name="PivotTable9"/>
  </pivotTables>
  <data>
    <tabular pivotCacheId="369784010">
      <items count="17">
        <i x="13" s="1"/>
        <i x="8" s="1"/>
        <i x="12" s="1"/>
        <i x="3" s="1"/>
        <i x="11" s="1"/>
        <i x="2" s="1"/>
        <i x="0" s="1"/>
        <i x="9" s="1"/>
        <i x="1" s="1"/>
        <i x="5" s="1"/>
        <i x="7" s="1"/>
        <i x="10" s="1"/>
        <i x="14" s="1"/>
        <i x="6" s="1"/>
        <i x="4" s="1"/>
        <i x="15"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25D657F-0375-4017-999A-7CA554926923}" cache="Slicer_Outlet_Size" caption="Outlet Size" rowHeight="260350"/>
  <slicer name="Outlet Size 2" xr10:uid="{C7D02042-155D-4B79-9F16-11B89EB5C123}" cache="Slicer_Outlet_Size" caption="Outlet Size" rowHeight="260350"/>
  <slicer name="Outlet Location Type" xr10:uid="{C16D006C-BCD1-4912-9C75-27437D3325FB}" cache="Slicer_Outlet_Location_Type" caption="Outlet Location Type" rowHeight="260350"/>
  <slicer name="Item Type" xr10:uid="{61B95C83-2E4F-40DB-947D-C472F6F18A37}"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C3E0A53-8115-4D28-87DD-F5FD9CBE138F}" cache="Slicer_Outlet_Size" caption="Outlet Size" style="BLINKIT ANALYSIS" rowHeight="260350"/>
  <slicer name="Outlet Location Type 1" xr10:uid="{58DCC5D1-5A3A-42BB-AB2F-ED98616B96BD}" cache="Slicer_Outlet_Location_Type" caption="Outlet Location Type" style="BLINKIT ANALYSIS" rowHeight="260350"/>
  <slicer name="Item Type 1" xr10:uid="{46C92D98-7906-4CE1-8FE4-20C774D764A7}"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6" totalsRowShown="0">
  <autoFilter ref="A1:M8526" xr:uid="{52550E18-70A7-4097-88D2-EE317005B8D9}"/>
  <tableColumns count="13">
    <tableColumn id="1" xr3:uid="{22B530B0-CC0D-4E41-BE96-25D3885D6250}" name="Item Fat Content"/>
    <tableColumn id="13" xr3:uid="{918AAA1A-65F1-4FDA-9408-A0CDAD2DE0B3}" name="seria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6CD41-628B-479D-9102-D4213CE649BF}">
  <dimension ref="A1"/>
  <sheetViews>
    <sheetView zoomScale="118" zoomScaleNormal="118" workbookViewId="0"/>
  </sheetViews>
  <sheetFormatPr defaultRowHeight="15.6"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23D7-E1E1-48FD-A60A-EBE3E4E84808}">
  <dimension ref="A1:F219"/>
  <sheetViews>
    <sheetView zoomScale="88" zoomScaleNormal="39" workbookViewId="0">
      <selection activeCell="A39" sqref="A39"/>
    </sheetView>
  </sheetViews>
  <sheetFormatPr defaultRowHeight="15.6" x14ac:dyDescent="0.3"/>
  <cols>
    <col min="1" max="1" width="6.69921875" bestFit="1" customWidth="1"/>
    <col min="2" max="2" width="11.8984375" bestFit="1" customWidth="1"/>
    <col min="3" max="3" width="7.69921875" bestFit="1" customWidth="1"/>
    <col min="4" max="4" width="7.09765625" bestFit="1" customWidth="1"/>
    <col min="5" max="5" width="20.59765625" customWidth="1"/>
  </cols>
  <sheetData>
    <row r="1" spans="1:5" ht="16.2" thickBot="1" x14ac:dyDescent="0.35"/>
    <row r="2" spans="1:5" ht="16.2" thickBot="1" x14ac:dyDescent="0.35">
      <c r="A2" s="40" t="s">
        <v>1620</v>
      </c>
      <c r="B2" s="41"/>
      <c r="C2" s="41"/>
      <c r="D2" s="42"/>
      <c r="E2" s="12"/>
    </row>
    <row r="3" spans="1:5" ht="16.2" thickBot="1" x14ac:dyDescent="0.35">
      <c r="A3" s="13" t="s">
        <v>1610</v>
      </c>
      <c r="B3" s="14" t="s">
        <v>1611</v>
      </c>
      <c r="C3" s="14" t="s">
        <v>1613</v>
      </c>
      <c r="D3" s="15" t="s">
        <v>1614</v>
      </c>
    </row>
    <row r="4" spans="1:5" ht="16.2" thickBot="1" x14ac:dyDescent="0.35">
      <c r="A4" s="44">
        <v>1201681.4928000034</v>
      </c>
      <c r="B4" s="45">
        <v>140.99278338613203</v>
      </c>
      <c r="C4" s="45">
        <v>8523</v>
      </c>
      <c r="D4" s="46">
        <v>3.9658570925731196</v>
      </c>
    </row>
    <row r="5" spans="1:5" x14ac:dyDescent="0.3">
      <c r="A5" s="4"/>
      <c r="D5" s="5"/>
    </row>
    <row r="6" spans="1:5" x14ac:dyDescent="0.3">
      <c r="A6" s="4"/>
      <c r="D6" s="5"/>
    </row>
    <row r="7" spans="1:5" x14ac:dyDescent="0.3">
      <c r="A7" s="4" t="s">
        <v>1616</v>
      </c>
      <c r="B7" t="s">
        <v>1617</v>
      </c>
      <c r="C7" t="s">
        <v>1618</v>
      </c>
      <c r="D7" s="5" t="s">
        <v>1619</v>
      </c>
    </row>
    <row r="8" spans="1:5" x14ac:dyDescent="0.3">
      <c r="A8" s="6">
        <f>GETPIVOTDATA("Sum of Sales",$A$3)</f>
        <v>1201681.4928000034</v>
      </c>
      <c r="B8" s="7">
        <f>GETPIVOTDATA("Average of Sales2",$A$3)</f>
        <v>140.99278338613203</v>
      </c>
      <c r="C8">
        <f>GETPIVOTDATA("Count of serial no.",$A$3)</f>
        <v>8523</v>
      </c>
      <c r="D8" s="8">
        <f>GETPIVOTDATA("Average of Rating",$A$3)</f>
        <v>3.9658570925731196</v>
      </c>
    </row>
    <row r="9" spans="1:5" x14ac:dyDescent="0.3">
      <c r="A9" s="4"/>
      <c r="D9" s="5"/>
    </row>
    <row r="10" spans="1:5" ht="16.2" thickBot="1" x14ac:dyDescent="0.35">
      <c r="A10" s="9"/>
      <c r="B10" s="10"/>
      <c r="C10" s="10"/>
      <c r="D10" s="11"/>
    </row>
    <row r="12" spans="1:5" ht="16.2" thickBot="1" x14ac:dyDescent="0.35"/>
    <row r="13" spans="1:5" ht="16.2" thickBot="1" x14ac:dyDescent="0.35">
      <c r="A13" s="1"/>
      <c r="B13" s="3" t="s">
        <v>1610</v>
      </c>
    </row>
    <row r="14" spans="1:5" x14ac:dyDescent="0.3">
      <c r="A14" s="16" t="s">
        <v>17</v>
      </c>
      <c r="B14" s="18">
        <v>776319.68840000057</v>
      </c>
    </row>
    <row r="15" spans="1:5" x14ac:dyDescent="0.3">
      <c r="A15" s="16" t="s">
        <v>10</v>
      </c>
      <c r="B15" s="30">
        <v>425361.8043999995</v>
      </c>
    </row>
    <row r="16" spans="1:5" ht="16.2" thickBot="1" x14ac:dyDescent="0.35">
      <c r="A16" s="17" t="s">
        <v>1627</v>
      </c>
      <c r="B16" s="19"/>
    </row>
    <row r="31" spans="1:4" ht="16.2" thickBot="1" x14ac:dyDescent="0.35">
      <c r="A31" s="43" t="s">
        <v>1621</v>
      </c>
      <c r="B31" s="43"/>
      <c r="C31" s="43"/>
      <c r="D31" s="43"/>
    </row>
    <row r="32" spans="1:4" x14ac:dyDescent="0.3">
      <c r="A32" s="20" t="s">
        <v>1610</v>
      </c>
      <c r="B32" s="2"/>
      <c r="C32" s="2"/>
      <c r="D32" s="3"/>
    </row>
    <row r="33" spans="1:4" ht="16.2" thickBot="1" x14ac:dyDescent="0.35">
      <c r="A33" s="4"/>
      <c r="B33" s="47" t="s">
        <v>10</v>
      </c>
      <c r="C33" s="47" t="s">
        <v>17</v>
      </c>
      <c r="D33" s="5" t="s">
        <v>1627</v>
      </c>
    </row>
    <row r="34" spans="1:4" x14ac:dyDescent="0.3">
      <c r="A34" s="16" t="s">
        <v>14</v>
      </c>
      <c r="B34" s="23">
        <v>121349.89940000001</v>
      </c>
      <c r="C34" s="39">
        <v>215047.9126000001</v>
      </c>
      <c r="D34" s="24"/>
    </row>
    <row r="35" spans="1:4" x14ac:dyDescent="0.3">
      <c r="A35" s="16" t="s">
        <v>34</v>
      </c>
      <c r="B35" s="25">
        <v>138685.86819999994</v>
      </c>
      <c r="C35" s="48">
        <v>254464.77940000014</v>
      </c>
      <c r="D35" s="21"/>
    </row>
    <row r="36" spans="1:4" x14ac:dyDescent="0.3">
      <c r="A36" s="16" t="s">
        <v>21</v>
      </c>
      <c r="B36" s="25">
        <v>165326.0368</v>
      </c>
      <c r="C36" s="48">
        <v>306806.99640000012</v>
      </c>
      <c r="D36" s="21"/>
    </row>
    <row r="37" spans="1:4" ht="16.2" thickBot="1" x14ac:dyDescent="0.35">
      <c r="A37" s="17" t="s">
        <v>1627</v>
      </c>
      <c r="B37" s="26"/>
      <c r="C37" s="38"/>
      <c r="D37" s="22"/>
    </row>
    <row r="44" spans="1:4" ht="16.2" thickBot="1" x14ac:dyDescent="0.35"/>
    <row r="45" spans="1:4" ht="16.2" thickBot="1" x14ac:dyDescent="0.35">
      <c r="A45" s="1"/>
      <c r="B45" s="3" t="s">
        <v>1610</v>
      </c>
    </row>
    <row r="46" spans="1:4" x14ac:dyDescent="0.3">
      <c r="A46" s="16" t="s">
        <v>1627</v>
      </c>
      <c r="B46" s="18"/>
    </row>
    <row r="47" spans="1:4" x14ac:dyDescent="0.3">
      <c r="A47" s="16" t="s">
        <v>153</v>
      </c>
      <c r="B47" s="30">
        <v>9077.869999999999</v>
      </c>
    </row>
    <row r="48" spans="1:4" x14ac:dyDescent="0.3">
      <c r="A48" s="16" t="s">
        <v>74</v>
      </c>
      <c r="B48" s="30">
        <v>15596.696600000001</v>
      </c>
    </row>
    <row r="49" spans="1:2" x14ac:dyDescent="0.3">
      <c r="A49" s="16" t="s">
        <v>159</v>
      </c>
      <c r="B49" s="30">
        <v>21880.027399999992</v>
      </c>
    </row>
    <row r="50" spans="1:2" x14ac:dyDescent="0.3">
      <c r="A50" s="16" t="s">
        <v>64</v>
      </c>
      <c r="B50" s="30">
        <v>22451.891599999999</v>
      </c>
    </row>
    <row r="51" spans="1:2" x14ac:dyDescent="0.3">
      <c r="A51" s="16" t="s">
        <v>61</v>
      </c>
      <c r="B51" s="30">
        <v>29334.680599999996</v>
      </c>
    </row>
    <row r="52" spans="1:2" x14ac:dyDescent="0.3">
      <c r="A52" s="16" t="s">
        <v>57</v>
      </c>
      <c r="B52" s="30">
        <v>35379.119800000015</v>
      </c>
    </row>
    <row r="53" spans="1:2" x14ac:dyDescent="0.3">
      <c r="A53" s="16" t="s">
        <v>32</v>
      </c>
      <c r="B53" s="30">
        <v>58514.166999999987</v>
      </c>
    </row>
    <row r="54" spans="1:2" x14ac:dyDescent="0.3">
      <c r="A54" s="16" t="s">
        <v>54</v>
      </c>
      <c r="B54" s="30">
        <v>59449.863799999992</v>
      </c>
    </row>
    <row r="55" spans="1:2" x14ac:dyDescent="0.3">
      <c r="A55" s="16" t="s">
        <v>19</v>
      </c>
      <c r="B55" s="30">
        <v>68025.838800000012</v>
      </c>
    </row>
    <row r="56" spans="1:2" x14ac:dyDescent="0.3">
      <c r="A56" s="16" t="s">
        <v>95</v>
      </c>
      <c r="B56" s="30">
        <v>81894.736400000009</v>
      </c>
    </row>
    <row r="57" spans="1:2" x14ac:dyDescent="0.3">
      <c r="A57" s="16" t="s">
        <v>28</v>
      </c>
      <c r="B57" s="30">
        <v>90706.728999999992</v>
      </c>
    </row>
    <row r="58" spans="1:2" x14ac:dyDescent="0.3">
      <c r="A58" s="16" t="s">
        <v>67</v>
      </c>
      <c r="B58" s="30">
        <v>101276.46159999995</v>
      </c>
    </row>
    <row r="59" spans="1:2" x14ac:dyDescent="0.3">
      <c r="A59" s="16" t="s">
        <v>24</v>
      </c>
      <c r="B59" s="30">
        <v>118558.88140000009</v>
      </c>
    </row>
    <row r="60" spans="1:2" x14ac:dyDescent="0.3">
      <c r="A60" s="16" t="s">
        <v>42</v>
      </c>
      <c r="B60" s="30">
        <v>135976.52539999998</v>
      </c>
    </row>
    <row r="61" spans="1:2" x14ac:dyDescent="0.3">
      <c r="A61" s="16" t="s">
        <v>48</v>
      </c>
      <c r="B61" s="30">
        <v>175433.92240000021</v>
      </c>
    </row>
    <row r="62" spans="1:2" ht="16.2" thickBot="1" x14ac:dyDescent="0.35">
      <c r="A62" s="17" t="s">
        <v>12</v>
      </c>
      <c r="B62" s="19">
        <v>178124.08099999995</v>
      </c>
    </row>
    <row r="63" spans="1:2" ht="16.2" thickBot="1" x14ac:dyDescent="0.35"/>
    <row r="64" spans="1:2" x14ac:dyDescent="0.3">
      <c r="A64" s="31"/>
    </row>
    <row r="65" spans="1:2" ht="16.2" thickBot="1" x14ac:dyDescent="0.35"/>
    <row r="66" spans="1:2" ht="16.2" thickBot="1" x14ac:dyDescent="0.35">
      <c r="A66" s="1"/>
      <c r="B66" s="3" t="s">
        <v>1610</v>
      </c>
    </row>
    <row r="67" spans="1:2" x14ac:dyDescent="0.3">
      <c r="A67" s="16">
        <v>2011</v>
      </c>
      <c r="B67" s="18">
        <v>78131.566599999976</v>
      </c>
    </row>
    <row r="68" spans="1:2" x14ac:dyDescent="0.3">
      <c r="A68" s="16">
        <v>2012</v>
      </c>
      <c r="B68" s="30">
        <v>130476.85979999998</v>
      </c>
    </row>
    <row r="69" spans="1:2" x14ac:dyDescent="0.3">
      <c r="A69" s="16">
        <v>2014</v>
      </c>
      <c r="B69" s="30">
        <v>131809.01560000007</v>
      </c>
    </row>
    <row r="70" spans="1:2" x14ac:dyDescent="0.3">
      <c r="A70" s="16">
        <v>2015</v>
      </c>
      <c r="B70" s="30">
        <v>130942.78019999999</v>
      </c>
    </row>
    <row r="71" spans="1:2" x14ac:dyDescent="0.3">
      <c r="A71" s="16">
        <v>2016</v>
      </c>
      <c r="B71" s="30">
        <v>132113.36980000007</v>
      </c>
    </row>
    <row r="72" spans="1:2" x14ac:dyDescent="0.3">
      <c r="A72" s="16">
        <v>2017</v>
      </c>
      <c r="B72" s="30">
        <v>133103.90699999989</v>
      </c>
    </row>
    <row r="73" spans="1:2" x14ac:dyDescent="0.3">
      <c r="A73" s="16">
        <v>2018</v>
      </c>
      <c r="B73" s="30">
        <v>204522.25700000025</v>
      </c>
    </row>
    <row r="74" spans="1:2" x14ac:dyDescent="0.3">
      <c r="A74" s="16">
        <v>2020</v>
      </c>
      <c r="B74" s="30">
        <v>129103.96039999987</v>
      </c>
    </row>
    <row r="75" spans="1:2" x14ac:dyDescent="0.3">
      <c r="A75" s="16">
        <v>2022</v>
      </c>
      <c r="B75" s="30">
        <v>131477.77639999994</v>
      </c>
    </row>
    <row r="76" spans="1:2" ht="16.2" thickBot="1" x14ac:dyDescent="0.35">
      <c r="A76" s="17" t="s">
        <v>1627</v>
      </c>
      <c r="B76" s="19"/>
    </row>
    <row r="83" spans="1:2" ht="16.2" thickBot="1" x14ac:dyDescent="0.35"/>
    <row r="84" spans="1:2" ht="16.2" thickBot="1" x14ac:dyDescent="0.35">
      <c r="A84" s="1"/>
      <c r="B84" s="3" t="s">
        <v>1610</v>
      </c>
    </row>
    <row r="85" spans="1:2" x14ac:dyDescent="0.3">
      <c r="A85" s="16" t="s">
        <v>30</v>
      </c>
      <c r="B85" s="18">
        <v>248991.58600000024</v>
      </c>
    </row>
    <row r="86" spans="1:2" x14ac:dyDescent="0.3">
      <c r="A86" s="16" t="s">
        <v>15</v>
      </c>
      <c r="B86" s="30">
        <v>507895.7363999993</v>
      </c>
    </row>
    <row r="87" spans="1:2" x14ac:dyDescent="0.3">
      <c r="A87" s="16" t="s">
        <v>26</v>
      </c>
      <c r="B87" s="30">
        <v>444794.17039999936</v>
      </c>
    </row>
    <row r="88" spans="1:2" ht="16.2" thickBot="1" x14ac:dyDescent="0.35">
      <c r="A88" s="17" t="s">
        <v>1627</v>
      </c>
      <c r="B88" s="19"/>
    </row>
    <row r="93" spans="1:2" ht="16.2" thickBot="1" x14ac:dyDescent="0.35"/>
    <row r="101" spans="1:6" ht="16.2" thickBot="1" x14ac:dyDescent="0.35">
      <c r="E101" t="s">
        <v>1623</v>
      </c>
      <c r="F101" t="s">
        <v>1624</v>
      </c>
    </row>
    <row r="102" spans="1:6" ht="16.2" thickBot="1" x14ac:dyDescent="0.35">
      <c r="A102" s="1"/>
      <c r="B102" s="3" t="s">
        <v>1610</v>
      </c>
      <c r="E102" t="str">
        <f>A103</f>
        <v>Tier 3</v>
      </c>
      <c r="F102" s="29">
        <f>GETPIVOTDATA("Sales",$A$102,"Outlet Location Type",A103)</f>
        <v>472133.03319999954</v>
      </c>
    </row>
    <row r="103" spans="1:6" x14ac:dyDescent="0.3">
      <c r="A103" s="16" t="s">
        <v>21</v>
      </c>
      <c r="B103" s="18">
        <v>472133.03319999954</v>
      </c>
      <c r="E103" t="str">
        <f>A104</f>
        <v>Tier 2</v>
      </c>
      <c r="F103" s="29">
        <f>GETPIVOTDATA("Sales",$A$102,"Outlet Location Type",A104)</f>
        <v>393150.64759999956</v>
      </c>
    </row>
    <row r="104" spans="1:6" x14ac:dyDescent="0.3">
      <c r="A104" s="16" t="s">
        <v>34</v>
      </c>
      <c r="B104" s="30">
        <v>393150.64759999956</v>
      </c>
      <c r="E104" t="str">
        <f>A105</f>
        <v>Tier 1</v>
      </c>
      <c r="F104" s="29">
        <f>GETPIVOTDATA("Sales",$A$102,"Outlet Location Type",A105)</f>
        <v>336397.81199999945</v>
      </c>
    </row>
    <row r="105" spans="1:6" x14ac:dyDescent="0.3">
      <c r="A105" s="16" t="s">
        <v>14</v>
      </c>
      <c r="B105" s="30">
        <v>336397.81199999945</v>
      </c>
    </row>
    <row r="106" spans="1:6" ht="16.2" thickBot="1" x14ac:dyDescent="0.35">
      <c r="A106" s="17" t="s">
        <v>1627</v>
      </c>
      <c r="B106" s="19"/>
    </row>
    <row r="113" spans="1:2" ht="16.2" thickBot="1" x14ac:dyDescent="0.35"/>
    <row r="120" spans="1:2" ht="16.2" thickBot="1" x14ac:dyDescent="0.35"/>
    <row r="121" spans="1:2" ht="16.2" thickBot="1" x14ac:dyDescent="0.35">
      <c r="A121" s="1"/>
      <c r="B121" s="3" t="s">
        <v>1610</v>
      </c>
    </row>
    <row r="122" spans="1:2" x14ac:dyDescent="0.3">
      <c r="A122" s="16" t="s">
        <v>40</v>
      </c>
      <c r="B122" s="18">
        <v>151939.149</v>
      </c>
    </row>
    <row r="123" spans="1:2" x14ac:dyDescent="0.3">
      <c r="A123" s="16" t="s">
        <v>46</v>
      </c>
      <c r="B123" s="30">
        <v>130714.67460000006</v>
      </c>
    </row>
    <row r="124" spans="1:2" x14ac:dyDescent="0.3">
      <c r="A124" s="16" t="s">
        <v>22</v>
      </c>
      <c r="B124" s="30">
        <v>131477.77639999994</v>
      </c>
    </row>
    <row r="125" spans="1:2" x14ac:dyDescent="0.3">
      <c r="A125" s="16" t="s">
        <v>16</v>
      </c>
      <c r="B125" s="30">
        <v>787549.89280000131</v>
      </c>
    </row>
    <row r="126" spans="1:2" ht="16.2" thickBot="1" x14ac:dyDescent="0.35">
      <c r="A126" s="17" t="s">
        <v>1627</v>
      </c>
      <c r="B126" s="19"/>
    </row>
    <row r="138" spans="1:2" ht="16.2" thickBot="1" x14ac:dyDescent="0.35"/>
    <row r="139" spans="1:2" ht="16.2" thickBot="1" x14ac:dyDescent="0.35">
      <c r="A139" s="1"/>
      <c r="B139" s="3" t="s">
        <v>1625</v>
      </c>
    </row>
    <row r="140" spans="1:2" x14ac:dyDescent="0.3">
      <c r="A140" s="16" t="s">
        <v>40</v>
      </c>
      <c r="B140" s="32">
        <v>140.29468975069253</v>
      </c>
    </row>
    <row r="141" spans="1:2" x14ac:dyDescent="0.3">
      <c r="A141" s="16" t="s">
        <v>46</v>
      </c>
      <c r="B141" s="33">
        <v>139.80179101604284</v>
      </c>
    </row>
    <row r="142" spans="1:2" x14ac:dyDescent="0.3">
      <c r="A142" s="16" t="s">
        <v>22</v>
      </c>
      <c r="B142" s="33">
        <v>141.67863836206891</v>
      </c>
    </row>
    <row r="143" spans="1:2" x14ac:dyDescent="0.3">
      <c r="A143" s="16" t="s">
        <v>16</v>
      </c>
      <c r="B143" s="33">
        <v>141.21389506903375</v>
      </c>
    </row>
    <row r="144" spans="1:2" ht="16.2" thickBot="1" x14ac:dyDescent="0.35">
      <c r="A144" s="17" t="s">
        <v>1627</v>
      </c>
      <c r="B144" s="34"/>
    </row>
    <row r="156" spans="1:2" ht="16.2" thickBot="1" x14ac:dyDescent="0.35"/>
    <row r="157" spans="1:2" ht="16.2" thickBot="1" x14ac:dyDescent="0.35">
      <c r="A157" s="1"/>
      <c r="B157" s="3" t="s">
        <v>1626</v>
      </c>
    </row>
    <row r="158" spans="1:2" x14ac:dyDescent="0.3">
      <c r="A158" s="16" t="s">
        <v>40</v>
      </c>
      <c r="B158" s="35">
        <v>1083</v>
      </c>
    </row>
    <row r="159" spans="1:2" x14ac:dyDescent="0.3">
      <c r="A159" s="16" t="s">
        <v>46</v>
      </c>
      <c r="B159" s="36">
        <v>935</v>
      </c>
    </row>
    <row r="160" spans="1:2" x14ac:dyDescent="0.3">
      <c r="A160" s="16" t="s">
        <v>22</v>
      </c>
      <c r="B160" s="36">
        <v>928</v>
      </c>
    </row>
    <row r="161" spans="1:2" x14ac:dyDescent="0.3">
      <c r="A161" s="16" t="s">
        <v>16</v>
      </c>
      <c r="B161" s="36">
        <v>5577</v>
      </c>
    </row>
    <row r="162" spans="1:2" ht="16.2" thickBot="1" x14ac:dyDescent="0.35">
      <c r="A162" s="17" t="s">
        <v>1627</v>
      </c>
      <c r="B162" s="37"/>
    </row>
    <row r="219" ht="16.2" thickBot="1" x14ac:dyDescent="0.35"/>
  </sheetData>
  <mergeCells count="2">
    <mergeCell ref="A2:D2"/>
    <mergeCell ref="A31:D3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58B6-DE6A-48F7-9B5E-A4ADF798DA1C}">
  <dimension ref="E4:AF42"/>
  <sheetViews>
    <sheetView showGridLines="0" tabSelected="1" topLeftCell="B2" zoomScale="71" zoomScaleNormal="55" workbookViewId="0">
      <selection activeCell="B29" sqref="B29"/>
    </sheetView>
  </sheetViews>
  <sheetFormatPr defaultRowHeight="15.6" x14ac:dyDescent="0.3"/>
  <cols>
    <col min="28" max="28" width="0" hidden="1" customWidth="1"/>
  </cols>
  <sheetData>
    <row r="4" spans="10:32" x14ac:dyDescent="0.3">
      <c r="J4" t="s">
        <v>1615</v>
      </c>
    </row>
    <row r="14" spans="10:32" x14ac:dyDescent="0.3">
      <c r="AF14">
        <v>1</v>
      </c>
    </row>
    <row r="33" spans="5:10" ht="20.399999999999999" x14ac:dyDescent="0.45">
      <c r="I33" s="28" t="s">
        <v>1622</v>
      </c>
      <c r="J33" s="27"/>
    </row>
    <row r="42" spans="5:10" x14ac:dyDescent="0.3">
      <c r="E42"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602"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Abhineet Mahapatra</cp:lastModifiedBy>
  <dcterms:created xsi:type="dcterms:W3CDTF">2024-06-23T13:11:17Z</dcterms:created>
  <dcterms:modified xsi:type="dcterms:W3CDTF">2026-05-24T04:58:15Z</dcterms:modified>
</cp:coreProperties>
</file>