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Vinay\Desktop\class\"/>
    </mc:Choice>
  </mc:AlternateContent>
  <xr:revisionPtr revIDLastSave="0" documentId="13_ncr:1_{304FD04C-A574-4067-8D4E-95CC4912FEE1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GradDescent" sheetId="2" r:id="rId1"/>
  </sheets>
  <definedNames>
    <definedName name="solver_adj" localSheetId="0" hidden="1">GradDescent!$J$2:$J$3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GradDescent!$R$10</definedName>
    <definedName name="solver_lhs2" localSheetId="0" hidden="1">GradDescent!$R$9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GradDescent!$R$13</definedName>
    <definedName name="solver_pre" localSheetId="0" hidden="1">0.000001</definedName>
    <definedName name="solver_rbv" localSheetId="0" hidden="1">2</definedName>
    <definedName name="solver_rel1" localSheetId="0" hidden="1">1</definedName>
    <definedName name="solver_rel2" localSheetId="0" hidden="1">1</definedName>
    <definedName name="solver_rhs1" localSheetId="0" hidden="1">GradDescent!$R$12</definedName>
    <definedName name="solver_rhs2" localSheetId="0" hidden="1">GradDescent!$R$12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</workbook>
</file>

<file path=xl/calcChain.xml><?xml version="1.0" encoding="utf-8"?>
<calcChain xmlns="http://schemas.openxmlformats.org/spreadsheetml/2006/main">
  <c r="D6" i="2" l="1"/>
  <c r="L6" i="2" s="1"/>
  <c r="D10" i="2"/>
  <c r="L10" i="2" s="1"/>
  <c r="D14" i="2"/>
  <c r="L14" i="2" s="1"/>
  <c r="D18" i="2"/>
  <c r="L18" i="2" s="1"/>
  <c r="D22" i="2"/>
  <c r="L22" i="2" s="1"/>
  <c r="D25" i="2"/>
  <c r="L25" i="2" s="1"/>
  <c r="D26" i="2"/>
  <c r="L26" i="2" s="1"/>
  <c r="D29" i="2"/>
  <c r="L29" i="2" s="1"/>
  <c r="D30" i="2"/>
  <c r="L30" i="2" s="1"/>
  <c r="D33" i="2"/>
  <c r="L33" i="2" s="1"/>
  <c r="D34" i="2"/>
  <c r="L34" i="2" s="1"/>
  <c r="D37" i="2"/>
  <c r="L37" i="2" s="1"/>
  <c r="D38" i="2"/>
  <c r="L38" i="2" s="1"/>
  <c r="D41" i="2"/>
  <c r="L41" i="2" s="1"/>
  <c r="D42" i="2"/>
  <c r="L42" i="2" s="1"/>
  <c r="D45" i="2"/>
  <c r="L45" i="2" s="1"/>
  <c r="D46" i="2"/>
  <c r="L46" i="2" s="1"/>
  <c r="D49" i="2"/>
  <c r="L49" i="2" s="1"/>
  <c r="D50" i="2"/>
  <c r="L50" i="2" s="1"/>
  <c r="D53" i="2"/>
  <c r="L53" i="2" s="1"/>
  <c r="D54" i="2"/>
  <c r="L54" i="2" s="1"/>
  <c r="D57" i="2"/>
  <c r="L57" i="2" s="1"/>
  <c r="D58" i="2"/>
  <c r="L58" i="2" s="1"/>
  <c r="D61" i="2"/>
  <c r="L61" i="2" s="1"/>
  <c r="D62" i="2"/>
  <c r="L62" i="2" s="1"/>
  <c r="D65" i="2"/>
  <c r="L65" i="2" s="1"/>
  <c r="D66" i="2"/>
  <c r="L66" i="2" s="1"/>
  <c r="D69" i="2"/>
  <c r="L69" i="2" s="1"/>
  <c r="D70" i="2"/>
  <c r="L70" i="2" s="1"/>
  <c r="D73" i="2"/>
  <c r="L73" i="2" s="1"/>
  <c r="D74" i="2"/>
  <c r="L74" i="2" s="1"/>
  <c r="D77" i="2"/>
  <c r="L77" i="2" s="1"/>
  <c r="D78" i="2"/>
  <c r="L78" i="2" s="1"/>
  <c r="D81" i="2"/>
  <c r="L81" i="2" s="1"/>
  <c r="D82" i="2"/>
  <c r="L82" i="2" s="1"/>
  <c r="D85" i="2"/>
  <c r="L85" i="2" s="1"/>
  <c r="D86" i="2"/>
  <c r="L86" i="2" s="1"/>
  <c r="D89" i="2"/>
  <c r="L89" i="2" s="1"/>
  <c r="D90" i="2"/>
  <c r="L90" i="2" s="1"/>
  <c r="D93" i="2"/>
  <c r="L93" i="2" s="1"/>
  <c r="D94" i="2"/>
  <c r="L94" i="2" s="1"/>
  <c r="D97" i="2"/>
  <c r="L97" i="2" s="1"/>
  <c r="D98" i="2"/>
  <c r="L98" i="2" s="1"/>
  <c r="G3" i="2"/>
  <c r="D3" i="2" s="1"/>
  <c r="L3" i="2" s="1"/>
  <c r="G4" i="2"/>
  <c r="D4" i="2" s="1"/>
  <c r="L4" i="2" s="1"/>
  <c r="G5" i="2"/>
  <c r="D5" i="2" s="1"/>
  <c r="L5" i="2" s="1"/>
  <c r="G6" i="2"/>
  <c r="G7" i="2"/>
  <c r="D7" i="2" s="1"/>
  <c r="L7" i="2" s="1"/>
  <c r="G8" i="2"/>
  <c r="D8" i="2" s="1"/>
  <c r="L8" i="2" s="1"/>
  <c r="G9" i="2"/>
  <c r="D9" i="2" s="1"/>
  <c r="L9" i="2" s="1"/>
  <c r="G10" i="2"/>
  <c r="G11" i="2"/>
  <c r="D11" i="2" s="1"/>
  <c r="L11" i="2" s="1"/>
  <c r="G12" i="2"/>
  <c r="D12" i="2" s="1"/>
  <c r="L12" i="2" s="1"/>
  <c r="G13" i="2"/>
  <c r="D13" i="2" s="1"/>
  <c r="L13" i="2" s="1"/>
  <c r="G14" i="2"/>
  <c r="G15" i="2"/>
  <c r="D15" i="2" s="1"/>
  <c r="L15" i="2" s="1"/>
  <c r="G16" i="2"/>
  <c r="D16" i="2" s="1"/>
  <c r="L16" i="2" s="1"/>
  <c r="G17" i="2"/>
  <c r="D17" i="2" s="1"/>
  <c r="L17" i="2" s="1"/>
  <c r="G18" i="2"/>
  <c r="G19" i="2"/>
  <c r="D19" i="2" s="1"/>
  <c r="L19" i="2" s="1"/>
  <c r="G20" i="2"/>
  <c r="D20" i="2" s="1"/>
  <c r="L20" i="2" s="1"/>
  <c r="G21" i="2"/>
  <c r="D21" i="2" s="1"/>
  <c r="L21" i="2" s="1"/>
  <c r="G22" i="2"/>
  <c r="G23" i="2"/>
  <c r="D23" i="2" s="1"/>
  <c r="L23" i="2" s="1"/>
  <c r="G24" i="2"/>
  <c r="D24" i="2" s="1"/>
  <c r="L24" i="2" s="1"/>
  <c r="G25" i="2"/>
  <c r="G26" i="2"/>
  <c r="G27" i="2"/>
  <c r="D27" i="2" s="1"/>
  <c r="L27" i="2" s="1"/>
  <c r="G28" i="2"/>
  <c r="D28" i="2" s="1"/>
  <c r="L28" i="2" s="1"/>
  <c r="G29" i="2"/>
  <c r="G30" i="2"/>
  <c r="G31" i="2"/>
  <c r="D31" i="2" s="1"/>
  <c r="L31" i="2" s="1"/>
  <c r="G32" i="2"/>
  <c r="D32" i="2" s="1"/>
  <c r="L32" i="2" s="1"/>
  <c r="G33" i="2"/>
  <c r="G34" i="2"/>
  <c r="G35" i="2"/>
  <c r="D35" i="2" s="1"/>
  <c r="L35" i="2" s="1"/>
  <c r="G36" i="2"/>
  <c r="D36" i="2" s="1"/>
  <c r="L36" i="2" s="1"/>
  <c r="G37" i="2"/>
  <c r="G38" i="2"/>
  <c r="G39" i="2"/>
  <c r="D39" i="2" s="1"/>
  <c r="L39" i="2" s="1"/>
  <c r="G40" i="2"/>
  <c r="D40" i="2" s="1"/>
  <c r="L40" i="2" s="1"/>
  <c r="G41" i="2"/>
  <c r="G42" i="2"/>
  <c r="G43" i="2"/>
  <c r="D43" i="2" s="1"/>
  <c r="L43" i="2" s="1"/>
  <c r="G44" i="2"/>
  <c r="D44" i="2" s="1"/>
  <c r="L44" i="2" s="1"/>
  <c r="G45" i="2"/>
  <c r="G46" i="2"/>
  <c r="G47" i="2"/>
  <c r="D47" i="2" s="1"/>
  <c r="L47" i="2" s="1"/>
  <c r="G48" i="2"/>
  <c r="D48" i="2" s="1"/>
  <c r="L48" i="2" s="1"/>
  <c r="G49" i="2"/>
  <c r="G50" i="2"/>
  <c r="G51" i="2"/>
  <c r="D51" i="2" s="1"/>
  <c r="L51" i="2" s="1"/>
  <c r="G52" i="2"/>
  <c r="D52" i="2" s="1"/>
  <c r="L52" i="2" s="1"/>
  <c r="G53" i="2"/>
  <c r="G54" i="2"/>
  <c r="G55" i="2"/>
  <c r="D55" i="2" s="1"/>
  <c r="L55" i="2" s="1"/>
  <c r="G56" i="2"/>
  <c r="D56" i="2" s="1"/>
  <c r="L56" i="2" s="1"/>
  <c r="G57" i="2"/>
  <c r="G58" i="2"/>
  <c r="G59" i="2"/>
  <c r="D59" i="2" s="1"/>
  <c r="L59" i="2" s="1"/>
  <c r="G60" i="2"/>
  <c r="D60" i="2" s="1"/>
  <c r="L60" i="2" s="1"/>
  <c r="G61" i="2"/>
  <c r="G62" i="2"/>
  <c r="G63" i="2"/>
  <c r="D63" i="2" s="1"/>
  <c r="L63" i="2" s="1"/>
  <c r="G64" i="2"/>
  <c r="D64" i="2" s="1"/>
  <c r="L64" i="2" s="1"/>
  <c r="G65" i="2"/>
  <c r="G66" i="2"/>
  <c r="G67" i="2"/>
  <c r="D67" i="2" s="1"/>
  <c r="L67" i="2" s="1"/>
  <c r="G68" i="2"/>
  <c r="D68" i="2" s="1"/>
  <c r="L68" i="2" s="1"/>
  <c r="G69" i="2"/>
  <c r="G70" i="2"/>
  <c r="G71" i="2"/>
  <c r="D71" i="2" s="1"/>
  <c r="L71" i="2" s="1"/>
  <c r="G72" i="2"/>
  <c r="D72" i="2" s="1"/>
  <c r="L72" i="2" s="1"/>
  <c r="G73" i="2"/>
  <c r="G74" i="2"/>
  <c r="G75" i="2"/>
  <c r="D75" i="2" s="1"/>
  <c r="L75" i="2" s="1"/>
  <c r="G76" i="2"/>
  <c r="D76" i="2" s="1"/>
  <c r="L76" i="2" s="1"/>
  <c r="G77" i="2"/>
  <c r="G78" i="2"/>
  <c r="G79" i="2"/>
  <c r="D79" i="2" s="1"/>
  <c r="L79" i="2" s="1"/>
  <c r="G80" i="2"/>
  <c r="D80" i="2" s="1"/>
  <c r="L80" i="2" s="1"/>
  <c r="G81" i="2"/>
  <c r="G82" i="2"/>
  <c r="G83" i="2"/>
  <c r="D83" i="2" s="1"/>
  <c r="L83" i="2" s="1"/>
  <c r="G84" i="2"/>
  <c r="D84" i="2" s="1"/>
  <c r="L84" i="2" s="1"/>
  <c r="G85" i="2"/>
  <c r="G86" i="2"/>
  <c r="G87" i="2"/>
  <c r="D87" i="2" s="1"/>
  <c r="L87" i="2" s="1"/>
  <c r="G88" i="2"/>
  <c r="D88" i="2" s="1"/>
  <c r="L88" i="2" s="1"/>
  <c r="G89" i="2"/>
  <c r="G90" i="2"/>
  <c r="G91" i="2"/>
  <c r="D91" i="2" s="1"/>
  <c r="L91" i="2" s="1"/>
  <c r="G92" i="2"/>
  <c r="D92" i="2" s="1"/>
  <c r="L92" i="2" s="1"/>
  <c r="G93" i="2"/>
  <c r="G94" i="2"/>
  <c r="G95" i="2"/>
  <c r="D95" i="2" s="1"/>
  <c r="L95" i="2" s="1"/>
  <c r="G96" i="2"/>
  <c r="D96" i="2" s="1"/>
  <c r="L96" i="2" s="1"/>
  <c r="G97" i="2"/>
  <c r="G98" i="2"/>
  <c r="G99" i="2"/>
  <c r="D99" i="2" s="1"/>
  <c r="L99" i="2" s="1"/>
  <c r="G100" i="2"/>
  <c r="D100" i="2" s="1"/>
  <c r="L100" i="2" s="1"/>
  <c r="G2" i="2"/>
  <c r="D2" i="2" s="1"/>
  <c r="L2" i="2" s="1"/>
  <c r="N2" i="2" s="1"/>
  <c r="N87" i="2" l="1"/>
  <c r="N95" i="2"/>
  <c r="N5" i="2"/>
  <c r="N99" i="2"/>
  <c r="N100" i="2"/>
  <c r="N96" i="2"/>
  <c r="N92" i="2"/>
  <c r="N88" i="2"/>
  <c r="N84" i="2"/>
  <c r="N80" i="2"/>
  <c r="N76" i="2"/>
  <c r="N72" i="2"/>
  <c r="N68" i="2"/>
  <c r="N64" i="2"/>
  <c r="N60" i="2"/>
  <c r="N56" i="2"/>
  <c r="N52" i="2"/>
  <c r="N48" i="2"/>
  <c r="N44" i="2"/>
  <c r="N40" i="2"/>
  <c r="N36" i="2"/>
  <c r="N32" i="2"/>
  <c r="N28" i="2"/>
  <c r="N24" i="2"/>
  <c r="N20" i="2"/>
  <c r="N16" i="2"/>
  <c r="N12" i="2"/>
  <c r="N8" i="2"/>
  <c r="N91" i="2"/>
  <c r="N83" i="2"/>
  <c r="N79" i="2"/>
  <c r="N75" i="2"/>
  <c r="N71" i="2"/>
  <c r="N67" i="2"/>
  <c r="N63" i="2"/>
  <c r="N59" i="2"/>
  <c r="N55" i="2"/>
  <c r="N51" i="2"/>
  <c r="N47" i="2"/>
  <c r="N43" i="2"/>
  <c r="N39" i="2"/>
  <c r="N35" i="2"/>
  <c r="N31" i="2"/>
  <c r="N27" i="2"/>
  <c r="N23" i="2"/>
  <c r="N19" i="2"/>
  <c r="N15" i="2"/>
  <c r="N11" i="2"/>
  <c r="N7" i="2"/>
  <c r="O94" i="2"/>
  <c r="N86" i="2"/>
  <c r="N58" i="2"/>
  <c r="N42" i="2"/>
  <c r="N22" i="2"/>
  <c r="N90" i="2"/>
  <c r="N62" i="2"/>
  <c r="N30" i="2"/>
  <c r="N14" i="2"/>
  <c r="O22" i="2"/>
  <c r="N54" i="2"/>
  <c r="N10" i="2"/>
  <c r="N74" i="2"/>
  <c r="N94" i="2"/>
  <c r="O86" i="2"/>
  <c r="N78" i="2"/>
  <c r="O78" i="2"/>
  <c r="O62" i="2"/>
  <c r="N46" i="2"/>
  <c r="O46" i="2"/>
  <c r="N26" i="2"/>
  <c r="O26" i="2"/>
  <c r="N82" i="2"/>
  <c r="N50" i="2"/>
  <c r="N18" i="2"/>
  <c r="O58" i="2"/>
  <c r="N70" i="2"/>
  <c r="N38" i="2"/>
  <c r="O2" i="2"/>
  <c r="N98" i="2"/>
  <c r="N66" i="2"/>
  <c r="N34" i="2"/>
  <c r="N6" i="2"/>
  <c r="O6" i="2"/>
  <c r="O14" i="2"/>
  <c r="O5" i="2"/>
  <c r="N4" i="2"/>
  <c r="O100" i="2"/>
  <c r="O96" i="2"/>
  <c r="O92" i="2"/>
  <c r="O88" i="2"/>
  <c r="O84" i="2"/>
  <c r="O80" i="2"/>
  <c r="O76" i="2"/>
  <c r="O72" i="2"/>
  <c r="O68" i="2"/>
  <c r="O64" i="2"/>
  <c r="O60" i="2"/>
  <c r="O56" i="2"/>
  <c r="O52" i="2"/>
  <c r="O48" i="2"/>
  <c r="O44" i="2"/>
  <c r="O40" i="2"/>
  <c r="O36" i="2"/>
  <c r="O32" i="2"/>
  <c r="O28" i="2"/>
  <c r="O24" i="2"/>
  <c r="O20" i="2"/>
  <c r="O16" i="2"/>
  <c r="O12" i="2"/>
  <c r="O8" i="2"/>
  <c r="O99" i="2"/>
  <c r="O95" i="2"/>
  <c r="O91" i="2"/>
  <c r="O87" i="2"/>
  <c r="O83" i="2"/>
  <c r="O79" i="2"/>
  <c r="O75" i="2"/>
  <c r="O71" i="2"/>
  <c r="O67" i="2"/>
  <c r="O63" i="2"/>
  <c r="O59" i="2"/>
  <c r="O55" i="2"/>
  <c r="O51" i="2"/>
  <c r="O47" i="2"/>
  <c r="O43" i="2"/>
  <c r="O39" i="2"/>
  <c r="O35" i="2"/>
  <c r="O31" i="2"/>
  <c r="O27" i="2"/>
  <c r="O23" i="2"/>
  <c r="O19" i="2"/>
  <c r="O15" i="2"/>
  <c r="O11" i="2"/>
  <c r="O7" i="2"/>
  <c r="N3" i="2"/>
  <c r="N97" i="2"/>
  <c r="N93" i="2"/>
  <c r="N89" i="2"/>
  <c r="N85" i="2"/>
  <c r="N81" i="2"/>
  <c r="N77" i="2"/>
  <c r="N73" i="2"/>
  <c r="N69" i="2"/>
  <c r="N65" i="2"/>
  <c r="N61" i="2"/>
  <c r="N57" i="2"/>
  <c r="N53" i="2"/>
  <c r="N49" i="2"/>
  <c r="N45" i="2"/>
  <c r="N41" i="2"/>
  <c r="N37" i="2"/>
  <c r="N33" i="2"/>
  <c r="N29" i="2"/>
  <c r="N25" i="2"/>
  <c r="N21" i="2"/>
  <c r="N17" i="2"/>
  <c r="N13" i="2"/>
  <c r="N9" i="2"/>
  <c r="O30" i="2" l="1"/>
  <c r="O42" i="2"/>
  <c r="O90" i="2"/>
  <c r="R1" i="2"/>
  <c r="R6" i="2" s="1"/>
  <c r="R9" i="2" s="1"/>
  <c r="O18" i="2"/>
  <c r="O54" i="2"/>
  <c r="O70" i="2"/>
  <c r="O74" i="2"/>
  <c r="O38" i="2"/>
  <c r="O50" i="2"/>
  <c r="O10" i="2"/>
  <c r="O29" i="2"/>
  <c r="O93" i="2"/>
  <c r="O9" i="2"/>
  <c r="O41" i="2"/>
  <c r="O73" i="2"/>
  <c r="O61" i="2"/>
  <c r="O13" i="2"/>
  <c r="O45" i="2"/>
  <c r="O77" i="2"/>
  <c r="O25" i="2"/>
  <c r="O57" i="2"/>
  <c r="O89" i="2"/>
  <c r="O34" i="2"/>
  <c r="O66" i="2"/>
  <c r="O82" i="2"/>
  <c r="O98" i="2"/>
  <c r="O17" i="2"/>
  <c r="O33" i="2"/>
  <c r="O49" i="2"/>
  <c r="O65" i="2"/>
  <c r="O81" i="2"/>
  <c r="O97" i="2"/>
  <c r="O3" i="2"/>
  <c r="O21" i="2"/>
  <c r="O37" i="2"/>
  <c r="O53" i="2"/>
  <c r="O69" i="2"/>
  <c r="O85" i="2"/>
  <c r="O4" i="2"/>
  <c r="R2" i="2" l="1"/>
  <c r="R7" i="2" s="1"/>
  <c r="R10" i="2" s="1"/>
  <c r="R13" i="2" s="1"/>
</calcChain>
</file>

<file path=xl/sharedStrings.xml><?xml version="1.0" encoding="utf-8"?>
<sst xmlns="http://schemas.openxmlformats.org/spreadsheetml/2006/main" count="20" uniqueCount="19">
  <si>
    <t>eta</t>
  </si>
  <si>
    <t>Y</t>
  </si>
  <si>
    <t>X</t>
  </si>
  <si>
    <t>YCAP</t>
  </si>
  <si>
    <t>E</t>
  </si>
  <si>
    <t>ONES</t>
  </si>
  <si>
    <t>ONES x E</t>
  </si>
  <si>
    <t>X x E</t>
  </si>
  <si>
    <t>b0</t>
  </si>
  <si>
    <t>b1</t>
  </si>
  <si>
    <t>b0_new</t>
  </si>
  <si>
    <t>b1_new</t>
  </si>
  <si>
    <t>B</t>
  </si>
  <si>
    <t>b0_diff</t>
  </si>
  <si>
    <t>b1_diff</t>
  </si>
  <si>
    <t>b_diff_low</t>
  </si>
  <si>
    <t>b_diff_total</t>
  </si>
  <si>
    <t>del_J_1</t>
  </si>
  <si>
    <t>del_J_2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</si>
</sst>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33" borderId="0" xfId="0" applyFill="1"/>
    <xf numFmtId="0" fontId="0" fillId="0" borderId="0" xfId="0" applyAlignment="1">
      <alignment horizontal="center"/>
    </xf>
    <xf numFmtId="0" fontId="0" fillId="34" borderId="10" xfId="0" applyFill="1" applyBorder="1" applyAlignment="1">
      <alignment horizontal="center"/>
    </xf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152400</xdr:colOff>
      <xdr:row>1</xdr:row>
      <xdr:rowOff>15240</xdr:rowOff>
    </xdr:from>
    <xdr:to>
      <xdr:col>28</xdr:col>
      <xdr:colOff>606334</xdr:colOff>
      <xdr:row>20</xdr:row>
      <xdr:rowOff>106680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B4A27B8-9EF1-1BA8-9E6F-CF639772A6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18120" y="198120"/>
          <a:ext cx="6100354" cy="3566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BB02D-9D1D-41CC-9A24-09315776A4F8}">
  <dimension ref="A1:R100"/>
  <sheetViews>
    <sheetView tabSelected="1" workbookViewId="0">
      <selection activeCell="Q19" sqref="Q19"/>
    </sheetView>
  </sheetViews>
  <sheetFormatPr defaultRowHeight="14.4" x14ac:dyDescent="0.3"/>
  <cols>
    <col min="3" max="3" width="1.77734375" style="1" customWidth="1"/>
    <col min="5" max="5" width="1.6640625" style="1" customWidth="1"/>
    <col min="6" max="6" width="5.109375" style="2" customWidth="1"/>
    <col min="7" max="7" width="8.44140625" customWidth="1"/>
    <col min="8" max="8" width="2.109375" style="1" customWidth="1"/>
    <col min="9" max="9" width="3.88671875" customWidth="1"/>
    <col min="10" max="10" width="8.5546875" customWidth="1"/>
    <col min="11" max="11" width="2.109375" style="1" customWidth="1"/>
    <col min="13" max="13" width="2.21875" style="1" customWidth="1"/>
    <col min="16" max="16" width="3" customWidth="1"/>
    <col min="17" max="17" width="10.6640625" customWidth="1"/>
    <col min="19" max="19" width="2.33203125" customWidth="1"/>
  </cols>
  <sheetData>
    <row r="1" spans="1:18" x14ac:dyDescent="0.3">
      <c r="A1" t="s">
        <v>1</v>
      </c>
      <c r="B1" t="s">
        <v>2</v>
      </c>
      <c r="D1" t="s">
        <v>3</v>
      </c>
      <c r="F1" s="2" t="s">
        <v>5</v>
      </c>
      <c r="G1" s="2" t="s">
        <v>2</v>
      </c>
      <c r="J1" s="2" t="s">
        <v>12</v>
      </c>
      <c r="L1" s="2" t="s">
        <v>4</v>
      </c>
      <c r="N1" s="2" t="s">
        <v>6</v>
      </c>
      <c r="O1" s="2" t="s">
        <v>7</v>
      </c>
      <c r="Q1" t="s">
        <v>17</v>
      </c>
      <c r="R1">
        <f>SUM(N2:N100)</f>
        <v>26.126409248999991</v>
      </c>
    </row>
    <row r="2" spans="1:18" x14ac:dyDescent="0.3">
      <c r="A2">
        <v>0.97491628799999996</v>
      </c>
      <c r="B2">
        <v>2.5641026000000001E-2</v>
      </c>
      <c r="D2">
        <f>$J$2+$J$3*G2</f>
        <v>1.025641026</v>
      </c>
      <c r="F2" s="2">
        <v>1</v>
      </c>
      <c r="G2">
        <f>B2</f>
        <v>2.5641026000000001E-2</v>
      </c>
      <c r="I2" t="s">
        <v>8</v>
      </c>
      <c r="J2" s="3">
        <v>1</v>
      </c>
      <c r="L2">
        <f>D2-A2</f>
        <v>5.0724737999999991E-2</v>
      </c>
      <c r="N2">
        <f>F2*L2</f>
        <v>5.0724737999999991E-2</v>
      </c>
      <c r="O2">
        <f>G2*L2</f>
        <v>1.3006343259011879E-3</v>
      </c>
      <c r="Q2" t="s">
        <v>18</v>
      </c>
      <c r="R2">
        <f>SUM(O2:O100)</f>
        <v>24.355190727556444</v>
      </c>
    </row>
    <row r="3" spans="1:18" x14ac:dyDescent="0.3">
      <c r="A3">
        <v>0.87990240200000003</v>
      </c>
      <c r="B3">
        <v>5.1282051000000002E-2</v>
      </c>
      <c r="D3">
        <f t="shared" ref="D3:D66" si="0">$J$2+$J$3*G3</f>
        <v>1.0512820510000001</v>
      </c>
      <c r="F3" s="2">
        <v>1</v>
      </c>
      <c r="G3">
        <f t="shared" ref="G3:G66" si="1">B3</f>
        <v>5.1282051000000002E-2</v>
      </c>
      <c r="I3" t="s">
        <v>9</v>
      </c>
      <c r="J3" s="3">
        <v>1</v>
      </c>
      <c r="L3">
        <f t="shared" ref="L3:L66" si="2">D3-A3</f>
        <v>0.17137964900000002</v>
      </c>
      <c r="N3">
        <f t="shared" ref="N3:N66" si="3">F3*L3</f>
        <v>0.17137964900000002</v>
      </c>
      <c r="O3">
        <f t="shared" ref="O3:O66" si="4">G3*L3</f>
        <v>8.7886999003801008E-3</v>
      </c>
    </row>
    <row r="4" spans="1:18" x14ac:dyDescent="0.3">
      <c r="A4">
        <v>0.60259773999999999</v>
      </c>
      <c r="B4">
        <v>7.6923077000000006E-2</v>
      </c>
      <c r="D4">
        <f t="shared" si="0"/>
        <v>1.076923077</v>
      </c>
      <c r="F4" s="2">
        <v>1</v>
      </c>
      <c r="G4">
        <f t="shared" si="1"/>
        <v>7.6923077000000006E-2</v>
      </c>
      <c r="L4">
        <f t="shared" si="2"/>
        <v>0.47432533700000001</v>
      </c>
      <c r="N4">
        <f t="shared" si="3"/>
        <v>0.47432533700000001</v>
      </c>
      <c r="O4">
        <f t="shared" si="4"/>
        <v>3.6486564421101951E-2</v>
      </c>
      <c r="Q4" t="s">
        <v>0</v>
      </c>
      <c r="R4" s="4">
        <v>1</v>
      </c>
    </row>
    <row r="5" spans="1:18" x14ac:dyDescent="0.3">
      <c r="A5">
        <v>0.24708782200000001</v>
      </c>
      <c r="B5">
        <v>0.102564103</v>
      </c>
      <c r="D5">
        <f t="shared" si="0"/>
        <v>1.102564103</v>
      </c>
      <c r="F5" s="2">
        <v>1</v>
      </c>
      <c r="G5">
        <f t="shared" si="1"/>
        <v>0.102564103</v>
      </c>
      <c r="L5">
        <f t="shared" si="2"/>
        <v>0.85547628099999995</v>
      </c>
      <c r="N5">
        <f t="shared" si="3"/>
        <v>0.85547628099999995</v>
      </c>
      <c r="O5">
        <f t="shared" si="4"/>
        <v>8.7741157398540937E-2</v>
      </c>
    </row>
    <row r="6" spans="1:18" x14ac:dyDescent="0.3">
      <c r="A6">
        <v>1.1163734780000001</v>
      </c>
      <c r="B6">
        <v>0.128205128</v>
      </c>
      <c r="D6">
        <f t="shared" si="0"/>
        <v>1.1282051280000001</v>
      </c>
      <c r="F6" s="2">
        <v>1</v>
      </c>
      <c r="G6">
        <f t="shared" si="1"/>
        <v>0.128205128</v>
      </c>
      <c r="L6">
        <f t="shared" si="2"/>
        <v>1.1831649999999971E-2</v>
      </c>
      <c r="N6">
        <f t="shared" si="3"/>
        <v>1.1831649999999971E-2</v>
      </c>
      <c r="O6">
        <f t="shared" si="4"/>
        <v>1.5168782027011963E-3</v>
      </c>
      <c r="Q6" t="s">
        <v>10</v>
      </c>
      <c r="R6">
        <f>J2-$R$4*R1</f>
        <v>-25.126409248999991</v>
      </c>
    </row>
    <row r="7" spans="1:18" x14ac:dyDescent="0.3">
      <c r="A7">
        <v>0.65306041999999997</v>
      </c>
      <c r="B7">
        <v>0.15384615400000001</v>
      </c>
      <c r="D7">
        <f t="shared" si="0"/>
        <v>1.153846154</v>
      </c>
      <c r="F7" s="2">
        <v>1</v>
      </c>
      <c r="G7">
        <f t="shared" si="1"/>
        <v>0.15384615400000001</v>
      </c>
      <c r="L7">
        <f t="shared" si="2"/>
        <v>0.50078573400000004</v>
      </c>
      <c r="N7">
        <f t="shared" si="3"/>
        <v>0.50078573400000004</v>
      </c>
      <c r="O7">
        <f t="shared" si="4"/>
        <v>7.7043959153967043E-2</v>
      </c>
      <c r="Q7" t="s">
        <v>11</v>
      </c>
      <c r="R7">
        <f>J3-$R$4*R2</f>
        <v>-23.355190727556444</v>
      </c>
    </row>
    <row r="8" spans="1:18" x14ac:dyDescent="0.3">
      <c r="A8">
        <v>0.79401619300000004</v>
      </c>
      <c r="B8">
        <v>0.179487179</v>
      </c>
      <c r="D8">
        <f t="shared" si="0"/>
        <v>1.1794871790000001</v>
      </c>
      <c r="F8" s="2">
        <v>1</v>
      </c>
      <c r="G8">
        <f t="shared" si="1"/>
        <v>0.179487179</v>
      </c>
      <c r="L8">
        <f t="shared" si="2"/>
        <v>0.38547098600000007</v>
      </c>
      <c r="N8">
        <f t="shared" si="3"/>
        <v>0.38547098600000007</v>
      </c>
      <c r="O8">
        <f t="shared" si="4"/>
        <v>6.9187099863488505E-2</v>
      </c>
    </row>
    <row r="9" spans="1:18" x14ac:dyDescent="0.3">
      <c r="A9">
        <v>0.95640498900000004</v>
      </c>
      <c r="B9">
        <v>0.20512820500000001</v>
      </c>
      <c r="D9">
        <f t="shared" si="0"/>
        <v>1.2051282050000001</v>
      </c>
      <c r="F9" s="2">
        <v>1</v>
      </c>
      <c r="G9">
        <f t="shared" si="1"/>
        <v>0.20512820500000001</v>
      </c>
      <c r="L9">
        <f t="shared" si="2"/>
        <v>0.24872321600000002</v>
      </c>
      <c r="N9">
        <f t="shared" si="3"/>
        <v>0.24872321600000002</v>
      </c>
      <c r="O9">
        <f t="shared" si="4"/>
        <v>5.1020146839907285E-2</v>
      </c>
      <c r="Q9" t="s">
        <v>13</v>
      </c>
      <c r="R9">
        <f>ABS(R6-J2)</f>
        <v>26.126409248999991</v>
      </c>
    </row>
    <row r="10" spans="1:18" x14ac:dyDescent="0.3">
      <c r="A10">
        <v>0.462771865</v>
      </c>
      <c r="B10">
        <v>0.23076923099999999</v>
      </c>
      <c r="D10">
        <f t="shared" si="0"/>
        <v>1.230769231</v>
      </c>
      <c r="F10" s="2">
        <v>1</v>
      </c>
      <c r="G10">
        <f t="shared" si="1"/>
        <v>0.23076923099999999</v>
      </c>
      <c r="L10">
        <f t="shared" si="2"/>
        <v>0.76799736600000001</v>
      </c>
      <c r="N10">
        <f t="shared" si="3"/>
        <v>0.76799736600000001</v>
      </c>
      <c r="O10">
        <f t="shared" si="4"/>
        <v>0.17723016156184554</v>
      </c>
      <c r="Q10" t="s">
        <v>14</v>
      </c>
      <c r="R10">
        <f>ABS(R7-J3)</f>
        <v>24.355190727556444</v>
      </c>
    </row>
    <row r="11" spans="1:18" x14ac:dyDescent="0.3">
      <c r="A11">
        <v>0.51889923400000004</v>
      </c>
      <c r="B11">
        <v>0.256410256</v>
      </c>
      <c r="D11">
        <f t="shared" si="0"/>
        <v>1.2564102560000001</v>
      </c>
      <c r="F11" s="2">
        <v>1</v>
      </c>
      <c r="G11">
        <f t="shared" si="1"/>
        <v>0.256410256</v>
      </c>
      <c r="L11">
        <f t="shared" si="2"/>
        <v>0.73751102200000007</v>
      </c>
      <c r="N11">
        <f t="shared" si="3"/>
        <v>0.73751102200000007</v>
      </c>
      <c r="O11">
        <f t="shared" si="4"/>
        <v>0.18910538995384166</v>
      </c>
    </row>
    <row r="12" spans="1:18" x14ac:dyDescent="0.3">
      <c r="A12">
        <v>0.50315031600000004</v>
      </c>
      <c r="B12">
        <v>0.28205128200000001</v>
      </c>
      <c r="D12">
        <f t="shared" si="0"/>
        <v>1.2820512820000001</v>
      </c>
      <c r="F12" s="2">
        <v>1</v>
      </c>
      <c r="G12">
        <f t="shared" si="1"/>
        <v>0.28205128200000001</v>
      </c>
      <c r="L12">
        <f t="shared" si="2"/>
        <v>0.77890096600000003</v>
      </c>
      <c r="N12">
        <f t="shared" si="3"/>
        <v>0.77890096600000003</v>
      </c>
      <c r="O12">
        <f t="shared" si="4"/>
        <v>0.21969001601133842</v>
      </c>
      <c r="Q12" t="s">
        <v>15</v>
      </c>
      <c r="R12" s="4">
        <v>1E-3</v>
      </c>
    </row>
    <row r="13" spans="1:18" x14ac:dyDescent="0.3">
      <c r="A13">
        <v>0.83801445100000005</v>
      </c>
      <c r="B13">
        <v>0.30769230800000003</v>
      </c>
      <c r="D13">
        <f t="shared" si="0"/>
        <v>1.307692308</v>
      </c>
      <c r="F13" s="2">
        <v>1</v>
      </c>
      <c r="G13">
        <f t="shared" si="1"/>
        <v>0.30769230800000003</v>
      </c>
      <c r="L13">
        <f t="shared" si="2"/>
        <v>0.46967785699999998</v>
      </c>
      <c r="N13">
        <f t="shared" si="3"/>
        <v>0.46967785699999998</v>
      </c>
      <c r="O13">
        <f t="shared" si="4"/>
        <v>0.14451626383682395</v>
      </c>
      <c r="Q13" t="s">
        <v>16</v>
      </c>
      <c r="R13">
        <f>R9+R10</f>
        <v>50.481599976556438</v>
      </c>
    </row>
    <row r="14" spans="1:18" x14ac:dyDescent="0.3">
      <c r="A14">
        <v>0.44545653299999999</v>
      </c>
      <c r="B14">
        <v>0.33333333300000001</v>
      </c>
      <c r="D14">
        <f t="shared" si="0"/>
        <v>1.3333333330000001</v>
      </c>
      <c r="F14" s="2">
        <v>1</v>
      </c>
      <c r="G14">
        <f t="shared" si="1"/>
        <v>0.33333333300000001</v>
      </c>
      <c r="L14">
        <f t="shared" si="2"/>
        <v>0.88787680000000013</v>
      </c>
      <c r="N14">
        <f t="shared" si="3"/>
        <v>0.88787680000000013</v>
      </c>
      <c r="O14">
        <f t="shared" si="4"/>
        <v>0.29595893303737447</v>
      </c>
    </row>
    <row r="15" spans="1:18" x14ac:dyDescent="0.3">
      <c r="A15">
        <v>1.385128747</v>
      </c>
      <c r="B15">
        <v>0.35897435900000002</v>
      </c>
      <c r="D15">
        <f t="shared" si="0"/>
        <v>1.3589743590000001</v>
      </c>
      <c r="F15" s="2">
        <v>1</v>
      </c>
      <c r="G15">
        <f t="shared" si="1"/>
        <v>0.35897435900000002</v>
      </c>
      <c r="L15">
        <f t="shared" si="2"/>
        <v>-2.6154387999999917E-2</v>
      </c>
      <c r="N15">
        <f t="shared" si="3"/>
        <v>-2.6154387999999917E-2</v>
      </c>
      <c r="O15">
        <f t="shared" si="4"/>
        <v>-9.3887546673372627E-3</v>
      </c>
    </row>
    <row r="16" spans="1:18" x14ac:dyDescent="0.3">
      <c r="A16">
        <v>1.4057083749999999</v>
      </c>
      <c r="B16">
        <v>0.38461538499999998</v>
      </c>
      <c r="D16">
        <f t="shared" si="0"/>
        <v>1.384615385</v>
      </c>
      <c r="F16" s="2">
        <v>1</v>
      </c>
      <c r="G16">
        <f t="shared" si="1"/>
        <v>0.38461538499999998</v>
      </c>
      <c r="L16">
        <f t="shared" si="2"/>
        <v>-2.1092989999999867E-2</v>
      </c>
      <c r="N16">
        <f t="shared" si="3"/>
        <v>-2.1092989999999867E-2</v>
      </c>
      <c r="O16">
        <f t="shared" si="4"/>
        <v>-8.1126884696510991E-3</v>
      </c>
    </row>
    <row r="17" spans="1:15" x14ac:dyDescent="0.3">
      <c r="A17">
        <v>0.53738393399999995</v>
      </c>
      <c r="B17">
        <v>0.41025641000000002</v>
      </c>
      <c r="D17">
        <f t="shared" si="0"/>
        <v>1.4102564100000001</v>
      </c>
      <c r="F17" s="2">
        <v>1</v>
      </c>
      <c r="G17">
        <f t="shared" si="1"/>
        <v>0.41025641000000002</v>
      </c>
      <c r="L17">
        <f t="shared" si="2"/>
        <v>0.87287247600000017</v>
      </c>
      <c r="N17">
        <f t="shared" si="3"/>
        <v>0.87287247600000017</v>
      </c>
      <c r="O17">
        <f t="shared" si="4"/>
        <v>0.35810152839157122</v>
      </c>
    </row>
    <row r="18" spans="1:15" x14ac:dyDescent="0.3">
      <c r="A18">
        <v>1.0617470899999999</v>
      </c>
      <c r="B18">
        <v>0.43589743600000003</v>
      </c>
      <c r="D18">
        <f t="shared" si="0"/>
        <v>1.4358974360000001</v>
      </c>
      <c r="F18" s="2">
        <v>1</v>
      </c>
      <c r="G18">
        <f t="shared" si="1"/>
        <v>0.43589743600000003</v>
      </c>
      <c r="L18">
        <f t="shared" si="2"/>
        <v>0.37415034600000019</v>
      </c>
      <c r="N18">
        <f t="shared" si="3"/>
        <v>0.37415034600000019</v>
      </c>
      <c r="O18">
        <f t="shared" si="4"/>
        <v>0.16309117649991295</v>
      </c>
    </row>
    <row r="19" spans="1:15" x14ac:dyDescent="0.3">
      <c r="A19">
        <v>1.5566867980000001</v>
      </c>
      <c r="B19">
        <v>0.46153846199999998</v>
      </c>
      <c r="D19">
        <f t="shared" si="0"/>
        <v>1.461538462</v>
      </c>
      <c r="F19" s="2">
        <v>1</v>
      </c>
      <c r="G19">
        <f t="shared" si="1"/>
        <v>0.46153846199999998</v>
      </c>
      <c r="L19">
        <f t="shared" si="2"/>
        <v>-9.5148336000000056E-2</v>
      </c>
      <c r="N19">
        <f t="shared" si="3"/>
        <v>-9.5148336000000056E-2</v>
      </c>
      <c r="O19">
        <f t="shared" si="4"/>
        <v>-4.3914616659299258E-2</v>
      </c>
    </row>
    <row r="20" spans="1:15" x14ac:dyDescent="0.3">
      <c r="A20">
        <v>1.0413565739999999</v>
      </c>
      <c r="B20">
        <v>0.48717948700000002</v>
      </c>
      <c r="D20">
        <f t="shared" si="0"/>
        <v>1.4871794870000001</v>
      </c>
      <c r="F20" s="2">
        <v>1</v>
      </c>
      <c r="G20">
        <f t="shared" si="1"/>
        <v>0.48717948700000002</v>
      </c>
      <c r="L20">
        <f t="shared" si="2"/>
        <v>0.44582291300000021</v>
      </c>
      <c r="N20">
        <f t="shared" si="3"/>
        <v>0.44582291300000021</v>
      </c>
      <c r="O20">
        <f t="shared" si="4"/>
        <v>0.21719577804818574</v>
      </c>
    </row>
    <row r="21" spans="1:15" x14ac:dyDescent="0.3">
      <c r="A21">
        <v>1.445609106</v>
      </c>
      <c r="B21">
        <v>0.51282051299999998</v>
      </c>
      <c r="D21">
        <f t="shared" si="0"/>
        <v>1.5128205129999999</v>
      </c>
      <c r="F21" s="2">
        <v>1</v>
      </c>
      <c r="G21">
        <f t="shared" si="1"/>
        <v>0.51282051299999998</v>
      </c>
      <c r="L21">
        <f t="shared" si="2"/>
        <v>6.7211406999999834E-2</v>
      </c>
      <c r="N21">
        <f t="shared" si="3"/>
        <v>6.7211406999999834E-2</v>
      </c>
      <c r="O21">
        <f t="shared" si="4"/>
        <v>3.4467388217191704E-2</v>
      </c>
    </row>
    <row r="22" spans="1:15" x14ac:dyDescent="0.3">
      <c r="A22">
        <v>1.306812568</v>
      </c>
      <c r="B22">
        <v>0.53846153799999996</v>
      </c>
      <c r="D22">
        <f t="shared" si="0"/>
        <v>1.538461538</v>
      </c>
      <c r="F22" s="2">
        <v>1</v>
      </c>
      <c r="G22">
        <f t="shared" si="1"/>
        <v>0.53846153799999996</v>
      </c>
      <c r="L22">
        <f t="shared" si="2"/>
        <v>0.23164896999999995</v>
      </c>
      <c r="N22">
        <f t="shared" si="3"/>
        <v>0.23164896999999995</v>
      </c>
      <c r="O22">
        <f t="shared" si="4"/>
        <v>0.12473406066231582</v>
      </c>
    </row>
    <row r="23" spans="1:15" x14ac:dyDescent="0.3">
      <c r="A23">
        <v>0.95000480799999998</v>
      </c>
      <c r="B23">
        <v>0.56410256400000003</v>
      </c>
      <c r="D23">
        <f t="shared" si="0"/>
        <v>1.5641025640000001</v>
      </c>
      <c r="F23" s="2">
        <v>1</v>
      </c>
      <c r="G23">
        <f t="shared" si="1"/>
        <v>0.56410256400000003</v>
      </c>
      <c r="L23">
        <f t="shared" si="2"/>
        <v>0.61409775600000016</v>
      </c>
      <c r="N23">
        <f t="shared" si="3"/>
        <v>0.61409775600000016</v>
      </c>
      <c r="O23">
        <f t="shared" si="4"/>
        <v>0.3464141187062465</v>
      </c>
    </row>
    <row r="24" spans="1:15" x14ac:dyDescent="0.3">
      <c r="A24">
        <v>1.074552588</v>
      </c>
      <c r="B24">
        <v>0.58974358999999998</v>
      </c>
      <c r="D24">
        <f t="shared" si="0"/>
        <v>1.5897435899999999</v>
      </c>
      <c r="F24" s="2">
        <v>1</v>
      </c>
      <c r="G24">
        <f t="shared" si="1"/>
        <v>0.58974358999999998</v>
      </c>
      <c r="L24">
        <f t="shared" si="2"/>
        <v>0.5151910019999999</v>
      </c>
      <c r="N24">
        <f t="shared" si="3"/>
        <v>0.5151910019999999</v>
      </c>
      <c r="O24">
        <f t="shared" si="4"/>
        <v>0.30383059105517712</v>
      </c>
    </row>
    <row r="25" spans="1:15" x14ac:dyDescent="0.3">
      <c r="A25">
        <v>0.97434016499999998</v>
      </c>
      <c r="B25">
        <v>0.61538461499999997</v>
      </c>
      <c r="D25">
        <f t="shared" si="0"/>
        <v>1.615384615</v>
      </c>
      <c r="F25" s="2">
        <v>1</v>
      </c>
      <c r="G25">
        <f t="shared" si="1"/>
        <v>0.61538461499999997</v>
      </c>
      <c r="L25">
        <f t="shared" si="2"/>
        <v>0.64104444999999999</v>
      </c>
      <c r="N25">
        <f t="shared" si="3"/>
        <v>0.64104444999999999</v>
      </c>
      <c r="O25">
        <f t="shared" si="4"/>
        <v>0.39448889206113674</v>
      </c>
    </row>
    <row r="26" spans="1:15" x14ac:dyDescent="0.3">
      <c r="A26">
        <v>1.1937035810000001</v>
      </c>
      <c r="B26">
        <v>0.64102564100000003</v>
      </c>
      <c r="D26">
        <f t="shared" si="0"/>
        <v>1.6410256410000001</v>
      </c>
      <c r="F26" s="2">
        <v>1</v>
      </c>
      <c r="G26">
        <f t="shared" si="1"/>
        <v>0.64102564100000003</v>
      </c>
      <c r="L26">
        <f t="shared" si="2"/>
        <v>0.44732206000000008</v>
      </c>
      <c r="N26">
        <f t="shared" si="3"/>
        <v>0.44732206000000008</v>
      </c>
      <c r="O26">
        <f t="shared" si="4"/>
        <v>0.28674491024494053</v>
      </c>
    </row>
    <row r="27" spans="1:15" x14ac:dyDescent="0.3">
      <c r="A27">
        <v>0.979412159</v>
      </c>
      <c r="B27">
        <v>0.66666666699999999</v>
      </c>
      <c r="D27">
        <f t="shared" si="0"/>
        <v>1.6666666669999999</v>
      </c>
      <c r="F27" s="2">
        <v>1</v>
      </c>
      <c r="G27">
        <f t="shared" si="1"/>
        <v>0.66666666699999999</v>
      </c>
      <c r="L27">
        <f t="shared" si="2"/>
        <v>0.68725450799999988</v>
      </c>
      <c r="N27">
        <f t="shared" si="3"/>
        <v>0.68725450799999988</v>
      </c>
      <c r="O27">
        <f t="shared" si="4"/>
        <v>0.45816967222908472</v>
      </c>
    </row>
    <row r="28" spans="1:15" x14ac:dyDescent="0.3">
      <c r="A28">
        <v>1.003708541</v>
      </c>
      <c r="B28">
        <v>0.69230769199999997</v>
      </c>
      <c r="D28">
        <f t="shared" si="0"/>
        <v>1.692307692</v>
      </c>
      <c r="F28" s="2">
        <v>1</v>
      </c>
      <c r="G28">
        <f t="shared" si="1"/>
        <v>0.69230769199999997</v>
      </c>
      <c r="L28">
        <f t="shared" si="2"/>
        <v>0.68859915100000002</v>
      </c>
      <c r="N28">
        <f t="shared" si="3"/>
        <v>0.68859915100000002</v>
      </c>
      <c r="O28">
        <f t="shared" si="4"/>
        <v>0.4767224889419695</v>
      </c>
    </row>
    <row r="29" spans="1:15" x14ac:dyDescent="0.3">
      <c r="A29">
        <v>1.3160489420000001</v>
      </c>
      <c r="B29">
        <v>0.71794871800000004</v>
      </c>
      <c r="D29">
        <f t="shared" si="0"/>
        <v>1.7179487180000002</v>
      </c>
      <c r="F29" s="2">
        <v>1</v>
      </c>
      <c r="G29">
        <f t="shared" si="1"/>
        <v>0.71794871800000004</v>
      </c>
      <c r="L29">
        <f t="shared" si="2"/>
        <v>0.40189977600000004</v>
      </c>
      <c r="N29">
        <f t="shared" si="3"/>
        <v>0.40189977600000004</v>
      </c>
      <c r="O29">
        <f t="shared" si="4"/>
        <v>0.28854342894368723</v>
      </c>
    </row>
    <row r="30" spans="1:15" x14ac:dyDescent="0.3">
      <c r="A30">
        <v>1.572481496</v>
      </c>
      <c r="B30">
        <v>0.743589744</v>
      </c>
      <c r="D30">
        <f t="shared" si="0"/>
        <v>1.7435897439999999</v>
      </c>
      <c r="F30" s="2">
        <v>1</v>
      </c>
      <c r="G30">
        <f t="shared" si="1"/>
        <v>0.743589744</v>
      </c>
      <c r="L30">
        <f t="shared" si="2"/>
        <v>0.17110824799999991</v>
      </c>
      <c r="N30">
        <f t="shared" si="3"/>
        <v>0.17110824799999991</v>
      </c>
      <c r="O30">
        <f t="shared" si="4"/>
        <v>0.12723433832660844</v>
      </c>
    </row>
    <row r="31" spans="1:15" x14ac:dyDescent="0.3">
      <c r="A31">
        <v>1.171747281</v>
      </c>
      <c r="B31">
        <v>0.76923076899999998</v>
      </c>
      <c r="D31">
        <f t="shared" si="0"/>
        <v>1.769230769</v>
      </c>
      <c r="F31" s="2">
        <v>1</v>
      </c>
      <c r="G31">
        <f t="shared" si="1"/>
        <v>0.76923076899999998</v>
      </c>
      <c r="L31">
        <f t="shared" si="2"/>
        <v>0.59748348799999995</v>
      </c>
      <c r="N31">
        <f t="shared" si="3"/>
        <v>0.59748348799999995</v>
      </c>
      <c r="O31">
        <f t="shared" si="4"/>
        <v>0.45960268293904222</v>
      </c>
    </row>
    <row r="32" spans="1:15" x14ac:dyDescent="0.3">
      <c r="A32">
        <v>1.4671490330000001</v>
      </c>
      <c r="B32">
        <v>0.79487179500000005</v>
      </c>
      <c r="D32">
        <f t="shared" si="0"/>
        <v>1.7948717950000002</v>
      </c>
      <c r="F32" s="2">
        <v>1</v>
      </c>
      <c r="G32">
        <f t="shared" si="1"/>
        <v>0.79487179500000005</v>
      </c>
      <c r="L32">
        <f t="shared" si="2"/>
        <v>0.32772276200000006</v>
      </c>
      <c r="N32">
        <f t="shared" si="3"/>
        <v>0.32772276200000006</v>
      </c>
      <c r="O32">
        <f t="shared" si="4"/>
        <v>0.26049758009329788</v>
      </c>
    </row>
    <row r="33" spans="1:15" x14ac:dyDescent="0.3">
      <c r="A33">
        <v>1.6437749479999999</v>
      </c>
      <c r="B33">
        <v>0.820512821</v>
      </c>
      <c r="D33">
        <f t="shared" si="0"/>
        <v>1.8205128209999999</v>
      </c>
      <c r="F33" s="2">
        <v>1</v>
      </c>
      <c r="G33">
        <f t="shared" si="1"/>
        <v>0.820512821</v>
      </c>
      <c r="L33">
        <f t="shared" si="2"/>
        <v>0.17673787299999999</v>
      </c>
      <c r="N33">
        <f t="shared" si="3"/>
        <v>0.17673787299999999</v>
      </c>
      <c r="O33">
        <f t="shared" si="4"/>
        <v>0.14501569075276974</v>
      </c>
    </row>
    <row r="34" spans="1:15" x14ac:dyDescent="0.3">
      <c r="A34">
        <v>1.1384530180000001</v>
      </c>
      <c r="B34">
        <v>0.84615384599999999</v>
      </c>
      <c r="D34">
        <f t="shared" si="0"/>
        <v>1.846153846</v>
      </c>
      <c r="F34" s="2">
        <v>1</v>
      </c>
      <c r="G34">
        <f t="shared" si="1"/>
        <v>0.84615384599999999</v>
      </c>
      <c r="L34">
        <f t="shared" si="2"/>
        <v>0.70770082799999989</v>
      </c>
      <c r="N34">
        <f t="shared" si="3"/>
        <v>0.70770082799999989</v>
      </c>
      <c r="O34">
        <f t="shared" si="4"/>
        <v>0.59882377742958437</v>
      </c>
    </row>
    <row r="35" spans="1:15" x14ac:dyDescent="0.3">
      <c r="A35">
        <v>2.0599115939999999</v>
      </c>
      <c r="B35">
        <v>0.87179487200000005</v>
      </c>
      <c r="D35">
        <f t="shared" si="0"/>
        <v>1.8717948720000002</v>
      </c>
      <c r="F35" s="2">
        <v>1</v>
      </c>
      <c r="G35">
        <f t="shared" si="1"/>
        <v>0.87179487200000005</v>
      </c>
      <c r="L35">
        <f t="shared" si="2"/>
        <v>-0.18811672199999974</v>
      </c>
      <c r="N35">
        <f t="shared" si="3"/>
        <v>-0.18811672199999974</v>
      </c>
      <c r="O35">
        <f t="shared" si="4"/>
        <v>-0.16399919357704937</v>
      </c>
    </row>
    <row r="36" spans="1:15" x14ac:dyDescent="0.3">
      <c r="A36">
        <v>1.6502763140000001</v>
      </c>
      <c r="B36">
        <v>0.89743589700000004</v>
      </c>
      <c r="D36">
        <f t="shared" si="0"/>
        <v>1.897435897</v>
      </c>
      <c r="F36" s="2">
        <v>1</v>
      </c>
      <c r="G36">
        <f t="shared" si="1"/>
        <v>0.89743589700000004</v>
      </c>
      <c r="L36">
        <f t="shared" si="2"/>
        <v>0.24715958299999996</v>
      </c>
      <c r="N36">
        <f t="shared" si="3"/>
        <v>0.24715958299999996</v>
      </c>
      <c r="O36">
        <f t="shared" si="4"/>
        <v>0.22180988207175092</v>
      </c>
    </row>
    <row r="37" spans="1:15" x14ac:dyDescent="0.3">
      <c r="A37">
        <v>1.5262068230000001</v>
      </c>
      <c r="B37">
        <v>0.92307692299999999</v>
      </c>
      <c r="D37">
        <f t="shared" si="0"/>
        <v>1.923076923</v>
      </c>
      <c r="F37" s="2">
        <v>1</v>
      </c>
      <c r="G37">
        <f t="shared" si="1"/>
        <v>0.92307692299999999</v>
      </c>
      <c r="L37">
        <f t="shared" si="2"/>
        <v>0.39687009999999989</v>
      </c>
      <c r="N37">
        <f t="shared" si="3"/>
        <v>0.39687009999999989</v>
      </c>
      <c r="O37">
        <f t="shared" si="4"/>
        <v>0.36634163073870218</v>
      </c>
    </row>
    <row r="38" spans="1:15" x14ac:dyDescent="0.3">
      <c r="A38">
        <v>1.5543242880000001</v>
      </c>
      <c r="B38">
        <v>0.94871794899999995</v>
      </c>
      <c r="D38">
        <f t="shared" si="0"/>
        <v>1.9487179489999999</v>
      </c>
      <c r="F38" s="2">
        <v>1</v>
      </c>
      <c r="G38">
        <f t="shared" si="1"/>
        <v>0.94871794899999995</v>
      </c>
      <c r="L38">
        <f t="shared" si="2"/>
        <v>0.39439366099999984</v>
      </c>
      <c r="N38">
        <f t="shared" si="3"/>
        <v>0.39439366099999984</v>
      </c>
      <c r="O38">
        <f t="shared" si="4"/>
        <v>0.37416834516252112</v>
      </c>
    </row>
    <row r="39" spans="1:15" x14ac:dyDescent="0.3">
      <c r="A39">
        <v>2.0078469249999999</v>
      </c>
      <c r="B39">
        <v>0.97435897400000004</v>
      </c>
      <c r="D39">
        <f t="shared" si="0"/>
        <v>1.974358974</v>
      </c>
      <c r="F39" s="2">
        <v>1</v>
      </c>
      <c r="G39">
        <f t="shared" si="1"/>
        <v>0.97435897400000004</v>
      </c>
      <c r="L39">
        <f t="shared" si="2"/>
        <v>-3.3487950999999905E-2</v>
      </c>
      <c r="N39">
        <f t="shared" si="3"/>
        <v>-3.3487950999999905E-2</v>
      </c>
      <c r="O39">
        <f t="shared" si="4"/>
        <v>-3.2629285577722184E-2</v>
      </c>
    </row>
    <row r="40" spans="1:15" x14ac:dyDescent="0.3">
      <c r="A40">
        <v>2.0954980509999999</v>
      </c>
      <c r="B40">
        <v>1</v>
      </c>
      <c r="D40">
        <f t="shared" si="0"/>
        <v>2</v>
      </c>
      <c r="F40" s="2">
        <v>1</v>
      </c>
      <c r="G40">
        <f t="shared" si="1"/>
        <v>1</v>
      </c>
      <c r="L40">
        <f t="shared" si="2"/>
        <v>-9.5498050999999862E-2</v>
      </c>
      <c r="N40">
        <f t="shared" si="3"/>
        <v>-9.5498050999999862E-2</v>
      </c>
      <c r="O40">
        <f t="shared" si="4"/>
        <v>-9.5498050999999862E-2</v>
      </c>
    </row>
    <row r="41" spans="1:15" x14ac:dyDescent="0.3">
      <c r="A41">
        <v>1.4472877820000001</v>
      </c>
      <c r="B41">
        <v>1.025641026</v>
      </c>
      <c r="D41">
        <f t="shared" si="0"/>
        <v>2.0256410259999997</v>
      </c>
      <c r="F41" s="2">
        <v>1</v>
      </c>
      <c r="G41">
        <f t="shared" si="1"/>
        <v>1.025641026</v>
      </c>
      <c r="L41">
        <f t="shared" si="2"/>
        <v>0.57835324399999966</v>
      </c>
      <c r="N41">
        <f t="shared" si="3"/>
        <v>0.57835324399999966</v>
      </c>
      <c r="O41">
        <f t="shared" si="4"/>
        <v>0.59318281456658795</v>
      </c>
    </row>
    <row r="42" spans="1:15" x14ac:dyDescent="0.3">
      <c r="A42">
        <v>1.3198486819999999</v>
      </c>
      <c r="B42">
        <v>1.0512820510000001</v>
      </c>
      <c r="D42">
        <f t="shared" si="0"/>
        <v>2.0512820510000003</v>
      </c>
      <c r="F42" s="2">
        <v>1</v>
      </c>
      <c r="G42">
        <f t="shared" si="1"/>
        <v>1.0512820510000001</v>
      </c>
      <c r="L42">
        <f t="shared" si="2"/>
        <v>0.73143336900000033</v>
      </c>
      <c r="N42">
        <f t="shared" si="3"/>
        <v>0.73143336900000033</v>
      </c>
      <c r="O42">
        <f t="shared" si="4"/>
        <v>0.76894277233216024</v>
      </c>
    </row>
    <row r="43" spans="1:15" x14ac:dyDescent="0.3">
      <c r="A43">
        <v>1.9241538439999999</v>
      </c>
      <c r="B43">
        <v>1.076923077</v>
      </c>
      <c r="D43">
        <f t="shared" si="0"/>
        <v>2.076923077</v>
      </c>
      <c r="F43" s="2">
        <v>1</v>
      </c>
      <c r="G43">
        <f t="shared" si="1"/>
        <v>1.076923077</v>
      </c>
      <c r="L43">
        <f t="shared" si="2"/>
        <v>0.15276923300000012</v>
      </c>
      <c r="N43">
        <f t="shared" si="3"/>
        <v>0.15276923300000012</v>
      </c>
      <c r="O43">
        <f t="shared" si="4"/>
        <v>0.16452071247329006</v>
      </c>
    </row>
    <row r="44" spans="1:15" x14ac:dyDescent="0.3">
      <c r="A44">
        <v>1.403460317</v>
      </c>
      <c r="B44">
        <v>1.102564103</v>
      </c>
      <c r="D44">
        <f t="shared" si="0"/>
        <v>2.1025641029999997</v>
      </c>
      <c r="F44" s="2">
        <v>1</v>
      </c>
      <c r="G44">
        <f t="shared" si="1"/>
        <v>1.102564103</v>
      </c>
      <c r="L44">
        <f t="shared" si="2"/>
        <v>0.69910378599999978</v>
      </c>
      <c r="N44">
        <f t="shared" si="3"/>
        <v>0.69910378599999978</v>
      </c>
      <c r="O44">
        <f t="shared" si="4"/>
        <v>0.77080673871499372</v>
      </c>
    </row>
    <row r="45" spans="1:15" x14ac:dyDescent="0.3">
      <c r="A45">
        <v>1.7562367919999999</v>
      </c>
      <c r="B45">
        <v>1.1282051280000001</v>
      </c>
      <c r="D45">
        <f t="shared" si="0"/>
        <v>2.1282051280000003</v>
      </c>
      <c r="F45" s="2">
        <v>1</v>
      </c>
      <c r="G45">
        <f t="shared" si="1"/>
        <v>1.1282051280000001</v>
      </c>
      <c r="L45">
        <f t="shared" si="2"/>
        <v>0.37196833600000034</v>
      </c>
      <c r="N45">
        <f t="shared" si="3"/>
        <v>0.37196833600000034</v>
      </c>
      <c r="O45">
        <f t="shared" si="4"/>
        <v>0.41965658412882739</v>
      </c>
    </row>
    <row r="46" spans="1:15" x14ac:dyDescent="0.3">
      <c r="A46">
        <v>1.421349392</v>
      </c>
      <c r="B46">
        <v>1.153846154</v>
      </c>
      <c r="D46">
        <f t="shared" si="0"/>
        <v>2.153846154</v>
      </c>
      <c r="F46" s="2">
        <v>1</v>
      </c>
      <c r="G46">
        <f t="shared" si="1"/>
        <v>1.153846154</v>
      </c>
      <c r="L46">
        <f t="shared" si="2"/>
        <v>0.73249676200000002</v>
      </c>
      <c r="N46">
        <f t="shared" si="3"/>
        <v>0.73249676200000002</v>
      </c>
      <c r="O46">
        <f t="shared" si="4"/>
        <v>0.84518857165115335</v>
      </c>
    </row>
    <row r="47" spans="1:15" x14ac:dyDescent="0.3">
      <c r="A47">
        <v>1.925447347</v>
      </c>
      <c r="B47">
        <v>1.1794871790000001</v>
      </c>
      <c r="D47">
        <f t="shared" si="0"/>
        <v>2.1794871790000001</v>
      </c>
      <c r="F47" s="2">
        <v>1</v>
      </c>
      <c r="G47">
        <f t="shared" si="1"/>
        <v>1.1794871790000001</v>
      </c>
      <c r="L47">
        <f t="shared" si="2"/>
        <v>0.25403983200000013</v>
      </c>
      <c r="N47">
        <f t="shared" si="3"/>
        <v>0.25403983200000013</v>
      </c>
      <c r="O47">
        <f t="shared" si="4"/>
        <v>0.29963672479931414</v>
      </c>
    </row>
    <row r="48" spans="1:15" x14ac:dyDescent="0.3">
      <c r="A48">
        <v>2.1162841000000001</v>
      </c>
      <c r="B48">
        <v>1.2051282050000001</v>
      </c>
      <c r="D48">
        <f t="shared" si="0"/>
        <v>2.2051282050000003</v>
      </c>
      <c r="F48" s="2">
        <v>1</v>
      </c>
      <c r="G48">
        <f t="shared" si="1"/>
        <v>1.2051282050000001</v>
      </c>
      <c r="L48">
        <f t="shared" si="2"/>
        <v>8.8844105000000173E-2</v>
      </c>
      <c r="N48">
        <f t="shared" si="3"/>
        <v>8.8844105000000173E-2</v>
      </c>
      <c r="O48">
        <f t="shared" si="4"/>
        <v>0.10706853678348174</v>
      </c>
    </row>
    <row r="49" spans="1:15" x14ac:dyDescent="0.3">
      <c r="A49">
        <v>2.4589759189999998</v>
      </c>
      <c r="B49">
        <v>1.230769231</v>
      </c>
      <c r="D49">
        <f t="shared" si="0"/>
        <v>2.230769231</v>
      </c>
      <c r="F49" s="2">
        <v>1</v>
      </c>
      <c r="G49">
        <f t="shared" si="1"/>
        <v>1.230769231</v>
      </c>
      <c r="L49">
        <f t="shared" si="2"/>
        <v>-0.22820668799999977</v>
      </c>
      <c r="N49">
        <f t="shared" si="3"/>
        <v>-0.22820668799999977</v>
      </c>
      <c r="O49">
        <f t="shared" si="4"/>
        <v>-0.28086976989881662</v>
      </c>
    </row>
    <row r="50" spans="1:15" x14ac:dyDescent="0.3">
      <c r="A50">
        <v>2.0100030609999999</v>
      </c>
      <c r="B50">
        <v>1.2564102559999999</v>
      </c>
      <c r="D50">
        <f t="shared" si="0"/>
        <v>2.2564102559999997</v>
      </c>
      <c r="F50" s="2">
        <v>1</v>
      </c>
      <c r="G50">
        <f t="shared" si="1"/>
        <v>1.2564102559999999</v>
      </c>
      <c r="L50">
        <f t="shared" si="2"/>
        <v>0.24640719499999975</v>
      </c>
      <c r="N50">
        <f t="shared" si="3"/>
        <v>0.24640719499999975</v>
      </c>
      <c r="O50">
        <f t="shared" si="4"/>
        <v>0.30958852695019157</v>
      </c>
    </row>
    <row r="51" spans="1:15" x14ac:dyDescent="0.3">
      <c r="A51">
        <v>2.3946372330000001</v>
      </c>
      <c r="B51">
        <v>1.2820512820000001</v>
      </c>
      <c r="D51">
        <f t="shared" si="0"/>
        <v>2.2820512820000003</v>
      </c>
      <c r="F51" s="2">
        <v>1</v>
      </c>
      <c r="G51">
        <f t="shared" si="1"/>
        <v>1.2820512820000001</v>
      </c>
      <c r="L51">
        <f t="shared" si="2"/>
        <v>-0.1125859509999998</v>
      </c>
      <c r="N51">
        <f t="shared" si="3"/>
        <v>-0.1125859509999998</v>
      </c>
      <c r="O51">
        <f t="shared" si="4"/>
        <v>-0.14434096281473893</v>
      </c>
    </row>
    <row r="52" spans="1:15" x14ac:dyDescent="0.3">
      <c r="A52">
        <v>1.9284974020000001</v>
      </c>
      <c r="B52">
        <v>1.307692308</v>
      </c>
      <c r="D52">
        <f t="shared" si="0"/>
        <v>2.307692308</v>
      </c>
      <c r="F52" s="2">
        <v>1</v>
      </c>
      <c r="G52">
        <f t="shared" si="1"/>
        <v>1.307692308</v>
      </c>
      <c r="L52">
        <f t="shared" si="2"/>
        <v>0.37919490599999994</v>
      </c>
      <c r="N52">
        <f t="shared" si="3"/>
        <v>0.37919490599999994</v>
      </c>
      <c r="O52">
        <f t="shared" si="4"/>
        <v>0.49587026180898297</v>
      </c>
    </row>
    <row r="53" spans="1:15" x14ac:dyDescent="0.3">
      <c r="A53">
        <v>2.0236701429999999</v>
      </c>
      <c r="B53">
        <v>1.3333333329999999</v>
      </c>
      <c r="D53">
        <f t="shared" si="0"/>
        <v>2.3333333329999997</v>
      </c>
      <c r="F53" s="2">
        <v>1</v>
      </c>
      <c r="G53">
        <f t="shared" si="1"/>
        <v>1.3333333329999999</v>
      </c>
      <c r="L53">
        <f t="shared" si="2"/>
        <v>0.30966318999999976</v>
      </c>
      <c r="N53">
        <f t="shared" si="3"/>
        <v>0.30966318999999976</v>
      </c>
      <c r="O53">
        <f t="shared" si="4"/>
        <v>0.41288425323011191</v>
      </c>
    </row>
    <row r="54" spans="1:15" x14ac:dyDescent="0.3">
      <c r="A54">
        <v>2.6292854120000002</v>
      </c>
      <c r="B54">
        <v>1.3589743590000001</v>
      </c>
      <c r="D54">
        <f t="shared" si="0"/>
        <v>2.3589743590000003</v>
      </c>
      <c r="F54" s="2">
        <v>1</v>
      </c>
      <c r="G54">
        <f t="shared" si="1"/>
        <v>1.3589743590000001</v>
      </c>
      <c r="L54">
        <f t="shared" si="2"/>
        <v>-0.27031105299999991</v>
      </c>
      <c r="N54">
        <f t="shared" si="3"/>
        <v>-0.27031105299999991</v>
      </c>
      <c r="O54">
        <f t="shared" si="4"/>
        <v>-0.36734578998128992</v>
      </c>
    </row>
    <row r="55" spans="1:15" x14ac:dyDescent="0.3">
      <c r="A55">
        <v>1.7375806810000001</v>
      </c>
      <c r="B55">
        <v>1.384615385</v>
      </c>
      <c r="D55">
        <f t="shared" si="0"/>
        <v>2.384615385</v>
      </c>
      <c r="F55" s="2">
        <v>1</v>
      </c>
      <c r="G55">
        <f t="shared" si="1"/>
        <v>1.384615385</v>
      </c>
      <c r="L55">
        <f t="shared" si="2"/>
        <v>0.64703470399999996</v>
      </c>
      <c r="N55">
        <f t="shared" si="3"/>
        <v>0.64703470399999996</v>
      </c>
      <c r="O55">
        <f t="shared" si="4"/>
        <v>0.89589420578732104</v>
      </c>
    </row>
    <row r="56" spans="1:15" x14ac:dyDescent="0.3">
      <c r="A56">
        <v>1.745557713</v>
      </c>
      <c r="B56">
        <v>1.4102564099999999</v>
      </c>
      <c r="D56">
        <f t="shared" si="0"/>
        <v>2.4102564099999997</v>
      </c>
      <c r="F56" s="2">
        <v>1</v>
      </c>
      <c r="G56">
        <f t="shared" si="1"/>
        <v>1.4102564099999999</v>
      </c>
      <c r="L56">
        <f t="shared" si="2"/>
        <v>0.66469869699999973</v>
      </c>
      <c r="N56">
        <f t="shared" si="3"/>
        <v>0.66469869699999973</v>
      </c>
      <c r="O56">
        <f t="shared" si="4"/>
        <v>0.9373955981628973</v>
      </c>
    </row>
    <row r="57" spans="1:15" x14ac:dyDescent="0.3">
      <c r="A57">
        <v>2.28391396</v>
      </c>
      <c r="B57">
        <v>1.4358974360000001</v>
      </c>
      <c r="D57">
        <f t="shared" si="0"/>
        <v>2.4358974360000003</v>
      </c>
      <c r="F57" s="2">
        <v>1</v>
      </c>
      <c r="G57">
        <f t="shared" si="1"/>
        <v>1.4358974360000001</v>
      </c>
      <c r="L57">
        <f t="shared" si="2"/>
        <v>0.15198347600000028</v>
      </c>
      <c r="N57">
        <f t="shared" si="3"/>
        <v>0.15198347600000028</v>
      </c>
      <c r="O57">
        <f t="shared" si="4"/>
        <v>0.21823268350276795</v>
      </c>
    </row>
    <row r="58" spans="1:15" x14ac:dyDescent="0.3">
      <c r="A58">
        <v>2.366593661</v>
      </c>
      <c r="B58">
        <v>1.461538462</v>
      </c>
      <c r="D58">
        <f t="shared" si="0"/>
        <v>2.461538462</v>
      </c>
      <c r="F58" s="2">
        <v>1</v>
      </c>
      <c r="G58">
        <f t="shared" si="1"/>
        <v>1.461538462</v>
      </c>
      <c r="L58">
        <f t="shared" si="2"/>
        <v>9.4944801000000023E-2</v>
      </c>
      <c r="N58">
        <f t="shared" si="3"/>
        <v>9.4944801000000023E-2</v>
      </c>
      <c r="O58">
        <f t="shared" si="4"/>
        <v>0.13876547842843609</v>
      </c>
    </row>
    <row r="59" spans="1:15" x14ac:dyDescent="0.3">
      <c r="A59">
        <v>2.1267122340000002</v>
      </c>
      <c r="B59">
        <v>1.4871794869999999</v>
      </c>
      <c r="D59">
        <f t="shared" si="0"/>
        <v>2.4871794869999997</v>
      </c>
      <c r="F59" s="2">
        <v>1</v>
      </c>
      <c r="G59">
        <f t="shared" si="1"/>
        <v>1.4871794869999999</v>
      </c>
      <c r="L59">
        <f t="shared" si="2"/>
        <v>0.36046725299999949</v>
      </c>
      <c r="N59">
        <f t="shared" si="3"/>
        <v>0.36046725299999949</v>
      </c>
      <c r="O59">
        <f t="shared" si="4"/>
        <v>0.53607950439683838</v>
      </c>
    </row>
    <row r="60" spans="1:15" x14ac:dyDescent="0.3">
      <c r="A60">
        <v>1.986886427</v>
      </c>
      <c r="B60">
        <v>1.5128205130000001</v>
      </c>
      <c r="D60">
        <f t="shared" si="0"/>
        <v>2.5128205130000003</v>
      </c>
      <c r="F60" s="2">
        <v>1</v>
      </c>
      <c r="G60">
        <f t="shared" si="1"/>
        <v>1.5128205130000001</v>
      </c>
      <c r="L60">
        <f t="shared" si="2"/>
        <v>0.52593408600000036</v>
      </c>
      <c r="N60">
        <f t="shared" si="3"/>
        <v>0.52593408600000036</v>
      </c>
      <c r="O60">
        <f t="shared" si="4"/>
        <v>0.79564387378670676</v>
      </c>
    </row>
    <row r="61" spans="1:15" x14ac:dyDescent="0.3">
      <c r="A61">
        <v>2.6798328499999999</v>
      </c>
      <c r="B61">
        <v>1.538461538</v>
      </c>
      <c r="D61">
        <f t="shared" si="0"/>
        <v>2.538461538</v>
      </c>
      <c r="F61" s="2">
        <v>1</v>
      </c>
      <c r="G61">
        <f t="shared" si="1"/>
        <v>1.538461538</v>
      </c>
      <c r="L61">
        <f t="shared" si="2"/>
        <v>-0.14137131199999997</v>
      </c>
      <c r="N61">
        <f t="shared" si="3"/>
        <v>-0.14137131199999997</v>
      </c>
      <c r="O61">
        <f t="shared" si="4"/>
        <v>-0.21749432608859781</v>
      </c>
    </row>
    <row r="62" spans="1:15" x14ac:dyDescent="0.3">
      <c r="A62">
        <v>2.2964511679999999</v>
      </c>
      <c r="B62">
        <v>1.5641025639999999</v>
      </c>
      <c r="D62">
        <f t="shared" si="0"/>
        <v>2.5641025639999997</v>
      </c>
      <c r="F62" s="2">
        <v>1</v>
      </c>
      <c r="G62">
        <f t="shared" si="1"/>
        <v>1.5641025639999999</v>
      </c>
      <c r="L62">
        <f t="shared" si="2"/>
        <v>0.26765139599999976</v>
      </c>
      <c r="N62">
        <f t="shared" si="3"/>
        <v>0.26765139599999976</v>
      </c>
      <c r="O62">
        <f t="shared" si="4"/>
        <v>0.41863423474177897</v>
      </c>
    </row>
    <row r="63" spans="1:15" x14ac:dyDescent="0.3">
      <c r="A63">
        <v>2.3826515210000001</v>
      </c>
      <c r="B63">
        <v>1.5897435900000001</v>
      </c>
      <c r="D63">
        <f t="shared" si="0"/>
        <v>2.5897435900000003</v>
      </c>
      <c r="F63" s="2">
        <v>1</v>
      </c>
      <c r="G63">
        <f t="shared" si="1"/>
        <v>1.5897435900000001</v>
      </c>
      <c r="L63">
        <f t="shared" si="2"/>
        <v>0.20709206900000021</v>
      </c>
      <c r="N63">
        <f t="shared" si="3"/>
        <v>0.20709206900000021</v>
      </c>
      <c r="O63">
        <f t="shared" si="4"/>
        <v>0.32922328923258809</v>
      </c>
    </row>
    <row r="64" spans="1:15" x14ac:dyDescent="0.3">
      <c r="A64">
        <v>2.3987390770000001</v>
      </c>
      <c r="B64">
        <v>1.615384615</v>
      </c>
      <c r="D64">
        <f t="shared" si="0"/>
        <v>2.615384615</v>
      </c>
      <c r="F64" s="2">
        <v>1</v>
      </c>
      <c r="G64">
        <f t="shared" si="1"/>
        <v>1.615384615</v>
      </c>
      <c r="L64">
        <f t="shared" si="2"/>
        <v>0.21664553799999986</v>
      </c>
      <c r="N64">
        <f t="shared" si="3"/>
        <v>0.21664553799999986</v>
      </c>
      <c r="O64">
        <f t="shared" si="4"/>
        <v>0.34996586899359766</v>
      </c>
    </row>
    <row r="65" spans="1:15" x14ac:dyDescent="0.3">
      <c r="A65">
        <v>2.3438898099999999</v>
      </c>
      <c r="B65">
        <v>1.6410256409999999</v>
      </c>
      <c r="D65">
        <f t="shared" si="0"/>
        <v>2.6410256409999997</v>
      </c>
      <c r="F65" s="2">
        <v>1</v>
      </c>
      <c r="G65">
        <f t="shared" si="1"/>
        <v>1.6410256409999999</v>
      </c>
      <c r="L65">
        <f t="shared" si="2"/>
        <v>0.29713583099999985</v>
      </c>
      <c r="N65">
        <f t="shared" si="3"/>
        <v>0.29713583099999985</v>
      </c>
      <c r="O65">
        <f t="shared" si="4"/>
        <v>0.48760751753084242</v>
      </c>
    </row>
    <row r="66" spans="1:15" x14ac:dyDescent="0.3">
      <c r="A66">
        <v>2.5885904960000001</v>
      </c>
      <c r="B66">
        <v>1.6666666670000001</v>
      </c>
      <c r="D66">
        <f t="shared" si="0"/>
        <v>2.6666666670000003</v>
      </c>
      <c r="F66" s="2">
        <v>1</v>
      </c>
      <c r="G66">
        <f t="shared" si="1"/>
        <v>1.6666666670000001</v>
      </c>
      <c r="L66">
        <f t="shared" si="2"/>
        <v>7.8076171000000194E-2</v>
      </c>
      <c r="N66">
        <f t="shared" si="3"/>
        <v>7.8076171000000194E-2</v>
      </c>
      <c r="O66">
        <f t="shared" si="4"/>
        <v>0.13012695169269239</v>
      </c>
    </row>
    <row r="67" spans="1:15" x14ac:dyDescent="0.3">
      <c r="A67">
        <v>2.7880098709999999</v>
      </c>
      <c r="B67">
        <v>1.692307692</v>
      </c>
      <c r="D67">
        <f t="shared" ref="D67:D100" si="5">$J$2+$J$3*G67</f>
        <v>2.692307692</v>
      </c>
      <c r="F67" s="2">
        <v>1</v>
      </c>
      <c r="G67">
        <f t="shared" ref="G67:G100" si="6">B67</f>
        <v>1.692307692</v>
      </c>
      <c r="L67">
        <f t="shared" ref="L67:L100" si="7">D67-A67</f>
        <v>-9.5702178999999887E-2</v>
      </c>
      <c r="N67">
        <f t="shared" ref="N67:N100" si="8">F67*L67</f>
        <v>-9.5702178999999887E-2</v>
      </c>
      <c r="O67">
        <f t="shared" ref="O67:O100" si="9">G67*L67</f>
        <v>-0.16195753366286067</v>
      </c>
    </row>
    <row r="68" spans="1:15" x14ac:dyDescent="0.3">
      <c r="A68">
        <v>2.1875019999999998</v>
      </c>
      <c r="B68">
        <v>1.7179487179999999</v>
      </c>
      <c r="D68">
        <f t="shared" si="5"/>
        <v>2.7179487179999997</v>
      </c>
      <c r="F68" s="2">
        <v>1</v>
      </c>
      <c r="G68">
        <f t="shared" si="6"/>
        <v>1.7179487179999999</v>
      </c>
      <c r="L68">
        <f t="shared" si="7"/>
        <v>0.53044671799999987</v>
      </c>
      <c r="N68">
        <f t="shared" si="8"/>
        <v>0.53044671799999987</v>
      </c>
      <c r="O68">
        <f t="shared" si="9"/>
        <v>0.91128025915540722</v>
      </c>
    </row>
    <row r="69" spans="1:15" x14ac:dyDescent="0.3">
      <c r="A69">
        <v>2.2041381480000002</v>
      </c>
      <c r="B69">
        <v>1.7435897440000001</v>
      </c>
      <c r="D69">
        <f t="shared" si="5"/>
        <v>2.7435897440000003</v>
      </c>
      <c r="F69" s="2">
        <v>1</v>
      </c>
      <c r="G69">
        <f t="shared" si="6"/>
        <v>1.7435897440000001</v>
      </c>
      <c r="L69">
        <f t="shared" si="7"/>
        <v>0.53945159600000014</v>
      </c>
      <c r="N69">
        <f t="shared" si="8"/>
        <v>0.53945159600000014</v>
      </c>
      <c r="O69">
        <f t="shared" si="9"/>
        <v>0.94058227017003171</v>
      </c>
    </row>
    <row r="70" spans="1:15" x14ac:dyDescent="0.3">
      <c r="A70">
        <v>2.8190707150000001</v>
      </c>
      <c r="B70">
        <v>1.769230769</v>
      </c>
      <c r="D70">
        <f t="shared" si="5"/>
        <v>2.769230769</v>
      </c>
      <c r="F70" s="2">
        <v>1</v>
      </c>
      <c r="G70">
        <f t="shared" si="6"/>
        <v>1.769230769</v>
      </c>
      <c r="L70">
        <f t="shared" si="7"/>
        <v>-4.9839946000000079E-2</v>
      </c>
      <c r="N70">
        <f t="shared" si="8"/>
        <v>-4.9839946000000079E-2</v>
      </c>
      <c r="O70">
        <f t="shared" si="9"/>
        <v>-8.8178365988498611E-2</v>
      </c>
    </row>
    <row r="71" spans="1:15" x14ac:dyDescent="0.3">
      <c r="A71">
        <v>2.4413250149999999</v>
      </c>
      <c r="B71">
        <v>1.7948717949999999</v>
      </c>
      <c r="D71">
        <f t="shared" si="5"/>
        <v>2.7948717949999997</v>
      </c>
      <c r="F71" s="2">
        <v>1</v>
      </c>
      <c r="G71">
        <f t="shared" si="6"/>
        <v>1.7948717949999999</v>
      </c>
      <c r="L71">
        <f t="shared" si="7"/>
        <v>0.35354677999999984</v>
      </c>
      <c r="N71">
        <f t="shared" si="8"/>
        <v>0.35354677999999984</v>
      </c>
      <c r="O71">
        <f t="shared" si="9"/>
        <v>0.63457114363506983</v>
      </c>
    </row>
    <row r="72" spans="1:15" x14ac:dyDescent="0.3">
      <c r="A72">
        <v>3.1187403389999999</v>
      </c>
      <c r="B72">
        <v>1.8205128209999999</v>
      </c>
      <c r="D72">
        <f t="shared" si="5"/>
        <v>2.8205128209999999</v>
      </c>
      <c r="F72" s="2">
        <v>1</v>
      </c>
      <c r="G72">
        <f t="shared" si="6"/>
        <v>1.8205128209999999</v>
      </c>
      <c r="L72">
        <f t="shared" si="7"/>
        <v>-0.29822751800000002</v>
      </c>
      <c r="N72">
        <f t="shared" si="8"/>
        <v>-0.29822751800000002</v>
      </c>
      <c r="O72">
        <f t="shared" si="9"/>
        <v>-0.54292702009400828</v>
      </c>
    </row>
    <row r="73" spans="1:15" x14ac:dyDescent="0.3">
      <c r="A73">
        <v>2.7167714049999998</v>
      </c>
      <c r="B73">
        <v>1.846153846</v>
      </c>
      <c r="D73">
        <f t="shared" si="5"/>
        <v>2.846153846</v>
      </c>
      <c r="F73" s="2">
        <v>1</v>
      </c>
      <c r="G73">
        <f t="shared" si="6"/>
        <v>1.846153846</v>
      </c>
      <c r="L73">
        <f t="shared" si="7"/>
        <v>0.12938244100000018</v>
      </c>
      <c r="N73">
        <f t="shared" si="8"/>
        <v>0.12938244100000018</v>
      </c>
      <c r="O73">
        <f t="shared" si="9"/>
        <v>0.23885989105701841</v>
      </c>
    </row>
    <row r="74" spans="1:15" x14ac:dyDescent="0.3">
      <c r="A74">
        <v>2.4911700030000001</v>
      </c>
      <c r="B74">
        <v>1.8717948719999999</v>
      </c>
      <c r="D74">
        <f t="shared" si="5"/>
        <v>2.8717948719999997</v>
      </c>
      <c r="F74" s="2">
        <v>1</v>
      </c>
      <c r="G74">
        <f t="shared" si="6"/>
        <v>1.8717948719999999</v>
      </c>
      <c r="L74">
        <f t="shared" si="7"/>
        <v>0.38062486899999959</v>
      </c>
      <c r="N74">
        <f t="shared" si="8"/>
        <v>0.38062486899999959</v>
      </c>
      <c r="O74">
        <f t="shared" si="9"/>
        <v>0.71245167794987097</v>
      </c>
    </row>
    <row r="75" spans="1:15" x14ac:dyDescent="0.3">
      <c r="A75">
        <v>2.8034938070000002</v>
      </c>
      <c r="B75">
        <v>1.897435897</v>
      </c>
      <c r="D75">
        <f t="shared" si="5"/>
        <v>2.8974358970000003</v>
      </c>
      <c r="F75" s="2">
        <v>1</v>
      </c>
      <c r="G75">
        <f t="shared" si="6"/>
        <v>1.897435897</v>
      </c>
      <c r="L75">
        <f t="shared" si="7"/>
        <v>9.3942090000000089E-2</v>
      </c>
      <c r="N75">
        <f t="shared" si="8"/>
        <v>9.3942090000000089E-2</v>
      </c>
      <c r="O75">
        <f t="shared" si="9"/>
        <v>0.1782490938052049</v>
      </c>
    </row>
    <row r="76" spans="1:15" x14ac:dyDescent="0.3">
      <c r="A76">
        <v>3.0018495870000002</v>
      </c>
      <c r="B76">
        <v>1.923076923</v>
      </c>
      <c r="D76">
        <f t="shared" si="5"/>
        <v>2.923076923</v>
      </c>
      <c r="F76" s="2">
        <v>1</v>
      </c>
      <c r="G76">
        <f t="shared" si="6"/>
        <v>1.923076923</v>
      </c>
      <c r="L76">
        <f t="shared" si="7"/>
        <v>-7.8772664000000159E-2</v>
      </c>
      <c r="N76">
        <f t="shared" si="8"/>
        <v>-7.8772664000000159E-2</v>
      </c>
      <c r="O76">
        <f t="shared" si="9"/>
        <v>-0.15148589230163317</v>
      </c>
    </row>
    <row r="77" spans="1:15" x14ac:dyDescent="0.3">
      <c r="A77">
        <v>2.784059622</v>
      </c>
      <c r="B77">
        <v>1.9487179489999999</v>
      </c>
      <c r="D77">
        <f t="shared" si="5"/>
        <v>2.9487179489999997</v>
      </c>
      <c r="F77" s="2">
        <v>1</v>
      </c>
      <c r="G77">
        <f t="shared" si="6"/>
        <v>1.9487179489999999</v>
      </c>
      <c r="L77">
        <f t="shared" si="7"/>
        <v>0.16465832699999972</v>
      </c>
      <c r="N77">
        <f t="shared" si="8"/>
        <v>0.16465832699999972</v>
      </c>
      <c r="O77">
        <f t="shared" si="9"/>
        <v>0.32087263727721077</v>
      </c>
    </row>
    <row r="78" spans="1:15" x14ac:dyDescent="0.3">
      <c r="A78">
        <v>2.5210530860000002</v>
      </c>
      <c r="B78">
        <v>1.974358974</v>
      </c>
      <c r="D78">
        <f t="shared" si="5"/>
        <v>2.9743589740000003</v>
      </c>
      <c r="F78" s="2">
        <v>1</v>
      </c>
      <c r="G78">
        <f t="shared" si="6"/>
        <v>1.974358974</v>
      </c>
      <c r="L78">
        <f t="shared" si="7"/>
        <v>0.45330588800000005</v>
      </c>
      <c r="N78">
        <f t="shared" si="8"/>
        <v>0.45330588800000005</v>
      </c>
      <c r="O78">
        <f t="shared" si="9"/>
        <v>0.89498854793983906</v>
      </c>
    </row>
    <row r="79" spans="1:15" x14ac:dyDescent="0.3">
      <c r="A79">
        <v>3.2934499869999998</v>
      </c>
      <c r="B79">
        <v>2</v>
      </c>
      <c r="D79">
        <f t="shared" si="5"/>
        <v>3</v>
      </c>
      <c r="F79" s="2">
        <v>1</v>
      </c>
      <c r="G79">
        <f t="shared" si="6"/>
        <v>2</v>
      </c>
      <c r="L79">
        <f t="shared" si="7"/>
        <v>-0.2934499869999998</v>
      </c>
      <c r="N79">
        <f t="shared" si="8"/>
        <v>-0.2934499869999998</v>
      </c>
      <c r="O79">
        <f t="shared" si="9"/>
        <v>-0.5868999739999996</v>
      </c>
    </row>
    <row r="80" spans="1:15" x14ac:dyDescent="0.3">
      <c r="A80">
        <v>3.1038617030000002</v>
      </c>
      <c r="B80">
        <v>2.0256410260000002</v>
      </c>
      <c r="D80">
        <f t="shared" si="5"/>
        <v>3.0256410260000002</v>
      </c>
      <c r="F80" s="2">
        <v>1</v>
      </c>
      <c r="G80">
        <f t="shared" si="6"/>
        <v>2.0256410260000002</v>
      </c>
      <c r="L80">
        <f t="shared" si="7"/>
        <v>-7.8220677000000016E-2</v>
      </c>
      <c r="N80">
        <f t="shared" si="8"/>
        <v>-7.8220677000000016E-2</v>
      </c>
      <c r="O80">
        <f t="shared" si="9"/>
        <v>-0.15844701241269465</v>
      </c>
    </row>
    <row r="81" spans="1:15" x14ac:dyDescent="0.3">
      <c r="A81">
        <v>2.503159782</v>
      </c>
      <c r="B81">
        <v>2.0512820509999998</v>
      </c>
      <c r="D81">
        <f t="shared" si="5"/>
        <v>3.0512820509999998</v>
      </c>
      <c r="F81" s="2">
        <v>1</v>
      </c>
      <c r="G81">
        <f t="shared" si="6"/>
        <v>2.0512820509999998</v>
      </c>
      <c r="L81">
        <f t="shared" si="7"/>
        <v>0.54812226899999983</v>
      </c>
      <c r="N81">
        <f t="shared" si="8"/>
        <v>0.54812226899999983</v>
      </c>
      <c r="O81">
        <f t="shared" si="9"/>
        <v>1.1243533721530932</v>
      </c>
    </row>
    <row r="82" spans="1:15" x14ac:dyDescent="0.3">
      <c r="A82">
        <v>2.5047148560000001</v>
      </c>
      <c r="B82">
        <v>2.076923077</v>
      </c>
      <c r="D82">
        <f t="shared" si="5"/>
        <v>3.076923077</v>
      </c>
      <c r="F82" s="2">
        <v>1</v>
      </c>
      <c r="G82">
        <f t="shared" si="6"/>
        <v>2.076923077</v>
      </c>
      <c r="L82">
        <f t="shared" si="7"/>
        <v>0.57220822099999991</v>
      </c>
      <c r="N82">
        <f t="shared" si="8"/>
        <v>0.57220822099999991</v>
      </c>
      <c r="O82">
        <f t="shared" si="9"/>
        <v>1.1884324590440158</v>
      </c>
    </row>
    <row r="83" spans="1:15" x14ac:dyDescent="0.3">
      <c r="A83">
        <v>2.9166408540000002</v>
      </c>
      <c r="B83">
        <v>2.1025641030000002</v>
      </c>
      <c r="D83">
        <f t="shared" si="5"/>
        <v>3.1025641030000002</v>
      </c>
      <c r="F83" s="2">
        <v>1</v>
      </c>
      <c r="G83">
        <f t="shared" si="6"/>
        <v>2.1025641030000002</v>
      </c>
      <c r="L83">
        <f t="shared" si="7"/>
        <v>0.18592324900000001</v>
      </c>
      <c r="N83">
        <f t="shared" si="8"/>
        <v>0.18592324900000001</v>
      </c>
      <c r="O83">
        <f t="shared" si="9"/>
        <v>0.39091554926053068</v>
      </c>
    </row>
    <row r="84" spans="1:15" x14ac:dyDescent="0.3">
      <c r="A84">
        <v>3.4337621349999998</v>
      </c>
      <c r="B84">
        <v>2.1282051279999998</v>
      </c>
      <c r="D84">
        <f t="shared" si="5"/>
        <v>3.1282051279999998</v>
      </c>
      <c r="F84" s="2">
        <v>1</v>
      </c>
      <c r="G84">
        <f t="shared" si="6"/>
        <v>2.1282051279999998</v>
      </c>
      <c r="L84">
        <f t="shared" si="7"/>
        <v>-0.30555700699999999</v>
      </c>
      <c r="N84">
        <f t="shared" si="8"/>
        <v>-0.30555700699999999</v>
      </c>
      <c r="O84">
        <f t="shared" si="9"/>
        <v>-0.65028798919373187</v>
      </c>
    </row>
    <row r="85" spans="1:15" x14ac:dyDescent="0.3">
      <c r="A85">
        <v>2.7332734460000001</v>
      </c>
      <c r="B85">
        <v>2.153846154</v>
      </c>
      <c r="D85">
        <f t="shared" si="5"/>
        <v>3.153846154</v>
      </c>
      <c r="F85" s="2">
        <v>1</v>
      </c>
      <c r="G85">
        <f t="shared" si="6"/>
        <v>2.153846154</v>
      </c>
      <c r="L85">
        <f t="shared" si="7"/>
        <v>0.42057270799999991</v>
      </c>
      <c r="N85">
        <f t="shared" si="8"/>
        <v>0.42057270799999991</v>
      </c>
      <c r="O85">
        <f t="shared" si="9"/>
        <v>0.90584890960316489</v>
      </c>
    </row>
    <row r="86" spans="1:15" x14ac:dyDescent="0.3">
      <c r="A86">
        <v>3.010585404</v>
      </c>
      <c r="B86">
        <v>2.1794871790000001</v>
      </c>
      <c r="D86">
        <f t="shared" si="5"/>
        <v>3.1794871790000001</v>
      </c>
      <c r="F86" s="2">
        <v>1</v>
      </c>
      <c r="G86">
        <f t="shared" si="6"/>
        <v>2.1794871790000001</v>
      </c>
      <c r="L86">
        <f t="shared" si="7"/>
        <v>0.16890177500000014</v>
      </c>
      <c r="N86">
        <f t="shared" si="8"/>
        <v>0.16890177500000014</v>
      </c>
      <c r="O86">
        <f t="shared" si="9"/>
        <v>0.36811925312284305</v>
      </c>
    </row>
    <row r="87" spans="1:15" x14ac:dyDescent="0.3">
      <c r="A87">
        <v>3.3625690860000002</v>
      </c>
      <c r="B87">
        <v>2.2051282049999998</v>
      </c>
      <c r="D87">
        <f t="shared" si="5"/>
        <v>3.2051282049999998</v>
      </c>
      <c r="F87" s="2">
        <v>1</v>
      </c>
      <c r="G87">
        <f t="shared" si="6"/>
        <v>2.2051282049999998</v>
      </c>
      <c r="L87">
        <f t="shared" si="7"/>
        <v>-0.15744088100000031</v>
      </c>
      <c r="N87">
        <f t="shared" si="8"/>
        <v>-0.15744088100000031</v>
      </c>
      <c r="O87">
        <f t="shared" si="9"/>
        <v>-0.34717732731314926</v>
      </c>
    </row>
    <row r="88" spans="1:15" x14ac:dyDescent="0.3">
      <c r="A88">
        <v>3.1860219980000002</v>
      </c>
      <c r="B88">
        <v>2.230769231</v>
      </c>
      <c r="D88">
        <f t="shared" si="5"/>
        <v>3.230769231</v>
      </c>
      <c r="F88" s="2">
        <v>1</v>
      </c>
      <c r="G88">
        <f t="shared" si="6"/>
        <v>2.230769231</v>
      </c>
      <c r="L88">
        <f t="shared" si="7"/>
        <v>4.4747232999999831E-2</v>
      </c>
      <c r="N88">
        <f t="shared" si="8"/>
        <v>4.4747232999999831E-2</v>
      </c>
      <c r="O88">
        <f t="shared" si="9"/>
        <v>9.9820750548787446E-2</v>
      </c>
    </row>
    <row r="89" spans="1:15" x14ac:dyDescent="0.3">
      <c r="A89">
        <v>3.2770368919999999</v>
      </c>
      <c r="B89">
        <v>2.2564102560000001</v>
      </c>
      <c r="D89">
        <f t="shared" si="5"/>
        <v>3.2564102560000001</v>
      </c>
      <c r="F89" s="2">
        <v>1</v>
      </c>
      <c r="G89">
        <f t="shared" si="6"/>
        <v>2.2564102560000001</v>
      </c>
      <c r="L89">
        <f t="shared" si="7"/>
        <v>-2.0626635999999809E-2</v>
      </c>
      <c r="N89">
        <f t="shared" si="8"/>
        <v>-2.0626635999999809E-2</v>
      </c>
      <c r="O89">
        <f t="shared" si="9"/>
        <v>-4.6542153017178386E-2</v>
      </c>
    </row>
    <row r="90" spans="1:15" x14ac:dyDescent="0.3">
      <c r="A90">
        <v>2.7853239420000002</v>
      </c>
      <c r="B90">
        <v>2.2820512819999998</v>
      </c>
      <c r="D90">
        <f t="shared" si="5"/>
        <v>3.2820512819999998</v>
      </c>
      <c r="F90" s="2">
        <v>1</v>
      </c>
      <c r="G90">
        <f t="shared" si="6"/>
        <v>2.2820512819999998</v>
      </c>
      <c r="L90">
        <f t="shared" si="7"/>
        <v>0.49672733999999963</v>
      </c>
      <c r="N90">
        <f t="shared" si="8"/>
        <v>0.49672733999999963</v>
      </c>
      <c r="O90">
        <f t="shared" si="9"/>
        <v>1.133557263051449</v>
      </c>
    </row>
    <row r="91" spans="1:15" x14ac:dyDescent="0.3">
      <c r="A91">
        <v>3.5658946770000002</v>
      </c>
      <c r="B91">
        <v>2.307692308</v>
      </c>
      <c r="D91">
        <f t="shared" si="5"/>
        <v>3.307692308</v>
      </c>
      <c r="F91" s="2">
        <v>1</v>
      </c>
      <c r="G91">
        <f t="shared" si="6"/>
        <v>2.307692308</v>
      </c>
      <c r="L91">
        <f t="shared" si="7"/>
        <v>-0.25820236900000015</v>
      </c>
      <c r="N91">
        <f t="shared" si="8"/>
        <v>-0.25820236900000015</v>
      </c>
      <c r="O91">
        <f t="shared" si="9"/>
        <v>-0.59585162084867804</v>
      </c>
    </row>
    <row r="92" spans="1:15" x14ac:dyDescent="0.3">
      <c r="A92">
        <v>3.3565931230000001</v>
      </c>
      <c r="B92">
        <v>2.3333333330000001</v>
      </c>
      <c r="D92">
        <f t="shared" si="5"/>
        <v>3.3333333330000001</v>
      </c>
      <c r="F92" s="2">
        <v>1</v>
      </c>
      <c r="G92">
        <f t="shared" si="6"/>
        <v>2.3333333330000001</v>
      </c>
      <c r="L92">
        <f t="shared" si="7"/>
        <v>-2.3259790000000002E-2</v>
      </c>
      <c r="N92">
        <f t="shared" si="8"/>
        <v>-2.3259790000000002E-2</v>
      </c>
      <c r="O92">
        <f t="shared" si="9"/>
        <v>-5.4272843325580078E-2</v>
      </c>
    </row>
    <row r="93" spans="1:15" x14ac:dyDescent="0.3">
      <c r="A93">
        <v>3.41536259</v>
      </c>
      <c r="B93">
        <v>2.3589743589999999</v>
      </c>
      <c r="D93">
        <f t="shared" si="5"/>
        <v>3.3589743589999999</v>
      </c>
      <c r="F93" s="2">
        <v>1</v>
      </c>
      <c r="G93">
        <f t="shared" si="6"/>
        <v>2.3589743589999999</v>
      </c>
      <c r="L93">
        <f t="shared" si="7"/>
        <v>-5.6388231000000122E-2</v>
      </c>
      <c r="N93">
        <f t="shared" si="8"/>
        <v>-5.6388231000000122E-2</v>
      </c>
      <c r="O93">
        <f t="shared" si="9"/>
        <v>-0.13301839107836921</v>
      </c>
    </row>
    <row r="94" spans="1:15" x14ac:dyDescent="0.3">
      <c r="A94">
        <v>2.847888803</v>
      </c>
      <c r="B94">
        <v>2.384615385</v>
      </c>
      <c r="D94">
        <f t="shared" si="5"/>
        <v>3.384615385</v>
      </c>
      <c r="F94" s="2">
        <v>1</v>
      </c>
      <c r="G94">
        <f t="shared" si="6"/>
        <v>2.384615385</v>
      </c>
      <c r="L94">
        <f t="shared" si="7"/>
        <v>0.53672658200000001</v>
      </c>
      <c r="N94">
        <f t="shared" si="8"/>
        <v>0.53672658200000001</v>
      </c>
      <c r="O94">
        <f t="shared" si="9"/>
        <v>1.2798864649756641</v>
      </c>
    </row>
    <row r="95" spans="1:15" x14ac:dyDescent="0.3">
      <c r="A95">
        <v>3.5976619419999998</v>
      </c>
      <c r="B95">
        <v>2.4102564100000001</v>
      </c>
      <c r="D95">
        <f t="shared" si="5"/>
        <v>3.4102564100000001</v>
      </c>
      <c r="F95" s="2">
        <v>1</v>
      </c>
      <c r="G95">
        <f t="shared" si="6"/>
        <v>2.4102564100000001</v>
      </c>
      <c r="L95">
        <f t="shared" si="7"/>
        <v>-0.18740553199999965</v>
      </c>
      <c r="N95">
        <f t="shared" si="8"/>
        <v>-0.18740553199999965</v>
      </c>
      <c r="O95">
        <f t="shared" si="9"/>
        <v>-0.4516953847724593</v>
      </c>
    </row>
    <row r="96" spans="1:15" x14ac:dyDescent="0.3">
      <c r="A96">
        <v>3.5390416980000001</v>
      </c>
      <c r="B96">
        <v>2.4358974359999999</v>
      </c>
      <c r="D96">
        <f t="shared" si="5"/>
        <v>3.4358974359999999</v>
      </c>
      <c r="F96" s="2">
        <v>1</v>
      </c>
      <c r="G96">
        <f t="shared" si="6"/>
        <v>2.4358974359999999</v>
      </c>
      <c r="L96">
        <f t="shared" si="7"/>
        <v>-0.10314426200000026</v>
      </c>
      <c r="N96">
        <f t="shared" si="8"/>
        <v>-0.10314426200000026</v>
      </c>
      <c r="O96">
        <f t="shared" si="9"/>
        <v>-0.25124884334391284</v>
      </c>
    </row>
    <row r="97" spans="1:15" x14ac:dyDescent="0.3">
      <c r="A97">
        <v>3.8309066650000001</v>
      </c>
      <c r="B97">
        <v>2.461538462</v>
      </c>
      <c r="D97">
        <f t="shared" si="5"/>
        <v>3.461538462</v>
      </c>
      <c r="F97" s="2">
        <v>1</v>
      </c>
      <c r="G97">
        <f t="shared" si="6"/>
        <v>2.461538462</v>
      </c>
      <c r="L97">
        <f t="shared" si="7"/>
        <v>-0.36936820300000006</v>
      </c>
      <c r="N97">
        <f t="shared" si="8"/>
        <v>-0.36936820300000006</v>
      </c>
      <c r="O97">
        <f t="shared" si="9"/>
        <v>-0.9092140383243239</v>
      </c>
    </row>
    <row r="98" spans="1:15" x14ac:dyDescent="0.3">
      <c r="A98">
        <v>3.2081685040000001</v>
      </c>
      <c r="B98">
        <v>2.4871794870000001</v>
      </c>
      <c r="D98">
        <f t="shared" si="5"/>
        <v>3.4871794870000001</v>
      </c>
      <c r="F98" s="2">
        <v>1</v>
      </c>
      <c r="G98">
        <f t="shared" si="6"/>
        <v>2.4871794870000001</v>
      </c>
      <c r="L98">
        <f t="shared" si="7"/>
        <v>0.27901098300000005</v>
      </c>
      <c r="N98">
        <f t="shared" si="8"/>
        <v>0.27901098300000005</v>
      </c>
      <c r="O98">
        <f t="shared" si="9"/>
        <v>0.69395039356530586</v>
      </c>
    </row>
    <row r="99" spans="1:15" x14ac:dyDescent="0.3">
      <c r="A99">
        <v>3.2369556249999998</v>
      </c>
      <c r="B99">
        <v>2.5128205129999999</v>
      </c>
      <c r="D99">
        <f t="shared" si="5"/>
        <v>3.5128205129999999</v>
      </c>
      <c r="F99" s="2">
        <v>1</v>
      </c>
      <c r="G99">
        <f t="shared" si="6"/>
        <v>2.5128205129999999</v>
      </c>
      <c r="L99">
        <f t="shared" si="7"/>
        <v>0.27586488800000009</v>
      </c>
      <c r="N99">
        <f t="shared" si="8"/>
        <v>0.27586488800000009</v>
      </c>
      <c r="O99">
        <f t="shared" si="9"/>
        <v>0.69319894938284776</v>
      </c>
    </row>
    <row r="100" spans="1:15" x14ac:dyDescent="0.3">
      <c r="A100">
        <v>3.4015478620000001</v>
      </c>
      <c r="B100">
        <v>2.538461538</v>
      </c>
      <c r="D100">
        <f t="shared" si="5"/>
        <v>3.538461538</v>
      </c>
      <c r="F100" s="2">
        <v>1</v>
      </c>
      <c r="G100">
        <f t="shared" si="6"/>
        <v>2.538461538</v>
      </c>
      <c r="L100">
        <f t="shared" si="7"/>
        <v>0.13691367599999982</v>
      </c>
      <c r="N100">
        <f t="shared" si="8"/>
        <v>0.13691367599999982</v>
      </c>
      <c r="O100">
        <f t="shared" si="9"/>
        <v>0.34755010055219321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GradDescent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Vinay Kulkarni</dc:creator>
  <cp:lastModifiedBy>Vinay Kulkarni</cp:lastModifiedBy>
  <dcterms:created xsi:type="dcterms:W3CDTF">2023-08-17T11:33:56Z</dcterms:created>
  <dcterms:modified xsi:type="dcterms:W3CDTF">2023-08-24T09:11:14Z</dcterms:modified>
</cp:coreProperties>
</file>