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B\Sem5\Devices lab\Lab3\"/>
    </mc:Choice>
  </mc:AlternateContent>
  <xr:revisionPtr revIDLastSave="0" documentId="13_ncr:1_{214D4158-96FC-4060-B0A0-42987FE0A28A}" xr6:coauthVersionLast="47" xr6:coauthVersionMax="47" xr10:uidLastSave="{00000000-0000-0000-0000-000000000000}"/>
  <bookViews>
    <workbookView xWindow="-98" yWindow="-98" windowWidth="21795" windowHeight="12975" activeTab="1" xr2:uid="{3738C4DF-AA59-4CBC-8561-51A4BBA5CDF0}"/>
  </bookViews>
  <sheets>
    <sheet name="IV char" sheetId="1" r:id="rId1"/>
    <sheet name="part2&amp;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2" l="1"/>
  <c r="D22" i="2"/>
  <c r="D20" i="2"/>
  <c r="D16" i="2"/>
  <c r="D17" i="2"/>
  <c r="D15" i="2"/>
  <c r="D10" i="2"/>
  <c r="D11" i="2"/>
  <c r="D9" i="2"/>
  <c r="D4" i="2"/>
  <c r="D5" i="2"/>
  <c r="D3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<sst xmlns="http://schemas.openxmlformats.org/spreadsheetml/2006/main" count="22" uniqueCount="20">
  <si>
    <t>voltage</t>
  </si>
  <si>
    <t>current</t>
  </si>
  <si>
    <t>blue</t>
  </si>
  <si>
    <t xml:space="preserve">green </t>
  </si>
  <si>
    <t>red</t>
  </si>
  <si>
    <t>infrared</t>
  </si>
  <si>
    <t>part3</t>
  </si>
  <si>
    <t>output voltage</t>
  </si>
  <si>
    <t>60mV</t>
  </si>
  <si>
    <t>rise time</t>
  </si>
  <si>
    <t>7.897us</t>
  </si>
  <si>
    <t>fall time</t>
  </si>
  <si>
    <t>8.63us</t>
  </si>
  <si>
    <t>log(abs(Id))</t>
  </si>
  <si>
    <t>wavelength</t>
  </si>
  <si>
    <t>voltage values</t>
  </si>
  <si>
    <t xml:space="preserve">Intensity </t>
  </si>
  <si>
    <t>1000lux</t>
  </si>
  <si>
    <t>intensity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</si>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</sst>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reverse</a:t>
            </a:r>
            <a:r>
              <a:rPr lang="en-IN" baseline="0"/>
              <a:t> bias 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'IV char'!$A$2:$A$8</c:f>
              <c:numCache>
                <c:formatCode>General</c:formatCode>
                <c:ptCount val="6"/>
                <c:pt idx="0">
                  <c:v>-4.55</c:v>
                </c:pt>
                <c:pt idx="1">
                  <c:v>-3.58</c:v>
                </c:pt>
                <c:pt idx="2">
                  <c:v>-3.08</c:v>
                </c:pt>
                <c:pt idx="3">
                  <c:v>-2.0299999999999998</c:v>
                </c:pt>
                <c:pt idx="4">
                  <c:v>-1.29</c:v>
                </c:pt>
                <c:pt idx="5">
                  <c:v>-0.6</c:v>
                </c:pt>
              </c:numCache>
            </c:numRef>
          </c:xVal>
          <c:yVal>
            <c:numRef>
              <c:f>'IV char'!$B$2:$B$8</c:f>
              <c:numCache>
                <c:formatCode>General</c:formatCode>
                <c:ptCount val="6"/>
                <c:pt idx="0">
                  <c:v>-0.06</c:v>
                </c:pt>
                <c:pt idx="1">
                  <c:v>-0.05</c:v>
                </c:pt>
                <c:pt idx="2">
                  <c:v>-0.04</c:v>
                </c:pt>
                <c:pt idx="3">
                  <c:v>-0.03</c:v>
                </c:pt>
                <c:pt idx="4">
                  <c:v>-0.02</c:v>
                </c:pt>
                <c:pt idx="5">
                  <c:v>-0.01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3-4CB9-8CD7-024EC1676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36064"/>
        <c:axId val="638230784"/>
      </c:scatterChart>
      <c:valAx>
        <c:axId val="63823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30784"/>
        <c:crosses val="autoZero"/>
        <c:crossBetween val="midCat"/>
      </c:valAx>
      <c:valAx>
        <c:axId val="6382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3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INFRARED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'part2&amp;3'!$B$20:$B$22</c:f>
              <c:numCache>
                <c:formatCode>General</c:formatCode>
                <c:ptCount val="3"/>
                <c:pt idx="0">
                  <c:v>55.2</c:v>
                </c:pt>
                <c:pt idx="1">
                  <c:v>64.900000000000006</c:v>
                </c:pt>
                <c:pt idx="2">
                  <c:v>81.5</c:v>
                </c:pt>
              </c:numCache>
            </c:numRef>
          </c:xVal>
          <c:yVal>
            <c:numRef>
              <c:f>'part2&amp;3'!$C$20:$C$22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4-4FAE-9023-E985595D6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14800"/>
        <c:axId val="606824400"/>
      </c:scatterChart>
      <c:valAx>
        <c:axId val="60681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24400"/>
        <c:crosses val="autoZero"/>
        <c:crossBetween val="midCat"/>
      </c:valAx>
      <c:valAx>
        <c:axId val="6068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1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Forward</a:t>
            </a:r>
            <a:r>
              <a:rPr lang="en-IN" baseline="0"/>
              <a:t> bias 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'IV char'!$A$8:$A$21</c:f>
              <c:numCache>
                <c:formatCode>General</c:formatCode>
                <c:ptCount val="13"/>
                <c:pt idx="0">
                  <c:v>0.28000000000000003</c:v>
                </c:pt>
                <c:pt idx="1">
                  <c:v>0.38</c:v>
                </c:pt>
                <c:pt idx="2">
                  <c:v>0.45</c:v>
                </c:pt>
                <c:pt idx="3">
                  <c:v>0.5</c:v>
                </c:pt>
                <c:pt idx="4">
                  <c:v>0.52</c:v>
                </c:pt>
                <c:pt idx="5">
                  <c:v>0.54</c:v>
                </c:pt>
                <c:pt idx="6">
                  <c:v>0.57999999999999996</c:v>
                </c:pt>
                <c:pt idx="7">
                  <c:v>0.6</c:v>
                </c:pt>
                <c:pt idx="8">
                  <c:v>0.63</c:v>
                </c:pt>
                <c:pt idx="9">
                  <c:v>0.66</c:v>
                </c:pt>
                <c:pt idx="10">
                  <c:v>0.71</c:v>
                </c:pt>
                <c:pt idx="11">
                  <c:v>0.76</c:v>
                </c:pt>
                <c:pt idx="12">
                  <c:v>0.78</c:v>
                </c:pt>
              </c:numCache>
            </c:numRef>
          </c:xVal>
          <c:yVal>
            <c:numRef>
              <c:f>'IV char'!$B$8:$B$21</c:f>
              <c:numCache>
                <c:formatCode>General</c:formatCode>
                <c:ptCount val="13"/>
                <c:pt idx="0">
                  <c:v>0.02</c:v>
                </c:pt>
                <c:pt idx="1">
                  <c:v>0.12</c:v>
                </c:pt>
                <c:pt idx="2">
                  <c:v>0.46</c:v>
                </c:pt>
                <c:pt idx="3">
                  <c:v>1.23</c:v>
                </c:pt>
                <c:pt idx="4">
                  <c:v>1.68</c:v>
                </c:pt>
                <c:pt idx="5">
                  <c:v>2.06</c:v>
                </c:pt>
                <c:pt idx="6">
                  <c:v>3.26</c:v>
                </c:pt>
                <c:pt idx="7">
                  <c:v>4</c:v>
                </c:pt>
                <c:pt idx="8">
                  <c:v>5.49</c:v>
                </c:pt>
                <c:pt idx="9">
                  <c:v>7.19</c:v>
                </c:pt>
                <c:pt idx="10">
                  <c:v>11.06</c:v>
                </c:pt>
                <c:pt idx="11">
                  <c:v>15.71</c:v>
                </c:pt>
                <c:pt idx="12">
                  <c:v>18.84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9-4C0C-A846-078791931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967200"/>
        <c:axId val="601966720"/>
      </c:scatterChart>
      <c:valAx>
        <c:axId val="60196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66720"/>
        <c:crosses val="autoZero"/>
        <c:crossBetween val="midCat"/>
      </c:valAx>
      <c:valAx>
        <c:axId val="6019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6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'IV char'!$C$1</c:f>
              <c:strCache>
                <c:ptCount val="1"/>
                <c:pt idx="0">
                  <c:v>log(abs(Id))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'IV char'!$A$2:$A$26</c:f>
              <c:numCache>
                <c:formatCode>General</c:formatCode>
                <c:ptCount val="24"/>
                <c:pt idx="0">
                  <c:v>-4.55</c:v>
                </c:pt>
                <c:pt idx="1">
                  <c:v>-3.58</c:v>
                </c:pt>
                <c:pt idx="2">
                  <c:v>-3.08</c:v>
                </c:pt>
                <c:pt idx="3">
                  <c:v>-2.0299999999999998</c:v>
                </c:pt>
                <c:pt idx="4">
                  <c:v>-1.29</c:v>
                </c:pt>
                <c:pt idx="5">
                  <c:v>-0.6</c:v>
                </c:pt>
                <c:pt idx="6">
                  <c:v>0.28000000000000003</c:v>
                </c:pt>
                <c:pt idx="7">
                  <c:v>0.38</c:v>
                </c:pt>
                <c:pt idx="8">
                  <c:v>0.45</c:v>
                </c:pt>
                <c:pt idx="9">
                  <c:v>0.5</c:v>
                </c:pt>
                <c:pt idx="10">
                  <c:v>0.52</c:v>
                </c:pt>
                <c:pt idx="11">
                  <c:v>0.54</c:v>
                </c:pt>
                <c:pt idx="12">
                  <c:v>0.57999999999999996</c:v>
                </c:pt>
                <c:pt idx="13">
                  <c:v>0.6</c:v>
                </c:pt>
                <c:pt idx="14">
                  <c:v>0.63</c:v>
                </c:pt>
                <c:pt idx="15">
                  <c:v>0.66</c:v>
                </c:pt>
                <c:pt idx="16">
                  <c:v>0.71</c:v>
                </c:pt>
                <c:pt idx="17">
                  <c:v>0.76</c:v>
                </c:pt>
                <c:pt idx="18">
                  <c:v>0.78</c:v>
                </c:pt>
              </c:numCache>
            </c:numRef>
          </c:xVal>
          <c:yVal>
            <c:numRef>
              <c:f>'IV char'!$C$2:$C$26</c:f>
              <c:numCache>
                <c:formatCode>General</c:formatCode>
                <c:ptCount val="24"/>
                <c:pt idx="0">
                  <c:v>-2.8134107167600364</c:v>
                </c:pt>
                <c:pt idx="1">
                  <c:v>-2.9957322735539909</c:v>
                </c:pt>
                <c:pt idx="2">
                  <c:v>-3.2188758248682006</c:v>
                </c:pt>
                <c:pt idx="3">
                  <c:v>-3.5065578973199818</c:v>
                </c:pt>
                <c:pt idx="4">
                  <c:v>-3.912023005428146</c:v>
                </c:pt>
                <c:pt idx="5">
                  <c:v>-4.6051701859880909</c:v>
                </c:pt>
                <c:pt idx="6">
                  <c:v>-3.912023005428146</c:v>
                </c:pt>
                <c:pt idx="7">
                  <c:v>-2.120263536200091</c:v>
                </c:pt>
                <c:pt idx="8">
                  <c:v>-0.77652878949899629</c:v>
                </c:pt>
                <c:pt idx="9">
                  <c:v>0.20701416938432612</c:v>
                </c:pt>
                <c:pt idx="10">
                  <c:v>0.51879379341516751</c:v>
                </c:pt>
                <c:pt idx="11">
                  <c:v>0.72270598280148979</c:v>
                </c:pt>
                <c:pt idx="12">
                  <c:v>1.1817271953786161</c:v>
                </c:pt>
                <c:pt idx="13">
                  <c:v>1.3862943611198906</c:v>
                </c:pt>
                <c:pt idx="14">
                  <c:v>1.7029282555214393</c:v>
                </c:pt>
                <c:pt idx="15">
                  <c:v>1.9726911717329554</c:v>
                </c:pt>
                <c:pt idx="16">
                  <c:v>2.403334996094189</c:v>
                </c:pt>
                <c:pt idx="17">
                  <c:v>2.7542974522675299</c:v>
                </c:pt>
                <c:pt idx="18">
                  <c:v>2.9359822691482171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B-488A-954A-D2EF9B546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43744"/>
        <c:axId val="638239424"/>
      </c:scatterChart>
      <c:valAx>
        <c:axId val="63824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39424"/>
        <c:crosses val="autoZero"/>
        <c:crossBetween val="midCat"/>
      </c:valAx>
      <c:valAx>
        <c:axId val="6382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4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1000lux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'part2&amp;3'!$H$3:$H$6</c:f>
              <c:numCache>
                <c:formatCode>General</c:formatCode>
                <c:ptCount val="4"/>
                <c:pt idx="0">
                  <c:v>950</c:v>
                </c:pt>
                <c:pt idx="1">
                  <c:v>750</c:v>
                </c:pt>
                <c:pt idx="2">
                  <c:v>520</c:v>
                </c:pt>
                <c:pt idx="3">
                  <c:v>450</c:v>
                </c:pt>
              </c:numCache>
            </c:numRef>
          </c:xVal>
          <c:yVal>
            <c:numRef>
              <c:f>'part2&amp;3'!$I$3:$I$6</c:f>
              <c:numCache>
                <c:formatCode>General</c:formatCode>
                <c:ptCount val="4"/>
                <c:pt idx="0">
                  <c:v>55.2</c:v>
                </c:pt>
                <c:pt idx="1">
                  <c:v>6.9</c:v>
                </c:pt>
                <c:pt idx="2">
                  <c:v>3</c:v>
                </c:pt>
                <c:pt idx="3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5-44FA-AFFE-6B955F24A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20080"/>
        <c:axId val="606810000"/>
      </c:scatterChart>
      <c:valAx>
        <c:axId val="60682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10000"/>
        <c:crosses val="autoZero"/>
        <c:crossBetween val="midCat"/>
      </c:valAx>
      <c:valAx>
        <c:axId val="6068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2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1500 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'part2&amp;3'!$H$3:$H$6</c:f>
              <c:numCache>
                <c:formatCode>General</c:formatCode>
                <c:ptCount val="4"/>
                <c:pt idx="0">
                  <c:v>950</c:v>
                </c:pt>
                <c:pt idx="1">
                  <c:v>750</c:v>
                </c:pt>
                <c:pt idx="2">
                  <c:v>520</c:v>
                </c:pt>
                <c:pt idx="3">
                  <c:v>450</c:v>
                </c:pt>
              </c:numCache>
            </c:numRef>
          </c:xVal>
          <c:yVal>
            <c:numRef>
              <c:f>'part2&amp;3'!$J$3:$J$6</c:f>
              <c:numCache>
                <c:formatCode>General</c:formatCode>
                <c:ptCount val="4"/>
                <c:pt idx="0">
                  <c:v>64.900000000000006</c:v>
                </c:pt>
                <c:pt idx="1">
                  <c:v>10.3</c:v>
                </c:pt>
                <c:pt idx="2">
                  <c:v>3.7</c:v>
                </c:pt>
                <c:pt idx="3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2-4C74-A797-1E278362A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42160"/>
        <c:axId val="606840720"/>
      </c:scatterChart>
      <c:valAx>
        <c:axId val="60684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40720"/>
        <c:crosses val="autoZero"/>
        <c:crossBetween val="midCat"/>
      </c:valAx>
      <c:valAx>
        <c:axId val="6068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2000lux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'part2&amp;3'!$H$3:$H$6</c:f>
              <c:numCache>
                <c:formatCode>General</c:formatCode>
                <c:ptCount val="4"/>
                <c:pt idx="0">
                  <c:v>950</c:v>
                </c:pt>
                <c:pt idx="1">
                  <c:v>750</c:v>
                </c:pt>
                <c:pt idx="2">
                  <c:v>520</c:v>
                </c:pt>
                <c:pt idx="3">
                  <c:v>450</c:v>
                </c:pt>
              </c:numCache>
            </c:numRef>
          </c:xVal>
          <c:yVal>
            <c:numRef>
              <c:f>'part2&amp;3'!$K$3:$K$6</c:f>
              <c:numCache>
                <c:formatCode>General</c:formatCode>
                <c:ptCount val="4"/>
                <c:pt idx="0">
                  <c:v>81.5</c:v>
                </c:pt>
                <c:pt idx="1">
                  <c:v>13.7</c:v>
                </c:pt>
                <c:pt idx="2">
                  <c:v>4.5</c:v>
                </c:pt>
                <c:pt idx="3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3-4CBA-9F1F-5F90891AF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28864"/>
        <c:axId val="638243264"/>
      </c:scatterChart>
      <c:valAx>
        <c:axId val="63822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43264"/>
        <c:crosses val="autoZero"/>
        <c:crossBetween val="midCat"/>
      </c:valAx>
      <c:valAx>
        <c:axId val="6382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2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'part2&amp;3'!$B$3:$B$5</c:f>
              <c:numCache>
                <c:formatCode>General</c:formatCode>
                <c:ptCount val="3"/>
                <c:pt idx="0">
                  <c:v>2.6</c:v>
                </c:pt>
                <c:pt idx="1">
                  <c:v>4.3</c:v>
                </c:pt>
                <c:pt idx="2">
                  <c:v>4.9000000000000004</c:v>
                </c:pt>
              </c:numCache>
            </c:numRef>
          </c:xVal>
          <c:yVal>
            <c:numRef>
              <c:f>'part2&amp;3'!$C$3:$C$5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5-4F31-8E24-2EFF3FA3A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91600"/>
        <c:axId val="452487296"/>
      </c:scatterChart>
      <c:valAx>
        <c:axId val="27259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87296"/>
        <c:crosses val="autoZero"/>
        <c:crossBetween val="midCat"/>
      </c:valAx>
      <c:valAx>
        <c:axId val="4524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9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'part2&amp;3'!$B$9:$B$11</c:f>
              <c:numCache>
                <c:formatCode>General</c:formatCode>
                <c:ptCount val="3"/>
                <c:pt idx="0">
                  <c:v>3</c:v>
                </c:pt>
                <c:pt idx="1">
                  <c:v>3.7</c:v>
                </c:pt>
                <c:pt idx="2">
                  <c:v>4.5</c:v>
                </c:pt>
              </c:numCache>
            </c:numRef>
          </c:xVal>
          <c:yVal>
            <c:numRef>
              <c:f>'part2&amp;3'!$C$9:$C$11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E-4BE3-BB32-16AF4F2F4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796864"/>
        <c:axId val="682788224"/>
      </c:scatterChart>
      <c:valAx>
        <c:axId val="68279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88224"/>
        <c:crosses val="autoZero"/>
        <c:crossBetween val="midCat"/>
      </c:valAx>
      <c:valAx>
        <c:axId val="6827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9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'part2&amp;3'!$B$15:$B$17</c:f>
              <c:numCache>
                <c:formatCode>General</c:formatCode>
                <c:ptCount val="3"/>
                <c:pt idx="0">
                  <c:v>6.9</c:v>
                </c:pt>
                <c:pt idx="1">
                  <c:v>10.3</c:v>
                </c:pt>
                <c:pt idx="2">
                  <c:v>13.7</c:v>
                </c:pt>
              </c:numCache>
            </c:numRef>
          </c:xVal>
          <c:yVal>
            <c:numRef>
              <c:f>'part2&amp;3'!$C$15:$C$17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1-4F74-BEFD-0C038EE35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40864"/>
        <c:axId val="638239904"/>
      </c:scatterChart>
      <c:valAx>
        <c:axId val="6382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39904"/>
        <c:crosses val="autoZero"/>
        <c:crossBetween val="midCat"/>
      </c:valAx>
      <c:valAx>
        <c:axId val="6382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4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621504</xdr:colOff>
      <xdr:row>15</xdr:row>
      <xdr:rowOff>166687</xdr:rowOff>
    </xdr:from>
    <xdr:to>
      <xdr:col>11</xdr:col>
      <xdr:colOff>11904</xdr:colOff>
      <xdr:row>30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7DBD96-A3DF-7B0A-E1BC-33A773AFD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631030</xdr:colOff>
      <xdr:row>0</xdr:row>
      <xdr:rowOff>0</xdr:rowOff>
    </xdr:from>
    <xdr:to>
      <xdr:col>11</xdr:col>
      <xdr:colOff>21430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AB294E-0AEB-F1FC-7D8E-160CA2CF2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64293</xdr:colOff>
      <xdr:row>0</xdr:row>
      <xdr:rowOff>0</xdr:rowOff>
    </xdr:from>
    <xdr:to>
      <xdr:col>18</xdr:col>
      <xdr:colOff>102393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04134A-AE9B-A22D-B104-39FE8E62F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835818</xdr:colOff>
      <xdr:row>7</xdr:row>
      <xdr:rowOff>9525</xdr:rowOff>
    </xdr:from>
    <xdr:to>
      <xdr:col>8</xdr:col>
      <xdr:colOff>638175</xdr:colOff>
      <xdr:row>17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80BAFF-A8A1-2887-7835-601C00E6A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831056</xdr:colOff>
      <xdr:row>17</xdr:row>
      <xdr:rowOff>166687</xdr:rowOff>
    </xdr:from>
    <xdr:to>
      <xdr:col>8</xdr:col>
      <xdr:colOff>647700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963726-2140-6384-9076-32D624FB6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821531</xdr:colOff>
      <xdr:row>29</xdr:row>
      <xdr:rowOff>95250</xdr:rowOff>
    </xdr:from>
    <xdr:to>
      <xdr:col>8</xdr:col>
      <xdr:colOff>666750</xdr:colOff>
      <xdr:row>40</xdr:row>
      <xdr:rowOff>128588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662A31-27AB-8716-A3E7-D7EA3398C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764380</xdr:colOff>
      <xdr:row>7</xdr:row>
      <xdr:rowOff>4763</xdr:rowOff>
    </xdr:from>
    <xdr:to>
      <xdr:col>13</xdr:col>
      <xdr:colOff>423863</xdr:colOff>
      <xdr:row>17</xdr:row>
      <xdr:rowOff>76201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B648B3-83DB-C861-8B45-F2EC22FA7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783431</xdr:colOff>
      <xdr:row>18</xdr:row>
      <xdr:rowOff>9525</xdr:rowOff>
    </xdr:from>
    <xdr:to>
      <xdr:col>13</xdr:col>
      <xdr:colOff>566738</xdr:colOff>
      <xdr:row>28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C1F858-DB5B-6005-2282-61C69BC81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797718</xdr:colOff>
      <xdr:row>28</xdr:row>
      <xdr:rowOff>157162</xdr:rowOff>
    </xdr:from>
    <xdr:to>
      <xdr:col>14</xdr:col>
      <xdr:colOff>9525</xdr:colOff>
      <xdr:row>39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8F8D11-CB21-4F44-44F3-61BB59A4E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812006</xdr:colOff>
      <xdr:row>39</xdr:row>
      <xdr:rowOff>138113</xdr:rowOff>
    </xdr:from>
    <xdr:to>
      <xdr:col>13</xdr:col>
      <xdr:colOff>638176</xdr:colOff>
      <xdr:row>50</xdr:row>
      <xdr:rowOff>166688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38F5F0-892C-5950-7E84-394530469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F8BA5-379C-47FB-9C78-ECFB4D16F934}">
  <dimension ref="A1:C21"/>
  <sheetViews>
    <sheetView workbookViewId="0">
      <selection activeCell="N18" sqref="N18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13</v>
      </c>
    </row>
    <row r="2" spans="1:3" x14ac:dyDescent="0.45">
      <c r="A2">
        <v>-4.55</v>
      </c>
      <c r="B2">
        <v>-0.06</v>
      </c>
      <c r="C2">
        <f>LN(ABS(B2))</f>
        <v>-2.8134107167600364</v>
      </c>
    </row>
    <row r="3" spans="1:3" x14ac:dyDescent="0.45">
      <c r="A3">
        <v>-3.58</v>
      </c>
      <c r="B3">
        <v>-0.05</v>
      </c>
      <c r="C3">
        <f t="shared" ref="C3:C21" si="0">LN(ABS(B3))</f>
        <v>-2.9957322735539909</v>
      </c>
    </row>
    <row r="4" spans="1:3" x14ac:dyDescent="0.45">
      <c r="A4">
        <v>-3.08</v>
      </c>
      <c r="B4">
        <v>-0.04</v>
      </c>
      <c r="C4">
        <f t="shared" si="0"/>
        <v>-3.2188758248682006</v>
      </c>
    </row>
    <row r="5" spans="1:3" x14ac:dyDescent="0.45">
      <c r="A5">
        <v>-2.0299999999999998</v>
      </c>
      <c r="B5">
        <v>-0.03</v>
      </c>
      <c r="C5">
        <f t="shared" si="0"/>
        <v>-3.5065578973199818</v>
      </c>
    </row>
    <row r="6" spans="1:3" x14ac:dyDescent="0.45">
      <c r="A6">
        <v>-1.29</v>
      </c>
      <c r="B6">
        <v>-0.02</v>
      </c>
      <c r="C6">
        <f t="shared" si="0"/>
        <v>-3.912023005428146</v>
      </c>
    </row>
    <row r="7" spans="1:3" x14ac:dyDescent="0.45">
      <c r="A7">
        <v>-0.6</v>
      </c>
      <c r="B7">
        <v>-0.01</v>
      </c>
      <c r="C7">
        <f t="shared" si="0"/>
        <v>-4.6051701859880909</v>
      </c>
    </row>
    <row r="8" spans="1:3" hidden="1" x14ac:dyDescent="0.45">
      <c r="A8">
        <v>0</v>
      </c>
      <c r="B8">
        <v>0</v>
      </c>
      <c r="C8" t="e">
        <f t="shared" si="0"/>
        <v>#NUM!</v>
      </c>
    </row>
    <row r="9" spans="1:3" x14ac:dyDescent="0.45">
      <c r="A9">
        <v>0.28000000000000003</v>
      </c>
      <c r="B9">
        <v>0.02</v>
      </c>
      <c r="C9">
        <f t="shared" si="0"/>
        <v>-3.912023005428146</v>
      </c>
    </row>
    <row r="10" spans="1:3" x14ac:dyDescent="0.45">
      <c r="A10">
        <v>0.38</v>
      </c>
      <c r="B10">
        <v>0.12</v>
      </c>
      <c r="C10">
        <f t="shared" si="0"/>
        <v>-2.120263536200091</v>
      </c>
    </row>
    <row r="11" spans="1:3" x14ac:dyDescent="0.45">
      <c r="A11">
        <v>0.45</v>
      </c>
      <c r="B11">
        <v>0.46</v>
      </c>
      <c r="C11">
        <f t="shared" si="0"/>
        <v>-0.77652878949899629</v>
      </c>
    </row>
    <row r="12" spans="1:3" x14ac:dyDescent="0.45">
      <c r="A12">
        <v>0.5</v>
      </c>
      <c r="B12">
        <v>1.23</v>
      </c>
      <c r="C12">
        <f t="shared" si="0"/>
        <v>0.20701416938432612</v>
      </c>
    </row>
    <row r="13" spans="1:3" x14ac:dyDescent="0.45">
      <c r="A13">
        <v>0.52</v>
      </c>
      <c r="B13">
        <v>1.68</v>
      </c>
      <c r="C13">
        <f t="shared" si="0"/>
        <v>0.51879379341516751</v>
      </c>
    </row>
    <row r="14" spans="1:3" x14ac:dyDescent="0.45">
      <c r="A14">
        <v>0.54</v>
      </c>
      <c r="B14">
        <v>2.06</v>
      </c>
      <c r="C14">
        <f t="shared" si="0"/>
        <v>0.72270598280148979</v>
      </c>
    </row>
    <row r="15" spans="1:3" x14ac:dyDescent="0.45">
      <c r="A15">
        <v>0.57999999999999996</v>
      </c>
      <c r="B15">
        <v>3.26</v>
      </c>
      <c r="C15">
        <f t="shared" si="0"/>
        <v>1.1817271953786161</v>
      </c>
    </row>
    <row r="16" spans="1:3" x14ac:dyDescent="0.45">
      <c r="A16">
        <v>0.6</v>
      </c>
      <c r="B16">
        <v>4</v>
      </c>
      <c r="C16">
        <f t="shared" si="0"/>
        <v>1.3862943611198906</v>
      </c>
    </row>
    <row r="17" spans="1:3" x14ac:dyDescent="0.45">
      <c r="A17">
        <v>0.63</v>
      </c>
      <c r="B17">
        <v>5.49</v>
      </c>
      <c r="C17">
        <f t="shared" si="0"/>
        <v>1.7029282555214393</v>
      </c>
    </row>
    <row r="18" spans="1:3" x14ac:dyDescent="0.45">
      <c r="A18">
        <v>0.66</v>
      </c>
      <c r="B18">
        <v>7.19</v>
      </c>
      <c r="C18">
        <f t="shared" si="0"/>
        <v>1.9726911717329554</v>
      </c>
    </row>
    <row r="19" spans="1:3" x14ac:dyDescent="0.45">
      <c r="A19">
        <v>0.71</v>
      </c>
      <c r="B19">
        <v>11.06</v>
      </c>
      <c r="C19">
        <f t="shared" si="0"/>
        <v>2.403334996094189</v>
      </c>
    </row>
    <row r="20" spans="1:3" x14ac:dyDescent="0.45">
      <c r="A20">
        <v>0.76</v>
      </c>
      <c r="B20">
        <v>15.71</v>
      </c>
      <c r="C20">
        <f t="shared" si="0"/>
        <v>2.7542974522675299</v>
      </c>
    </row>
    <row r="21" spans="1:3" x14ac:dyDescent="0.45">
      <c r="A21">
        <v>0.78</v>
      </c>
      <c r="B21">
        <v>18.84</v>
      </c>
      <c r="C21">
        <f t="shared" si="0"/>
        <v>2.9359822691482171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8AE4A-7819-4D14-A84F-290EACF36542}">
  <dimension ref="A1:K22"/>
  <sheetViews>
    <sheetView tabSelected="1" topLeftCell="A5" zoomScale="98" workbookViewId="0">
      <selection activeCell="D25" sqref="D25"/>
    </sheetView>
  </sheetViews>
  <sheetFormatPr defaultRowHeight="14.25" x14ac:dyDescent="0.45"/>
  <cols>
    <col min="5" max="5" width="14.19921875" customWidth="1"/>
    <col min="7" max="7" width="12.33203125" customWidth="1"/>
    <col min="8" max="8" width="10.73046875" customWidth="1"/>
    <col min="9" max="9" width="12.73046875" customWidth="1"/>
  </cols>
  <sheetData>
    <row r="1" spans="1:11" x14ac:dyDescent="0.45">
      <c r="A1" t="s">
        <v>2</v>
      </c>
      <c r="E1" t="s">
        <v>6</v>
      </c>
      <c r="H1" t="s">
        <v>16</v>
      </c>
      <c r="I1" t="s">
        <v>15</v>
      </c>
    </row>
    <row r="2" spans="1:11" x14ac:dyDescent="0.45">
      <c r="A2" t="s">
        <v>1</v>
      </c>
      <c r="B2" t="s">
        <v>0</v>
      </c>
      <c r="C2" t="s">
        <v>18</v>
      </c>
      <c r="D2" t="s">
        <v>19</v>
      </c>
      <c r="E2" t="s">
        <v>7</v>
      </c>
      <c r="F2" t="s">
        <v>8</v>
      </c>
      <c r="H2" t="s">
        <v>14</v>
      </c>
      <c r="I2" t="s">
        <v>17</v>
      </c>
      <c r="J2">
        <v>1500</v>
      </c>
      <c r="K2">
        <v>2000</v>
      </c>
    </row>
    <row r="3" spans="1:11" x14ac:dyDescent="0.45">
      <c r="A3">
        <v>0.30099999999999999</v>
      </c>
      <c r="B3">
        <v>2.6</v>
      </c>
      <c r="C3">
        <v>1000</v>
      </c>
      <c r="D3">
        <f>B3/A3</f>
        <v>8.6378737541528245</v>
      </c>
      <c r="E3" t="s">
        <v>9</v>
      </c>
      <c r="F3" t="s">
        <v>10</v>
      </c>
      <c r="H3">
        <v>950</v>
      </c>
      <c r="I3">
        <v>55.2</v>
      </c>
      <c r="J3">
        <v>64.900000000000006</v>
      </c>
      <c r="K3">
        <v>81.5</v>
      </c>
    </row>
    <row r="4" spans="1:11" x14ac:dyDescent="0.45">
      <c r="A4">
        <v>0.41599999999999998</v>
      </c>
      <c r="B4">
        <v>4.3</v>
      </c>
      <c r="C4">
        <v>1500</v>
      </c>
      <c r="D4">
        <f t="shared" ref="D4:D5" si="0">B4/A4</f>
        <v>10.336538461538462</v>
      </c>
      <c r="E4" t="s">
        <v>11</v>
      </c>
      <c r="F4" t="s">
        <v>12</v>
      </c>
      <c r="H4">
        <v>750</v>
      </c>
      <c r="I4">
        <v>6.9</v>
      </c>
      <c r="J4">
        <v>10.3</v>
      </c>
      <c r="K4">
        <v>13.7</v>
      </c>
    </row>
    <row r="5" spans="1:11" x14ac:dyDescent="0.45">
      <c r="A5">
        <v>0.57199999999999995</v>
      </c>
      <c r="B5">
        <v>4.9000000000000004</v>
      </c>
      <c r="C5">
        <v>2000</v>
      </c>
      <c r="D5">
        <f t="shared" si="0"/>
        <v>8.5664335664335685</v>
      </c>
      <c r="H5">
        <v>520</v>
      </c>
      <c r="I5">
        <v>3</v>
      </c>
      <c r="J5">
        <v>3.7</v>
      </c>
      <c r="K5">
        <v>4.5</v>
      </c>
    </row>
    <row r="6" spans="1:11" x14ac:dyDescent="0.45">
      <c r="H6">
        <v>450</v>
      </c>
      <c r="I6">
        <v>2.6</v>
      </c>
      <c r="J6">
        <v>4.3</v>
      </c>
      <c r="K6">
        <v>4.9000000000000004</v>
      </c>
    </row>
    <row r="8" spans="1:11" x14ac:dyDescent="0.45">
      <c r="A8" t="s">
        <v>3</v>
      </c>
    </row>
    <row r="9" spans="1:11" x14ac:dyDescent="0.45">
      <c r="A9">
        <v>0.188</v>
      </c>
      <c r="B9">
        <v>3</v>
      </c>
      <c r="C9">
        <v>1000</v>
      </c>
      <c r="D9">
        <f>B9/A9</f>
        <v>15.957446808510639</v>
      </c>
    </row>
    <row r="10" spans="1:11" x14ac:dyDescent="0.45">
      <c r="A10">
        <v>0.29399999999999998</v>
      </c>
      <c r="B10">
        <v>3.7</v>
      </c>
      <c r="C10">
        <v>1500</v>
      </c>
      <c r="D10">
        <f t="shared" ref="D10:D11" si="1">B10/A10</f>
        <v>12.585034013605444</v>
      </c>
    </row>
    <row r="11" spans="1:11" x14ac:dyDescent="0.45">
      <c r="A11">
        <v>0.371</v>
      </c>
      <c r="B11">
        <v>4.5</v>
      </c>
      <c r="C11">
        <v>2000</v>
      </c>
      <c r="D11">
        <f t="shared" si="1"/>
        <v>12.129380053908356</v>
      </c>
    </row>
    <row r="14" spans="1:11" x14ac:dyDescent="0.45">
      <c r="A14" t="s">
        <v>4</v>
      </c>
    </row>
    <row r="15" spans="1:11" x14ac:dyDescent="0.45">
      <c r="A15">
        <v>2</v>
      </c>
      <c r="B15">
        <v>6.9</v>
      </c>
      <c r="C15">
        <v>1000</v>
      </c>
      <c r="D15">
        <f>B15/A15</f>
        <v>3.45</v>
      </c>
    </row>
    <row r="16" spans="1:11" x14ac:dyDescent="0.45">
      <c r="A16">
        <v>3</v>
      </c>
      <c r="B16">
        <v>10.3</v>
      </c>
      <c r="C16">
        <v>1500</v>
      </c>
      <c r="D16">
        <f t="shared" ref="D16:D17" si="2">B16/A16</f>
        <v>3.4333333333333336</v>
      </c>
    </row>
    <row r="17" spans="1:4" x14ac:dyDescent="0.45">
      <c r="A17">
        <v>4</v>
      </c>
      <c r="B17">
        <v>13.7</v>
      </c>
      <c r="C17">
        <v>2000</v>
      </c>
      <c r="D17">
        <f t="shared" si="2"/>
        <v>3.4249999999999998</v>
      </c>
    </row>
    <row r="19" spans="1:4" x14ac:dyDescent="0.45">
      <c r="A19" t="s">
        <v>5</v>
      </c>
    </row>
    <row r="20" spans="1:4" x14ac:dyDescent="0.45">
      <c r="A20">
        <v>4.51</v>
      </c>
      <c r="B20">
        <v>55.2</v>
      </c>
      <c r="C20">
        <v>1000</v>
      </c>
      <c r="D20">
        <f>B20/A20</f>
        <v>12.239467849223947</v>
      </c>
    </row>
    <row r="21" spans="1:4" x14ac:dyDescent="0.45">
      <c r="A21">
        <v>5.17</v>
      </c>
      <c r="B21">
        <v>64.900000000000006</v>
      </c>
      <c r="C21">
        <v>1500</v>
      </c>
      <c r="D21">
        <f t="shared" ref="D21:D22" si="3">B21/A21</f>
        <v>12.553191489361703</v>
      </c>
    </row>
    <row r="22" spans="1:4" x14ac:dyDescent="0.45">
      <c r="A22">
        <v>6.28</v>
      </c>
      <c r="B22">
        <v>81.5</v>
      </c>
      <c r="C22">
        <v>2000</v>
      </c>
      <c r="D22">
        <f t="shared" si="3"/>
        <v>12.977707006369426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IV char</vt:lpstr>
      <vt:lpstr>part2&amp;3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Garima G</dc:creator>
  <cp:lastModifiedBy>Garima G</cp:lastModifiedBy>
  <dcterms:created xsi:type="dcterms:W3CDTF">2024-08-20T08:55:33Z</dcterms:created>
  <dcterms:modified xsi:type="dcterms:W3CDTF">2024-08-20T11:31:28Z</dcterms:modified>
</cp:coreProperties>
</file>