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3" i="2"/>
  <c r="D13"/>
  <c r="D15"/>
  <c r="D11"/>
  <c r="B15"/>
  <c r="B11"/>
  <c r="B14"/>
  <c r="B12"/>
  <c r="B10"/>
  <c r="H15"/>
  <c r="H14"/>
  <c r="H13"/>
  <c r="H12"/>
  <c r="H11"/>
  <c r="H10"/>
  <c r="H9"/>
  <c r="F15"/>
  <c r="F13"/>
  <c r="F11"/>
  <c r="E14"/>
  <c r="E12"/>
  <c r="E10"/>
  <c r="B9"/>
  <c r="B4"/>
  <c r="B117" i="1" l="1"/>
  <c r="C117" s="1"/>
</calcChain>
</file>

<file path=xl/sharedStrings.xml><?xml version="1.0" encoding="utf-8"?>
<sst xmlns="http://schemas.openxmlformats.org/spreadsheetml/2006/main" count="274" uniqueCount="70">
  <si>
    <t>Flat No.</t>
  </si>
  <si>
    <t>Name of Flat Holder</t>
  </si>
  <si>
    <t>Last Month's Balance</t>
  </si>
  <si>
    <t>Current Month Balance</t>
  </si>
  <si>
    <t>Total Balance</t>
  </si>
  <si>
    <t>Penalty</t>
  </si>
  <si>
    <t>Received Maint. Charge</t>
  </si>
  <si>
    <t>Remaining Balance</t>
  </si>
  <si>
    <t>Date</t>
  </si>
  <si>
    <t>Receipt No.</t>
  </si>
  <si>
    <t>Payer's Sign</t>
  </si>
  <si>
    <t>थकबाकी न देण्याचे कारण </t>
  </si>
  <si>
    <t>कदम आर. एस.</t>
  </si>
  <si>
    <t xml:space="preserve">      /01/14</t>
  </si>
  <si>
    <t>खडतरे बी. बी.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</si>
  <si>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</si>
  <si>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</si>
  <si>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</si>
  <si>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</si>
  <si>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</si>
  <si>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Annual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</si>
  <si>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</si>
  <si>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</si>
  <si>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</si>
  <si>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</si>
  <si>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</si>
  <si>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</si>
  <si>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</si>
  <si>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</si>
  <si>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</si>
  <si>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</si>
  <si>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राजगुरु एच. वी.</t>
  </si>
  <si>
    <t>सामक एस जी</t>
  </si>
  <si>
    <t>नाईक बी. बी.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</si>
  <si>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</si>
  <si>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</si>
  <si>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</si>
  <si>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</si>
  <si>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</si>
  <si>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</si>
  <si>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</si>
  <si>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</si>
  <si>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</si>
  <si>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</si>
  <si>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28A</t>
  </si>
  <si>
    <t>फडतरे सुनंदा</t>
  </si>
  <si>
    <t>28B</t>
  </si>
  <si>
    <t>पाटिल एस. यू.</t>
  </si>
  <si>
    <t>29A</t>
  </si>
  <si>
    <t>कटारे एस. एच.</t>
  </si>
  <si>
    <t>29B</t>
  </si>
  <si>
    <t>घाडे एस. एस.</t>
  </si>
  <si>
    <t>तोडकर डी. जी.</t>
  </si>
  <si>
    <t xml:space="preserve">      /02/14</t>
  </si>
  <si>
    <t>15/03/2014</t>
  </si>
  <si>
    <t xml:space="preserve">      /03/14</t>
  </si>
  <si>
    <t>Total</t>
  </si>
  <si>
    <t>Purva-Vihar Residency Association,</t>
  </si>
  <si>
    <t xml:space="preserve">Plot no. 16, Sr. No. 29, Chaitanyanagar, Near Kalanagar, Dhankawadi, Pune - 411043. 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</si>
  <si>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</si>
  <si>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rPr>
        <b/>
        <u/>
        <sz val="11"/>
        <color rgb="FF3F3F3F"/>
        <rFont val="Calibri"/>
        <family val="2"/>
        <scheme val="minor"/>
      </rPr>
      <t>Note</t>
    </r>
    <r>
      <rPr>
        <sz val="11"/>
        <color rgb="FF3F3F3F"/>
        <rFont val="Calibri"/>
        <family val="2"/>
        <scheme val="minor"/>
      </rPr>
      <t xml:space="preserve"> :</t>
    </r>
    <r>
      <rPr>
        <b/>
        <sz val="11"/>
        <color rgb="FF3F3F3F"/>
        <rFont val="Calibri"/>
        <family val="2"/>
        <scheme val="minor"/>
      </rPr>
      <t xml:space="preserve"> To Register Purva-Vihar as a Society, kindly deposit Xerox of "INDEX-II" with Latest Light Bill &amp; Identity Proof.</t>
    </r>
  </si>
  <si>
    <t>List of ALL Flat Holders</t>
  </si>
  <si>
    <r>
      <rPr>
        <sz val="11"/>
        <color rgb="FF3F3F3F"/>
        <rFont val="Calibri"/>
        <family val="2"/>
        <scheme val="minor"/>
      </rPr>
      <t xml:space="preserve">Maintenance Charges for Month of </t>
    </r>
    <r>
      <rPr>
        <b/>
        <sz val="11"/>
        <color rgb="FF3F3F3F"/>
        <rFont val="Calibri"/>
        <family val="2"/>
        <scheme val="minor"/>
      </rPr>
      <t>January to March 2014.</t>
    </r>
  </si>
  <si>
    <t>Description</t>
  </si>
  <si>
    <t>Drawn</t>
  </si>
  <si>
    <t>Credit</t>
  </si>
  <si>
    <t>Balance</t>
  </si>
  <si>
    <t>Opening Balance</t>
  </si>
  <si>
    <t>To Mainetnance</t>
  </si>
  <si>
    <t>By Cash</t>
  </si>
</sst>
</file>

<file path=xl/styles.xml><?xml version="1.0" encoding="utf-8"?>
<styleSheet xmlns="http://schemas.openxmlformats.org/spreadsheetml/2006/main">
  <numFmts count="2">
    <numFmt numFmtId="164" formatCode="_ [$रु-44E]\ * #,##0_ ;_ [$रु-44E]\ * \-#,##0_ ;_ [$रु-44E]\ * &quot;-&quot;??_ ;_ @_ "/>
    <numFmt numFmtId="166" formatCode="dd\.mm\.yyyy;@"/>
  </numFmts>
  <fonts count="6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b/>
      <u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/>
    <xf numFmtId="166" fontId="0" fillId="0" borderId="0" xfId="0" applyNumberFormat="1"/>
    <xf numFmtId="0" fontId="1" fillId="2" borderId="2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1" fillId="2" borderId="4" xfId="1" applyFont="1" applyBorder="1" applyAlignment="1">
      <alignment horizontal="center"/>
    </xf>
    <xf numFmtId="0" fontId="1" fillId="2" borderId="5" xfId="1" applyFont="1" applyBorder="1" applyAlignment="1">
      <alignment horizontal="center"/>
    </xf>
    <xf numFmtId="0" fontId="1" fillId="2" borderId="6" xfId="1" applyFont="1" applyBorder="1" applyAlignment="1">
      <alignment horizontal="center"/>
    </xf>
    <xf numFmtId="0" fontId="0" fillId="0" borderId="0" xfId="0" applyNumberFormat="1"/>
    <xf numFmtId="0" fontId="0" fillId="0" borderId="0" xfId="0" applyNumberFormat="1" applyBorder="1"/>
  </cellXfs>
  <cellStyles count="2">
    <cellStyle name="Normal" xfId="0" builtinId="0"/>
    <cellStyle name="Output" xfId="1" builtinId="21"/>
  </cellStyles>
  <dxfs count="11"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alignment horizontal="center" vertical="bottom" textRotation="0" wrapText="0" indent="0" relativeIndent="0" justifyLastLine="0" shrinkToFit="0" mergeCell="0" readingOrder="0"/>
    </dxf>
    <dxf>
      <numFmt numFmtId="0" formatCode="General"/>
    </dxf>
    <dxf>
      <alignment horizontal="center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alignment horizontal="center" textRotation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all" displayName="all" ref="A8:L117" totalsRowCount="1" headerRowDxfId="8">
  <autoFilter ref="A8:L116">
    <filterColumn colId="0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A"/>
        <filter val="28B"/>
        <filter val="29A"/>
        <filter val="29B"/>
        <filter val="3"/>
        <filter val="30"/>
        <filter val="31"/>
        <filter val="32"/>
        <filter val="33"/>
        <filter val="34"/>
        <filter val="4"/>
        <filter val="5"/>
        <filter val="6"/>
        <filter val="7"/>
        <filter val="8"/>
        <filter val="9"/>
      </filters>
    </filterColumn>
  </autoFilter>
  <tableColumns count="12">
    <tableColumn id="1" name="Flat No." totalsRowLabel="Total" dataDxfId="10" totalsRowDxfId="6"/>
    <tableColumn id="2" name="Name of Flat Holder" totalsRowFunction="count" dataDxfId="9" totalsRowDxfId="5"/>
    <tableColumn id="3" name="Last Month's Balance" totalsRowFunction="custom">
      <totalsRowFormula>all[[#Totals],[Name of Flat Holder]]/3</totalsRowFormula>
    </tableColumn>
    <tableColumn id="4" name="Current Month Balance"/>
    <tableColumn id="5" name="Total Balance"/>
    <tableColumn id="6" name="Penalty"/>
    <tableColumn id="7" name="Received Maint. Charge"/>
    <tableColumn id="8" name="Remaining Balance"/>
    <tableColumn id="9" name="Date"/>
    <tableColumn id="10" name="Receipt No."/>
    <tableColumn id="11" name="Payer's Sign"/>
    <tableColumn id="12" name="थकबाकी न देण्याचे कारण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8:H15" totalsRowShown="0">
  <autoFilter ref="B8:H15"/>
  <tableColumns count="7">
    <tableColumn id="1" name="Date" dataDxfId="7">
      <calculatedColumnFormula>REPLACE(Sheet1!I9,3, 4, "01")</calculatedColumnFormula>
    </tableColumn>
    <tableColumn id="2" name="Description"/>
    <tableColumn id="3" name="Receipt No." dataDxfId="4">
      <calculatedColumnFormula>Sheet1!J7</calculatedColumnFormula>
    </tableColumn>
    <tableColumn id="4" name="Drawn" dataDxfId="3">
      <calculatedColumnFormula>Sheet1!D8</calculatedColumnFormula>
    </tableColumn>
    <tableColumn id="5" name="Credit" dataDxfId="2">
      <calculatedColumnFormula>Sheet1!G7</calculatedColumnFormula>
    </tableColumn>
    <tableColumn id="6" name="Penalty" dataDxfId="1"/>
    <tableColumn id="7" name="Balance" dataDxfId="0">
      <calculatedColumnFormula>all[[#This Row],[Last Month''s Balance]]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7"/>
  <sheetViews>
    <sheetView workbookViewId="0">
      <selection activeCell="C20" sqref="C20"/>
    </sheetView>
  </sheetViews>
  <sheetFormatPr defaultRowHeight="15"/>
  <cols>
    <col min="1" max="1" width="10" style="4" customWidth="1"/>
    <col min="2" max="2" width="20.85546875" customWidth="1"/>
    <col min="3" max="3" width="12" customWidth="1"/>
    <col min="4" max="4" width="10.5703125" customWidth="1"/>
    <col min="5" max="5" width="11.28515625" customWidth="1"/>
    <col min="6" max="6" width="9.85546875" customWidth="1"/>
    <col min="7" max="7" width="12.7109375" customWidth="1"/>
    <col min="8" max="8" width="10.7109375" customWidth="1"/>
    <col min="10" max="10" width="10.5703125" customWidth="1"/>
    <col min="11" max="11" width="13.5703125" customWidth="1"/>
    <col min="12" max="12" width="11.28515625" customWidth="1"/>
  </cols>
  <sheetData>
    <row r="1" spans="1:12">
      <c r="B1" s="7" t="s">
        <v>57</v>
      </c>
      <c r="C1" s="7"/>
      <c r="D1" s="7"/>
      <c r="E1" s="7"/>
      <c r="F1" s="7"/>
      <c r="G1" s="7"/>
      <c r="H1" s="7"/>
      <c r="I1" s="7"/>
      <c r="J1" s="7"/>
      <c r="K1" s="7"/>
    </row>
    <row r="2" spans="1:12" ht="15" customHeight="1">
      <c r="B2" s="8" t="s">
        <v>58</v>
      </c>
      <c r="C2" s="8"/>
      <c r="D2" s="8"/>
      <c r="E2" s="8"/>
      <c r="F2" s="8"/>
      <c r="G2" s="8"/>
      <c r="H2" s="8"/>
      <c r="I2" s="8"/>
      <c r="J2" s="8"/>
      <c r="K2" s="8"/>
    </row>
    <row r="3" spans="1:12">
      <c r="C3" s="4"/>
      <c r="D3" s="9" t="s">
        <v>59</v>
      </c>
      <c r="E3" s="9"/>
      <c r="F3" s="9"/>
      <c r="G3" s="9"/>
      <c r="H3" s="4"/>
      <c r="I3" s="4"/>
      <c r="J3" s="4"/>
      <c r="K3" s="4"/>
    </row>
    <row r="4" spans="1:12">
      <c r="B4" s="9" t="s">
        <v>61</v>
      </c>
      <c r="C4" s="9"/>
      <c r="D4" s="9"/>
      <c r="E4" s="9"/>
      <c r="F4" s="9"/>
      <c r="G4" s="9"/>
      <c r="H4" s="9"/>
      <c r="I4" s="9"/>
      <c r="J4" s="9"/>
      <c r="K4" s="9"/>
    </row>
    <row r="5" spans="1:12">
      <c r="C5" s="10" t="s">
        <v>62</v>
      </c>
      <c r="D5" s="11"/>
      <c r="E5" s="11"/>
      <c r="F5" s="11"/>
      <c r="G5" s="11"/>
      <c r="H5" s="12"/>
    </row>
    <row r="6" spans="1:12">
      <c r="B6" s="9" t="s">
        <v>60</v>
      </c>
      <c r="C6" s="9"/>
      <c r="D6" s="9"/>
      <c r="E6" s="9"/>
      <c r="F6" s="9"/>
      <c r="G6" s="9"/>
      <c r="H6" s="9"/>
      <c r="I6" s="9"/>
      <c r="J6" s="9"/>
      <c r="K6" s="9"/>
    </row>
    <row r="8" spans="1:12" s="2" customFormat="1" ht="45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L8" s="3" t="s">
        <v>11</v>
      </c>
    </row>
    <row r="9" spans="1:12" hidden="1">
      <c r="A9" s="4">
        <v>1</v>
      </c>
      <c r="B9" s="5" t="s">
        <v>12</v>
      </c>
      <c r="C9" s="1">
        <v>3700</v>
      </c>
      <c r="D9" s="1">
        <v>200</v>
      </c>
      <c r="E9" s="1">
        <v>3900</v>
      </c>
      <c r="F9" s="1">
        <v>0</v>
      </c>
      <c r="G9" s="1">
        <v>200</v>
      </c>
      <c r="H9" s="1">
        <v>3700</v>
      </c>
      <c r="I9" s="6" t="s">
        <v>13</v>
      </c>
    </row>
    <row r="10" spans="1:12" hidden="1">
      <c r="A10" s="4">
        <v>1</v>
      </c>
      <c r="B10" s="5" t="s">
        <v>12</v>
      </c>
      <c r="C10" s="1">
        <v>3700</v>
      </c>
      <c r="D10" s="1">
        <v>200</v>
      </c>
      <c r="E10" s="1">
        <v>3900</v>
      </c>
      <c r="F10" s="1">
        <v>0</v>
      </c>
      <c r="G10" s="1">
        <v>200</v>
      </c>
      <c r="H10" s="1">
        <v>3700</v>
      </c>
      <c r="I10" t="s">
        <v>53</v>
      </c>
    </row>
    <row r="11" spans="1:12" hidden="1">
      <c r="A11" s="4">
        <v>1</v>
      </c>
      <c r="B11" s="5" t="s">
        <v>12</v>
      </c>
      <c r="C11" s="1">
        <v>3700</v>
      </c>
      <c r="D11" s="1">
        <v>200</v>
      </c>
      <c r="E11" s="1">
        <v>3900</v>
      </c>
      <c r="F11" s="1">
        <v>0</v>
      </c>
      <c r="G11" s="1">
        <v>200</v>
      </c>
      <c r="H11" s="1">
        <v>3700</v>
      </c>
      <c r="I11" t="s">
        <v>55</v>
      </c>
    </row>
    <row r="12" spans="1:12">
      <c r="A12" s="4">
        <v>2</v>
      </c>
      <c r="B12" s="5" t="s">
        <v>14</v>
      </c>
      <c r="C12" s="1">
        <v>350</v>
      </c>
      <c r="D12" s="1">
        <v>200</v>
      </c>
      <c r="E12" s="1">
        <v>550</v>
      </c>
      <c r="F12" s="1">
        <v>0</v>
      </c>
      <c r="G12" s="1">
        <v>200</v>
      </c>
      <c r="H12" s="1">
        <v>350</v>
      </c>
      <c r="I12" t="s">
        <v>13</v>
      </c>
    </row>
    <row r="13" spans="1:12">
      <c r="A13" s="4">
        <v>2</v>
      </c>
      <c r="B13" s="5" t="s">
        <v>14</v>
      </c>
      <c r="C13" s="1">
        <v>350</v>
      </c>
      <c r="D13" s="1">
        <v>200</v>
      </c>
      <c r="E13" s="1">
        <v>550</v>
      </c>
      <c r="F13" s="1">
        <v>0</v>
      </c>
      <c r="G13" s="1">
        <v>200</v>
      </c>
      <c r="H13" s="1">
        <v>350</v>
      </c>
      <c r="I13" t="s">
        <v>53</v>
      </c>
    </row>
    <row r="14" spans="1:12">
      <c r="A14" s="4">
        <v>2</v>
      </c>
      <c r="B14" s="5" t="s">
        <v>14</v>
      </c>
      <c r="C14" s="1">
        <v>350</v>
      </c>
      <c r="D14" s="1">
        <v>200</v>
      </c>
      <c r="E14" s="1">
        <v>550</v>
      </c>
      <c r="F14" s="1">
        <v>0</v>
      </c>
      <c r="G14" s="1">
        <v>200</v>
      </c>
      <c r="H14" s="1">
        <v>350</v>
      </c>
      <c r="I14" t="s">
        <v>55</v>
      </c>
    </row>
    <row r="15" spans="1:12">
      <c r="A15" s="4">
        <v>3</v>
      </c>
      <c r="B15" s="5" t="s">
        <v>14</v>
      </c>
      <c r="C15" s="1">
        <v>290</v>
      </c>
      <c r="D15" s="1">
        <v>200</v>
      </c>
      <c r="E15" s="1">
        <v>490</v>
      </c>
      <c r="F15" s="1">
        <v>0</v>
      </c>
      <c r="G15" s="1">
        <v>200</v>
      </c>
      <c r="H15" s="1">
        <v>290</v>
      </c>
      <c r="I15" t="s">
        <v>13</v>
      </c>
    </row>
    <row r="16" spans="1:12">
      <c r="A16" s="4">
        <v>3</v>
      </c>
      <c r="B16" s="5" t="s">
        <v>14</v>
      </c>
      <c r="C16" s="1">
        <v>290</v>
      </c>
      <c r="D16" s="1">
        <v>200</v>
      </c>
      <c r="E16" s="1">
        <v>490</v>
      </c>
      <c r="F16" s="1">
        <v>0</v>
      </c>
      <c r="G16" s="1">
        <v>200</v>
      </c>
      <c r="H16" s="1">
        <v>290</v>
      </c>
      <c r="I16" t="s">
        <v>53</v>
      </c>
    </row>
    <row r="17" spans="1:9">
      <c r="A17" s="4">
        <v>3</v>
      </c>
      <c r="B17" s="5" t="s">
        <v>14</v>
      </c>
      <c r="C17" s="1">
        <v>290</v>
      </c>
      <c r="D17" s="1">
        <v>200</v>
      </c>
      <c r="E17" s="1">
        <v>490</v>
      </c>
      <c r="F17" s="1">
        <v>0</v>
      </c>
      <c r="G17" s="1">
        <v>200</v>
      </c>
      <c r="H17" s="1">
        <v>290</v>
      </c>
      <c r="I17" s="6" t="s">
        <v>54</v>
      </c>
    </row>
    <row r="18" spans="1:9">
      <c r="A18" s="4">
        <v>4</v>
      </c>
      <c r="B18" s="5" t="s">
        <v>32</v>
      </c>
      <c r="C18" s="1">
        <v>10</v>
      </c>
      <c r="D18" s="1">
        <v>200</v>
      </c>
      <c r="E18" s="1">
        <v>210</v>
      </c>
      <c r="F18" s="1">
        <v>0</v>
      </c>
      <c r="G18" s="1">
        <v>200</v>
      </c>
      <c r="H18" s="1">
        <v>10</v>
      </c>
      <c r="I18" t="s">
        <v>13</v>
      </c>
    </row>
    <row r="19" spans="1:9">
      <c r="A19" s="4">
        <v>4</v>
      </c>
      <c r="B19" s="5" t="s">
        <v>32</v>
      </c>
      <c r="C19" s="1">
        <v>10</v>
      </c>
      <c r="D19" s="1">
        <v>200</v>
      </c>
      <c r="E19" s="1">
        <v>210</v>
      </c>
      <c r="F19" s="1">
        <v>0</v>
      </c>
      <c r="G19" s="1">
        <v>200</v>
      </c>
      <c r="H19" s="1">
        <v>10</v>
      </c>
      <c r="I19" t="s">
        <v>53</v>
      </c>
    </row>
    <row r="20" spans="1:9">
      <c r="A20" s="4">
        <v>4</v>
      </c>
      <c r="B20" s="5" t="s">
        <v>32</v>
      </c>
      <c r="C20" s="1">
        <v>10</v>
      </c>
      <c r="D20" s="1">
        <v>200</v>
      </c>
      <c r="E20" s="1">
        <v>210</v>
      </c>
      <c r="F20" s="1">
        <v>0</v>
      </c>
      <c r="G20" s="1">
        <v>200</v>
      </c>
      <c r="H20" s="1">
        <v>10</v>
      </c>
      <c r="I20" t="s">
        <v>54</v>
      </c>
    </row>
    <row r="21" spans="1:9">
      <c r="A21" s="4">
        <v>5</v>
      </c>
      <c r="B21" s="5" t="s">
        <v>33</v>
      </c>
      <c r="C21" s="1">
        <v>40</v>
      </c>
      <c r="D21" s="1">
        <v>200</v>
      </c>
      <c r="E21" s="1">
        <v>240</v>
      </c>
      <c r="F21" s="1">
        <v>0</v>
      </c>
      <c r="G21" s="1">
        <v>200</v>
      </c>
      <c r="H21" s="1">
        <v>40</v>
      </c>
      <c r="I21" t="s">
        <v>13</v>
      </c>
    </row>
    <row r="22" spans="1:9">
      <c r="A22" s="4">
        <v>5</v>
      </c>
      <c r="B22" s="5" t="s">
        <v>33</v>
      </c>
      <c r="C22" s="1">
        <v>40</v>
      </c>
      <c r="D22" s="1">
        <v>200</v>
      </c>
      <c r="E22" s="1">
        <v>240</v>
      </c>
      <c r="F22" s="1">
        <v>0</v>
      </c>
      <c r="G22" s="1">
        <v>200</v>
      </c>
      <c r="H22" s="1">
        <v>40</v>
      </c>
      <c r="I22" t="s">
        <v>53</v>
      </c>
    </row>
    <row r="23" spans="1:9">
      <c r="A23" s="4">
        <v>5</v>
      </c>
      <c r="B23" s="5" t="s">
        <v>33</v>
      </c>
      <c r="C23" s="1">
        <v>40</v>
      </c>
      <c r="D23" s="1">
        <v>200</v>
      </c>
      <c r="E23" s="1">
        <v>240</v>
      </c>
      <c r="F23" s="1">
        <v>0</v>
      </c>
      <c r="G23" s="1">
        <v>200</v>
      </c>
      <c r="H23" s="1">
        <v>40</v>
      </c>
      <c r="I23" t="s">
        <v>54</v>
      </c>
    </row>
    <row r="24" spans="1:9">
      <c r="A24" s="4">
        <v>6</v>
      </c>
      <c r="B24" s="5" t="s">
        <v>34</v>
      </c>
      <c r="C24" s="1">
        <v>-100</v>
      </c>
      <c r="D24" s="1">
        <v>300</v>
      </c>
      <c r="E24" s="1">
        <v>200</v>
      </c>
      <c r="F24" s="1">
        <v>0</v>
      </c>
      <c r="G24" s="1">
        <v>300</v>
      </c>
      <c r="H24" s="1">
        <v>-100</v>
      </c>
      <c r="I24" t="s">
        <v>13</v>
      </c>
    </row>
    <row r="25" spans="1:9">
      <c r="A25" s="4">
        <v>6</v>
      </c>
      <c r="B25" s="5" t="s">
        <v>34</v>
      </c>
      <c r="C25" s="1">
        <v>-100</v>
      </c>
      <c r="D25" s="1">
        <v>300</v>
      </c>
      <c r="E25" s="1">
        <v>200</v>
      </c>
      <c r="F25" s="1">
        <v>0</v>
      </c>
      <c r="G25" s="1">
        <v>300</v>
      </c>
      <c r="H25" s="1">
        <v>-100</v>
      </c>
      <c r="I25" t="s">
        <v>53</v>
      </c>
    </row>
    <row r="26" spans="1:9">
      <c r="A26" s="4">
        <v>6</v>
      </c>
      <c r="B26" s="5" t="s">
        <v>34</v>
      </c>
      <c r="C26" s="1">
        <v>-100</v>
      </c>
      <c r="D26" s="1">
        <v>300</v>
      </c>
      <c r="E26" s="1">
        <v>200</v>
      </c>
      <c r="F26" s="1">
        <v>0</v>
      </c>
      <c r="G26" s="1">
        <v>300</v>
      </c>
      <c r="H26" s="1">
        <v>-100</v>
      </c>
      <c r="I26" t="s">
        <v>54</v>
      </c>
    </row>
    <row r="27" spans="1:9">
      <c r="A27" s="4">
        <v>7</v>
      </c>
      <c r="B27" s="5" t="s">
        <v>15</v>
      </c>
      <c r="C27" s="1">
        <v>80</v>
      </c>
      <c r="D27" s="1">
        <v>200</v>
      </c>
      <c r="E27" s="1">
        <v>280</v>
      </c>
      <c r="F27" s="1">
        <v>0</v>
      </c>
      <c r="G27" s="1">
        <v>200</v>
      </c>
      <c r="H27" s="1">
        <v>80</v>
      </c>
      <c r="I27" t="s">
        <v>13</v>
      </c>
    </row>
    <row r="28" spans="1:9">
      <c r="A28" s="4">
        <v>7</v>
      </c>
      <c r="B28" s="5" t="s">
        <v>15</v>
      </c>
      <c r="C28" s="1">
        <v>80</v>
      </c>
      <c r="D28" s="1">
        <v>200</v>
      </c>
      <c r="E28" s="1">
        <v>280</v>
      </c>
      <c r="F28" s="1">
        <v>0</v>
      </c>
      <c r="G28" s="1">
        <v>200</v>
      </c>
      <c r="H28" s="1">
        <v>80</v>
      </c>
      <c r="I28" t="s">
        <v>53</v>
      </c>
    </row>
    <row r="29" spans="1:9">
      <c r="A29" s="4">
        <v>7</v>
      </c>
      <c r="B29" s="5" t="s">
        <v>15</v>
      </c>
      <c r="C29" s="1">
        <v>80</v>
      </c>
      <c r="D29" s="1">
        <v>200</v>
      </c>
      <c r="E29" s="1">
        <v>280</v>
      </c>
      <c r="F29" s="1">
        <v>0</v>
      </c>
      <c r="G29" s="1">
        <v>200</v>
      </c>
      <c r="H29" s="1">
        <v>80</v>
      </c>
      <c r="I29" t="s">
        <v>55</v>
      </c>
    </row>
    <row r="30" spans="1:9">
      <c r="A30" s="4">
        <v>8</v>
      </c>
      <c r="B30" s="5" t="s">
        <v>16</v>
      </c>
      <c r="C30" s="1">
        <v>0</v>
      </c>
      <c r="D30" s="1">
        <v>200</v>
      </c>
      <c r="E30" s="1">
        <v>200</v>
      </c>
      <c r="F30" s="1">
        <v>0</v>
      </c>
      <c r="G30" s="1">
        <v>200</v>
      </c>
      <c r="H30" s="1">
        <v>0</v>
      </c>
      <c r="I30" t="s">
        <v>13</v>
      </c>
    </row>
    <row r="31" spans="1:9">
      <c r="A31" s="4">
        <v>8</v>
      </c>
      <c r="B31" s="5" t="s">
        <v>16</v>
      </c>
      <c r="C31" s="1">
        <v>0</v>
      </c>
      <c r="D31" s="1">
        <v>200</v>
      </c>
      <c r="E31" s="1">
        <v>200</v>
      </c>
      <c r="F31" s="1">
        <v>0</v>
      </c>
      <c r="G31" s="1">
        <v>200</v>
      </c>
      <c r="H31" s="1">
        <v>0</v>
      </c>
      <c r="I31" t="s">
        <v>53</v>
      </c>
    </row>
    <row r="32" spans="1:9">
      <c r="A32" s="4">
        <v>8</v>
      </c>
      <c r="B32" s="5" t="s">
        <v>16</v>
      </c>
      <c r="C32" s="1">
        <v>0</v>
      </c>
      <c r="D32" s="1">
        <v>200</v>
      </c>
      <c r="E32" s="1">
        <v>200</v>
      </c>
      <c r="F32" s="1">
        <v>0</v>
      </c>
      <c r="G32" s="1">
        <v>200</v>
      </c>
      <c r="H32" s="1">
        <v>0</v>
      </c>
      <c r="I32" t="s">
        <v>55</v>
      </c>
    </row>
    <row r="33" spans="1:9">
      <c r="A33" s="4">
        <v>9</v>
      </c>
      <c r="B33" s="5" t="s">
        <v>17</v>
      </c>
      <c r="C33" s="1">
        <v>0</v>
      </c>
      <c r="D33" s="1">
        <v>300</v>
      </c>
      <c r="E33" s="1">
        <v>300</v>
      </c>
      <c r="F33" s="1">
        <v>0</v>
      </c>
      <c r="G33" s="1">
        <v>300</v>
      </c>
      <c r="H33" s="1">
        <v>0</v>
      </c>
      <c r="I33" t="s">
        <v>13</v>
      </c>
    </row>
    <row r="34" spans="1:9">
      <c r="A34" s="4">
        <v>9</v>
      </c>
      <c r="B34" s="5" t="s">
        <v>17</v>
      </c>
      <c r="C34" s="1">
        <v>0</v>
      </c>
      <c r="D34" s="1">
        <v>300</v>
      </c>
      <c r="E34" s="1">
        <v>300</v>
      </c>
      <c r="F34" s="1">
        <v>0</v>
      </c>
      <c r="G34" s="1">
        <v>300</v>
      </c>
      <c r="H34" s="1">
        <v>0</v>
      </c>
      <c r="I34" t="s">
        <v>53</v>
      </c>
    </row>
    <row r="35" spans="1:9">
      <c r="A35" s="4">
        <v>9</v>
      </c>
      <c r="B35" s="5" t="s">
        <v>17</v>
      </c>
      <c r="C35" s="1">
        <v>0</v>
      </c>
      <c r="D35" s="1">
        <v>300</v>
      </c>
      <c r="E35" s="1">
        <v>300</v>
      </c>
      <c r="F35" s="1">
        <v>0</v>
      </c>
      <c r="G35" s="1">
        <v>300</v>
      </c>
      <c r="H35" s="1">
        <v>0</v>
      </c>
      <c r="I35" t="s">
        <v>55</v>
      </c>
    </row>
    <row r="36" spans="1:9">
      <c r="A36" s="4">
        <v>10</v>
      </c>
      <c r="B36" s="5" t="s">
        <v>18</v>
      </c>
      <c r="C36" s="1">
        <v>0</v>
      </c>
      <c r="D36" s="1">
        <v>200</v>
      </c>
      <c r="E36" s="1">
        <v>200</v>
      </c>
      <c r="F36" s="1">
        <v>0</v>
      </c>
      <c r="G36" s="1">
        <v>200</v>
      </c>
      <c r="H36" s="1">
        <v>0</v>
      </c>
      <c r="I36" t="s">
        <v>13</v>
      </c>
    </row>
    <row r="37" spans="1:9">
      <c r="A37" s="4">
        <v>10</v>
      </c>
      <c r="B37" s="5" t="s">
        <v>18</v>
      </c>
      <c r="C37" s="1">
        <v>0</v>
      </c>
      <c r="D37" s="1">
        <v>200</v>
      </c>
      <c r="E37" s="1">
        <v>200</v>
      </c>
      <c r="F37" s="1">
        <v>0</v>
      </c>
      <c r="G37" s="1">
        <v>200</v>
      </c>
      <c r="H37" s="1">
        <v>0</v>
      </c>
      <c r="I37" t="s">
        <v>53</v>
      </c>
    </row>
    <row r="38" spans="1:9">
      <c r="A38" s="4">
        <v>10</v>
      </c>
      <c r="B38" s="5" t="s">
        <v>18</v>
      </c>
      <c r="C38" s="1">
        <v>0</v>
      </c>
      <c r="D38" s="1">
        <v>200</v>
      </c>
      <c r="E38" s="1">
        <v>200</v>
      </c>
      <c r="F38" s="1">
        <v>0</v>
      </c>
      <c r="G38" s="1">
        <v>200</v>
      </c>
      <c r="H38" s="1">
        <v>0</v>
      </c>
      <c r="I38" t="s">
        <v>55</v>
      </c>
    </row>
    <row r="39" spans="1:9">
      <c r="A39" s="4">
        <v>11</v>
      </c>
      <c r="B39" s="5" t="s">
        <v>35</v>
      </c>
      <c r="C39" s="1">
        <v>210</v>
      </c>
      <c r="D39" s="1">
        <v>200</v>
      </c>
      <c r="E39" s="1">
        <v>410</v>
      </c>
      <c r="F39" s="1">
        <v>0</v>
      </c>
      <c r="G39" s="1">
        <v>200</v>
      </c>
      <c r="H39" s="1">
        <v>210</v>
      </c>
      <c r="I39" t="s">
        <v>13</v>
      </c>
    </row>
    <row r="40" spans="1:9">
      <c r="A40" s="4">
        <v>11</v>
      </c>
      <c r="B40" s="5" t="s">
        <v>35</v>
      </c>
      <c r="C40" s="1">
        <v>210</v>
      </c>
      <c r="D40" s="1">
        <v>200</v>
      </c>
      <c r="E40" s="1">
        <v>410</v>
      </c>
      <c r="F40" s="1">
        <v>0</v>
      </c>
      <c r="G40" s="1">
        <v>200</v>
      </c>
      <c r="H40" s="1">
        <v>210</v>
      </c>
      <c r="I40" t="s">
        <v>53</v>
      </c>
    </row>
    <row r="41" spans="1:9">
      <c r="A41" s="4">
        <v>11</v>
      </c>
      <c r="B41" s="5" t="s">
        <v>35</v>
      </c>
      <c r="C41" s="1">
        <v>210</v>
      </c>
      <c r="D41" s="1">
        <v>200</v>
      </c>
      <c r="E41" s="1">
        <v>410</v>
      </c>
      <c r="F41" s="1">
        <v>0</v>
      </c>
      <c r="G41" s="1">
        <v>200</v>
      </c>
      <c r="H41" s="1">
        <v>210</v>
      </c>
      <c r="I41" t="s">
        <v>54</v>
      </c>
    </row>
    <row r="42" spans="1:9">
      <c r="A42" s="4">
        <v>12</v>
      </c>
      <c r="B42" s="5" t="s">
        <v>36</v>
      </c>
      <c r="C42" s="1">
        <v>2130</v>
      </c>
      <c r="D42" s="1">
        <v>300</v>
      </c>
      <c r="E42" s="1">
        <v>2430</v>
      </c>
      <c r="F42" s="1">
        <v>0</v>
      </c>
      <c r="G42" s="1">
        <v>300</v>
      </c>
      <c r="H42" s="1">
        <v>2130</v>
      </c>
      <c r="I42" t="s">
        <v>13</v>
      </c>
    </row>
    <row r="43" spans="1:9">
      <c r="A43" s="4">
        <v>12</v>
      </c>
      <c r="B43" s="5" t="s">
        <v>36</v>
      </c>
      <c r="C43" s="1">
        <v>2130</v>
      </c>
      <c r="D43" s="1">
        <v>300</v>
      </c>
      <c r="E43" s="1">
        <v>2430</v>
      </c>
      <c r="F43" s="1">
        <v>0</v>
      </c>
      <c r="G43" s="1">
        <v>300</v>
      </c>
      <c r="H43" s="1">
        <v>2130</v>
      </c>
      <c r="I43" t="s">
        <v>53</v>
      </c>
    </row>
    <row r="44" spans="1:9">
      <c r="A44" s="4">
        <v>12</v>
      </c>
      <c r="B44" s="5" t="s">
        <v>36</v>
      </c>
      <c r="C44" s="1">
        <v>2130</v>
      </c>
      <c r="D44" s="1">
        <v>300</v>
      </c>
      <c r="E44" s="1">
        <v>2430</v>
      </c>
      <c r="F44" s="1">
        <v>0</v>
      </c>
      <c r="G44" s="1">
        <v>300</v>
      </c>
      <c r="H44" s="1">
        <v>2130</v>
      </c>
      <c r="I44" t="s">
        <v>54</v>
      </c>
    </row>
    <row r="45" spans="1:9">
      <c r="A45" s="4">
        <v>13</v>
      </c>
      <c r="B45" s="5" t="s">
        <v>37</v>
      </c>
      <c r="C45" s="1">
        <v>0</v>
      </c>
      <c r="D45" s="1">
        <v>300</v>
      </c>
      <c r="E45" s="1">
        <v>300</v>
      </c>
      <c r="F45" s="1">
        <v>0</v>
      </c>
      <c r="G45" s="1">
        <v>300</v>
      </c>
      <c r="H45" s="1">
        <v>0</v>
      </c>
      <c r="I45" t="s">
        <v>13</v>
      </c>
    </row>
    <row r="46" spans="1:9">
      <c r="A46" s="4">
        <v>13</v>
      </c>
      <c r="B46" s="5" t="s">
        <v>37</v>
      </c>
      <c r="C46" s="1">
        <v>0</v>
      </c>
      <c r="D46" s="1">
        <v>300</v>
      </c>
      <c r="E46" s="1">
        <v>300</v>
      </c>
      <c r="F46" s="1">
        <v>0</v>
      </c>
      <c r="G46" s="1">
        <v>300</v>
      </c>
      <c r="H46" s="1">
        <v>0</v>
      </c>
      <c r="I46" t="s">
        <v>53</v>
      </c>
    </row>
    <row r="47" spans="1:9">
      <c r="A47" s="4">
        <v>13</v>
      </c>
      <c r="B47" s="5" t="s">
        <v>37</v>
      </c>
      <c r="C47" s="1">
        <v>0</v>
      </c>
      <c r="D47" s="1">
        <v>300</v>
      </c>
      <c r="E47" s="1">
        <v>300</v>
      </c>
      <c r="F47" s="1">
        <v>0</v>
      </c>
      <c r="G47" s="1">
        <v>300</v>
      </c>
      <c r="H47" s="1">
        <v>0</v>
      </c>
      <c r="I47" t="s">
        <v>54</v>
      </c>
    </row>
    <row r="48" spans="1:9">
      <c r="A48" s="4">
        <v>14</v>
      </c>
      <c r="B48" s="5" t="s">
        <v>38</v>
      </c>
      <c r="C48" s="1">
        <v>0</v>
      </c>
      <c r="D48" s="1">
        <v>300</v>
      </c>
      <c r="E48" s="1">
        <v>300</v>
      </c>
      <c r="F48" s="1">
        <v>0</v>
      </c>
      <c r="G48" s="1">
        <v>300</v>
      </c>
      <c r="H48" s="1">
        <v>0</v>
      </c>
      <c r="I48" t="s">
        <v>13</v>
      </c>
    </row>
    <row r="49" spans="1:12">
      <c r="A49" s="4">
        <v>14</v>
      </c>
      <c r="B49" s="5" t="s">
        <v>38</v>
      </c>
      <c r="C49" s="1">
        <v>0</v>
      </c>
      <c r="D49" s="1">
        <v>300</v>
      </c>
      <c r="E49" s="1">
        <v>300</v>
      </c>
      <c r="F49" s="1">
        <v>0</v>
      </c>
      <c r="G49" s="1">
        <v>300</v>
      </c>
      <c r="H49" s="1">
        <v>0</v>
      </c>
      <c r="I49" t="s">
        <v>53</v>
      </c>
    </row>
    <row r="50" spans="1:12">
      <c r="A50" s="4">
        <v>14</v>
      </c>
      <c r="B50" s="5" t="s">
        <v>38</v>
      </c>
      <c r="C50" s="1">
        <v>0</v>
      </c>
      <c r="D50" s="1">
        <v>300</v>
      </c>
      <c r="E50" s="1">
        <v>300</v>
      </c>
      <c r="F50" s="1">
        <v>0</v>
      </c>
      <c r="G50" s="1">
        <v>300</v>
      </c>
      <c r="H50" s="1">
        <v>0</v>
      </c>
      <c r="I50" t="s">
        <v>54</v>
      </c>
    </row>
    <row r="51" spans="1:12">
      <c r="A51" s="4">
        <v>15</v>
      </c>
      <c r="B51" s="5" t="s">
        <v>19</v>
      </c>
      <c r="C51" s="1">
        <v>-400</v>
      </c>
      <c r="D51" s="1">
        <v>200</v>
      </c>
      <c r="E51" s="1">
        <v>-200</v>
      </c>
      <c r="F51" s="1">
        <v>0</v>
      </c>
      <c r="G51" s="1">
        <v>0</v>
      </c>
      <c r="H51" s="1">
        <v>-200</v>
      </c>
      <c r="I51" t="s">
        <v>13</v>
      </c>
      <c r="L51" t="s">
        <v>20</v>
      </c>
    </row>
    <row r="52" spans="1:12">
      <c r="A52" s="4">
        <v>15</v>
      </c>
      <c r="B52" s="5" t="s">
        <v>19</v>
      </c>
      <c r="C52" s="1">
        <v>-200</v>
      </c>
      <c r="D52" s="1">
        <v>200</v>
      </c>
      <c r="E52" s="1">
        <v>0</v>
      </c>
      <c r="F52" s="1">
        <v>0</v>
      </c>
      <c r="G52" s="1">
        <v>0</v>
      </c>
      <c r="H52" s="1">
        <v>0</v>
      </c>
      <c r="I52" t="s">
        <v>53</v>
      </c>
      <c r="L52" t="s">
        <v>20</v>
      </c>
    </row>
    <row r="53" spans="1:12">
      <c r="A53" s="4">
        <v>15</v>
      </c>
      <c r="B53" s="5" t="s">
        <v>19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t="s">
        <v>55</v>
      </c>
      <c r="L53" t="s">
        <v>20</v>
      </c>
    </row>
    <row r="54" spans="1:12">
      <c r="A54" s="4">
        <v>16</v>
      </c>
      <c r="B54" s="5" t="s">
        <v>21</v>
      </c>
      <c r="C54" s="1">
        <v>620</v>
      </c>
      <c r="D54" s="1">
        <v>300</v>
      </c>
      <c r="E54" s="1">
        <v>920</v>
      </c>
      <c r="F54" s="1">
        <v>10</v>
      </c>
      <c r="G54" s="1">
        <v>0</v>
      </c>
      <c r="H54" s="1">
        <v>930</v>
      </c>
      <c r="I54" t="s">
        <v>13</v>
      </c>
    </row>
    <row r="55" spans="1:12">
      <c r="A55" s="4">
        <v>16</v>
      </c>
      <c r="B55" s="5" t="s">
        <v>21</v>
      </c>
      <c r="C55" s="1">
        <v>930</v>
      </c>
      <c r="D55" s="1">
        <v>300</v>
      </c>
      <c r="E55" s="1">
        <v>1230</v>
      </c>
      <c r="F55" s="1">
        <v>0</v>
      </c>
      <c r="G55" s="1">
        <v>1230</v>
      </c>
      <c r="H55" s="1">
        <v>0</v>
      </c>
      <c r="I55" t="s">
        <v>53</v>
      </c>
    </row>
    <row r="56" spans="1:12">
      <c r="A56" s="4">
        <v>16</v>
      </c>
      <c r="B56" s="5" t="s">
        <v>21</v>
      </c>
      <c r="C56" s="1">
        <v>0</v>
      </c>
      <c r="D56" s="1">
        <v>300</v>
      </c>
      <c r="E56" s="1">
        <v>300</v>
      </c>
      <c r="F56" s="1">
        <v>10</v>
      </c>
      <c r="G56" s="1">
        <v>0</v>
      </c>
      <c r="H56" s="1">
        <v>310</v>
      </c>
      <c r="I56" t="s">
        <v>55</v>
      </c>
    </row>
    <row r="57" spans="1:12">
      <c r="A57" s="4">
        <v>17</v>
      </c>
      <c r="B57" s="5" t="s">
        <v>22</v>
      </c>
      <c r="C57" s="1">
        <v>0</v>
      </c>
      <c r="D57" s="1">
        <v>300</v>
      </c>
      <c r="E57" s="1">
        <v>300</v>
      </c>
      <c r="F57" s="1">
        <v>0</v>
      </c>
      <c r="G57" s="1">
        <v>300</v>
      </c>
      <c r="H57" s="1">
        <v>0</v>
      </c>
      <c r="I57" t="s">
        <v>13</v>
      </c>
    </row>
    <row r="58" spans="1:12">
      <c r="A58" s="4">
        <v>17</v>
      </c>
      <c r="B58" s="5" t="s">
        <v>22</v>
      </c>
      <c r="C58" s="1">
        <v>0</v>
      </c>
      <c r="D58" s="1">
        <v>300</v>
      </c>
      <c r="E58" s="1">
        <v>300</v>
      </c>
      <c r="F58" s="1">
        <v>0</v>
      </c>
      <c r="G58" s="1">
        <v>300</v>
      </c>
      <c r="H58" s="1">
        <v>0</v>
      </c>
      <c r="I58" t="s">
        <v>53</v>
      </c>
    </row>
    <row r="59" spans="1:12">
      <c r="A59" s="4">
        <v>17</v>
      </c>
      <c r="B59" s="5" t="s">
        <v>22</v>
      </c>
      <c r="C59" s="1">
        <v>0</v>
      </c>
      <c r="D59" s="1">
        <v>300</v>
      </c>
      <c r="E59" s="1">
        <v>300</v>
      </c>
      <c r="F59" s="1">
        <v>0</v>
      </c>
      <c r="G59" s="1">
        <v>300</v>
      </c>
      <c r="H59" s="1">
        <v>0</v>
      </c>
      <c r="I59" t="s">
        <v>55</v>
      </c>
    </row>
    <row r="60" spans="1:12">
      <c r="A60" s="4">
        <v>18</v>
      </c>
      <c r="B60" s="5" t="s">
        <v>23</v>
      </c>
      <c r="C60" s="1">
        <v>0</v>
      </c>
      <c r="D60" s="1">
        <v>200</v>
      </c>
      <c r="E60" s="1">
        <v>200</v>
      </c>
      <c r="F60" s="1">
        <v>0</v>
      </c>
      <c r="G60" s="1">
        <v>200</v>
      </c>
      <c r="H60" s="1">
        <v>0</v>
      </c>
      <c r="I60" t="s">
        <v>13</v>
      </c>
    </row>
    <row r="61" spans="1:12">
      <c r="A61" s="4">
        <v>18</v>
      </c>
      <c r="B61" s="5" t="s">
        <v>23</v>
      </c>
      <c r="C61" s="1">
        <v>0</v>
      </c>
      <c r="D61" s="1">
        <v>200</v>
      </c>
      <c r="E61" s="1">
        <v>200</v>
      </c>
      <c r="F61" s="1">
        <v>0</v>
      </c>
      <c r="G61" s="1">
        <v>200</v>
      </c>
      <c r="H61" s="1">
        <v>0</v>
      </c>
      <c r="I61" t="s">
        <v>53</v>
      </c>
    </row>
    <row r="62" spans="1:12">
      <c r="A62" s="4">
        <v>18</v>
      </c>
      <c r="B62" s="5" t="s">
        <v>23</v>
      </c>
      <c r="C62" s="1">
        <v>0</v>
      </c>
      <c r="D62" s="1">
        <v>200</v>
      </c>
      <c r="E62" s="1">
        <v>200</v>
      </c>
      <c r="F62" s="1">
        <v>0</v>
      </c>
      <c r="G62" s="1">
        <v>200</v>
      </c>
      <c r="H62" s="1">
        <v>0</v>
      </c>
      <c r="I62" t="s">
        <v>55</v>
      </c>
    </row>
    <row r="63" spans="1:12">
      <c r="A63" s="4">
        <v>19</v>
      </c>
      <c r="B63" s="5" t="s">
        <v>39</v>
      </c>
      <c r="C63" s="1">
        <v>30</v>
      </c>
      <c r="D63" s="1">
        <v>300</v>
      </c>
      <c r="E63" s="1">
        <v>330</v>
      </c>
      <c r="F63" s="1">
        <v>0</v>
      </c>
      <c r="G63" s="1">
        <v>300</v>
      </c>
      <c r="H63" s="1">
        <v>30</v>
      </c>
      <c r="I63" t="s">
        <v>13</v>
      </c>
    </row>
    <row r="64" spans="1:12">
      <c r="A64" s="4">
        <v>19</v>
      </c>
      <c r="B64" s="5" t="s">
        <v>39</v>
      </c>
      <c r="C64" s="1">
        <v>30</v>
      </c>
      <c r="D64" s="1">
        <v>300</v>
      </c>
      <c r="E64" s="1">
        <v>330</v>
      </c>
      <c r="F64" s="1">
        <v>0</v>
      </c>
      <c r="G64" s="1">
        <v>300</v>
      </c>
      <c r="H64" s="1">
        <v>30</v>
      </c>
      <c r="I64" t="s">
        <v>53</v>
      </c>
    </row>
    <row r="65" spans="1:9">
      <c r="A65" s="4">
        <v>19</v>
      </c>
      <c r="B65" s="5" t="s">
        <v>39</v>
      </c>
      <c r="C65" s="1">
        <v>30</v>
      </c>
      <c r="D65" s="1">
        <v>300</v>
      </c>
      <c r="E65" s="1">
        <v>330</v>
      </c>
      <c r="F65" s="1">
        <v>0</v>
      </c>
      <c r="G65" s="1">
        <v>300</v>
      </c>
      <c r="H65" s="1">
        <v>30</v>
      </c>
      <c r="I65" t="s">
        <v>54</v>
      </c>
    </row>
    <row r="66" spans="1:9">
      <c r="A66" s="4">
        <v>20</v>
      </c>
      <c r="B66" s="5" t="s">
        <v>40</v>
      </c>
      <c r="C66" s="1">
        <v>0</v>
      </c>
      <c r="D66" s="1">
        <v>200</v>
      </c>
      <c r="E66" s="1">
        <v>200</v>
      </c>
      <c r="F66" s="1">
        <v>0</v>
      </c>
      <c r="G66" s="1">
        <v>200</v>
      </c>
      <c r="H66" s="1">
        <v>0</v>
      </c>
      <c r="I66" t="s">
        <v>13</v>
      </c>
    </row>
    <row r="67" spans="1:9">
      <c r="A67" s="4">
        <v>20</v>
      </c>
      <c r="B67" s="5" t="s">
        <v>40</v>
      </c>
      <c r="C67" s="1">
        <v>0</v>
      </c>
      <c r="D67" s="1">
        <v>200</v>
      </c>
      <c r="E67" s="1">
        <v>200</v>
      </c>
      <c r="F67" s="1">
        <v>0</v>
      </c>
      <c r="G67" s="1">
        <v>200</v>
      </c>
      <c r="H67" s="1">
        <v>0</v>
      </c>
      <c r="I67" t="s">
        <v>53</v>
      </c>
    </row>
    <row r="68" spans="1:9">
      <c r="A68" s="4">
        <v>20</v>
      </c>
      <c r="B68" s="5" t="s">
        <v>40</v>
      </c>
      <c r="C68" s="1">
        <v>0</v>
      </c>
      <c r="D68" s="1">
        <v>200</v>
      </c>
      <c r="E68" s="1">
        <v>200</v>
      </c>
      <c r="F68" s="1">
        <v>0</v>
      </c>
      <c r="G68" s="1">
        <v>200</v>
      </c>
      <c r="H68" s="1">
        <v>0</v>
      </c>
      <c r="I68" t="s">
        <v>54</v>
      </c>
    </row>
    <row r="69" spans="1:9">
      <c r="A69" s="4">
        <v>21</v>
      </c>
      <c r="B69" s="5" t="s">
        <v>41</v>
      </c>
      <c r="C69" s="1">
        <v>0</v>
      </c>
      <c r="D69" s="1">
        <v>200</v>
      </c>
      <c r="E69" s="1">
        <v>200</v>
      </c>
      <c r="F69" s="1">
        <v>0</v>
      </c>
      <c r="G69" s="1">
        <v>200</v>
      </c>
      <c r="H69" s="1">
        <v>0</v>
      </c>
      <c r="I69" t="s">
        <v>13</v>
      </c>
    </row>
    <row r="70" spans="1:9">
      <c r="A70" s="4">
        <v>21</v>
      </c>
      <c r="B70" s="5" t="s">
        <v>41</v>
      </c>
      <c r="C70" s="1">
        <v>0</v>
      </c>
      <c r="D70" s="1">
        <v>200</v>
      </c>
      <c r="E70" s="1">
        <v>200</v>
      </c>
      <c r="F70" s="1">
        <v>0</v>
      </c>
      <c r="G70" s="1">
        <v>200</v>
      </c>
      <c r="H70" s="1">
        <v>0</v>
      </c>
      <c r="I70" t="s">
        <v>53</v>
      </c>
    </row>
    <row r="71" spans="1:9">
      <c r="A71" s="4">
        <v>21</v>
      </c>
      <c r="B71" s="5" t="s">
        <v>41</v>
      </c>
      <c r="C71" s="1">
        <v>0</v>
      </c>
      <c r="D71" s="1">
        <v>200</v>
      </c>
      <c r="E71" s="1">
        <v>200</v>
      </c>
      <c r="F71" s="1">
        <v>0</v>
      </c>
      <c r="G71" s="1">
        <v>200</v>
      </c>
      <c r="H71" s="1">
        <v>0</v>
      </c>
      <c r="I71" t="s">
        <v>54</v>
      </c>
    </row>
    <row r="72" spans="1:9">
      <c r="A72" s="4">
        <v>22</v>
      </c>
      <c r="B72" s="5" t="s">
        <v>42</v>
      </c>
      <c r="C72" s="1">
        <v>720</v>
      </c>
      <c r="D72" s="1">
        <v>300</v>
      </c>
      <c r="E72" s="1">
        <v>1020</v>
      </c>
      <c r="F72" s="1">
        <v>0</v>
      </c>
      <c r="G72" s="1">
        <v>300</v>
      </c>
      <c r="H72" s="1">
        <v>720</v>
      </c>
      <c r="I72" t="s">
        <v>13</v>
      </c>
    </row>
    <row r="73" spans="1:9">
      <c r="A73" s="4">
        <v>22</v>
      </c>
      <c r="B73" s="5" t="s">
        <v>42</v>
      </c>
      <c r="C73" s="1">
        <v>720</v>
      </c>
      <c r="D73" s="1">
        <v>300</v>
      </c>
      <c r="E73" s="1">
        <v>1020</v>
      </c>
      <c r="F73" s="1">
        <v>0</v>
      </c>
      <c r="G73" s="1">
        <v>300</v>
      </c>
      <c r="H73" s="1">
        <v>720</v>
      </c>
      <c r="I73" t="s">
        <v>53</v>
      </c>
    </row>
    <row r="74" spans="1:9">
      <c r="A74" s="4">
        <v>22</v>
      </c>
      <c r="B74" s="5" t="s">
        <v>42</v>
      </c>
      <c r="C74" s="1">
        <v>720</v>
      </c>
      <c r="D74" s="1">
        <v>300</v>
      </c>
      <c r="E74" s="1">
        <v>1020</v>
      </c>
      <c r="F74" s="1">
        <v>0</v>
      </c>
      <c r="G74" s="1">
        <v>300</v>
      </c>
      <c r="H74" s="1">
        <v>720</v>
      </c>
      <c r="I74" t="s">
        <v>54</v>
      </c>
    </row>
    <row r="75" spans="1:9">
      <c r="A75" s="4">
        <v>23</v>
      </c>
      <c r="B75" s="5" t="s">
        <v>24</v>
      </c>
      <c r="C75" s="1">
        <v>10</v>
      </c>
      <c r="D75" s="1">
        <v>200</v>
      </c>
      <c r="E75" s="1">
        <v>210</v>
      </c>
      <c r="F75" s="1">
        <v>0</v>
      </c>
      <c r="G75" s="1">
        <v>200</v>
      </c>
      <c r="H75" s="1">
        <v>10</v>
      </c>
      <c r="I75" t="s">
        <v>13</v>
      </c>
    </row>
    <row r="76" spans="1:9">
      <c r="A76" s="4">
        <v>23</v>
      </c>
      <c r="B76" s="5" t="s">
        <v>24</v>
      </c>
      <c r="C76" s="1">
        <v>10</v>
      </c>
      <c r="D76" s="1">
        <v>200</v>
      </c>
      <c r="E76" s="1">
        <v>210</v>
      </c>
      <c r="F76" s="1">
        <v>0</v>
      </c>
      <c r="G76" s="1">
        <v>200</v>
      </c>
      <c r="H76" s="1">
        <v>10</v>
      </c>
      <c r="I76" t="s">
        <v>53</v>
      </c>
    </row>
    <row r="77" spans="1:9">
      <c r="A77" s="4">
        <v>23</v>
      </c>
      <c r="B77" s="5" t="s">
        <v>24</v>
      </c>
      <c r="C77" s="1">
        <v>10</v>
      </c>
      <c r="D77" s="1">
        <v>200</v>
      </c>
      <c r="E77" s="1">
        <v>210</v>
      </c>
      <c r="F77" s="1">
        <v>0</v>
      </c>
      <c r="G77" s="1">
        <v>200</v>
      </c>
      <c r="H77" s="1">
        <v>10</v>
      </c>
      <c r="I77" t="s">
        <v>55</v>
      </c>
    </row>
    <row r="78" spans="1:9">
      <c r="A78" s="4">
        <v>24</v>
      </c>
      <c r="B78" s="5" t="s">
        <v>25</v>
      </c>
      <c r="C78" s="1">
        <v>240</v>
      </c>
      <c r="D78" s="1">
        <v>200</v>
      </c>
      <c r="E78" s="1">
        <v>440</v>
      </c>
      <c r="F78" s="1">
        <v>10</v>
      </c>
      <c r="G78" s="1">
        <v>0</v>
      </c>
      <c r="H78" s="1">
        <v>450</v>
      </c>
      <c r="I78" t="s">
        <v>13</v>
      </c>
    </row>
    <row r="79" spans="1:9">
      <c r="A79" s="4">
        <v>24</v>
      </c>
      <c r="B79" s="5" t="s">
        <v>25</v>
      </c>
      <c r="C79" s="1">
        <v>450</v>
      </c>
      <c r="D79" s="1">
        <v>200</v>
      </c>
      <c r="E79" s="1">
        <v>650</v>
      </c>
      <c r="F79" s="1">
        <v>0</v>
      </c>
      <c r="G79" s="1">
        <v>400</v>
      </c>
      <c r="H79" s="1">
        <v>250</v>
      </c>
      <c r="I79" t="s">
        <v>53</v>
      </c>
    </row>
    <row r="80" spans="1:9">
      <c r="A80" s="4">
        <v>24</v>
      </c>
      <c r="B80" s="5" t="s">
        <v>25</v>
      </c>
      <c r="C80" s="1">
        <v>250</v>
      </c>
      <c r="D80" s="1">
        <v>200</v>
      </c>
      <c r="E80" s="1">
        <v>450</v>
      </c>
      <c r="F80" s="1">
        <v>0</v>
      </c>
      <c r="G80" s="1">
        <v>0</v>
      </c>
      <c r="H80" s="1">
        <v>450</v>
      </c>
      <c r="I80" t="s">
        <v>55</v>
      </c>
    </row>
    <row r="81" spans="1:12">
      <c r="A81" s="4">
        <v>25</v>
      </c>
      <c r="B81" s="5" t="s">
        <v>26</v>
      </c>
      <c r="C81" s="1">
        <v>-400</v>
      </c>
      <c r="D81" s="1">
        <v>200</v>
      </c>
      <c r="E81" s="1">
        <v>-200</v>
      </c>
      <c r="F81" s="1">
        <v>0</v>
      </c>
      <c r="G81" s="1">
        <v>0</v>
      </c>
      <c r="H81" s="1">
        <v>-200</v>
      </c>
      <c r="I81" t="s">
        <v>13</v>
      </c>
      <c r="L81" t="s">
        <v>20</v>
      </c>
    </row>
    <row r="82" spans="1:12">
      <c r="A82" s="4">
        <v>25</v>
      </c>
      <c r="B82" s="5" t="s">
        <v>26</v>
      </c>
      <c r="C82" s="1">
        <v>-200</v>
      </c>
      <c r="D82" s="1">
        <v>200</v>
      </c>
      <c r="E82" s="1">
        <v>0</v>
      </c>
      <c r="F82" s="1">
        <v>0</v>
      </c>
      <c r="G82" s="1">
        <v>0</v>
      </c>
      <c r="H82" s="1">
        <v>0</v>
      </c>
      <c r="I82" t="s">
        <v>53</v>
      </c>
      <c r="L82" t="s">
        <v>20</v>
      </c>
    </row>
    <row r="83" spans="1:12">
      <c r="A83" s="4">
        <v>25</v>
      </c>
      <c r="B83" s="5" t="s">
        <v>26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t="s">
        <v>55</v>
      </c>
      <c r="L83" t="s">
        <v>20</v>
      </c>
    </row>
    <row r="84" spans="1:12">
      <c r="A84" s="4">
        <v>26</v>
      </c>
      <c r="B84" s="5" t="s">
        <v>27</v>
      </c>
      <c r="C84" s="1">
        <v>30</v>
      </c>
      <c r="D84" s="1">
        <v>300</v>
      </c>
      <c r="E84" s="1">
        <v>330</v>
      </c>
      <c r="F84" s="1">
        <v>0</v>
      </c>
      <c r="G84" s="1">
        <v>300</v>
      </c>
      <c r="H84" s="1">
        <v>30</v>
      </c>
      <c r="I84" t="s">
        <v>13</v>
      </c>
    </row>
    <row r="85" spans="1:12">
      <c r="A85" s="4">
        <v>26</v>
      </c>
      <c r="B85" s="5" t="s">
        <v>27</v>
      </c>
      <c r="C85" s="1">
        <v>30</v>
      </c>
      <c r="D85" s="1">
        <v>300</v>
      </c>
      <c r="E85" s="1">
        <v>330</v>
      </c>
      <c r="F85" s="1">
        <v>0</v>
      </c>
      <c r="G85" s="1">
        <v>300</v>
      </c>
      <c r="H85" s="1">
        <v>30</v>
      </c>
      <c r="I85" t="s">
        <v>53</v>
      </c>
    </row>
    <row r="86" spans="1:12">
      <c r="A86" s="4">
        <v>26</v>
      </c>
      <c r="B86" s="5" t="s">
        <v>27</v>
      </c>
      <c r="C86" s="1">
        <v>30</v>
      </c>
      <c r="D86" s="1">
        <v>300</v>
      </c>
      <c r="E86" s="1">
        <v>330</v>
      </c>
      <c r="F86" s="1">
        <v>0</v>
      </c>
      <c r="G86" s="1">
        <v>300</v>
      </c>
      <c r="H86" s="1">
        <v>30</v>
      </c>
      <c r="I86" t="s">
        <v>55</v>
      </c>
    </row>
    <row r="87" spans="1:12">
      <c r="A87" s="4">
        <v>27</v>
      </c>
      <c r="B87" s="5" t="s">
        <v>43</v>
      </c>
      <c r="C87" s="1">
        <v>940</v>
      </c>
      <c r="D87" s="1">
        <v>300</v>
      </c>
      <c r="E87" s="1">
        <v>1240</v>
      </c>
      <c r="F87" s="1">
        <v>10</v>
      </c>
      <c r="G87" s="1">
        <v>0</v>
      </c>
      <c r="H87" s="1">
        <v>1250</v>
      </c>
      <c r="I87" t="s">
        <v>13</v>
      </c>
    </row>
    <row r="88" spans="1:12">
      <c r="A88" s="4">
        <v>27</v>
      </c>
      <c r="B88" s="5" t="s">
        <v>43</v>
      </c>
      <c r="C88" s="1">
        <v>1250</v>
      </c>
      <c r="D88" s="1">
        <v>300</v>
      </c>
      <c r="E88" s="1">
        <v>1550</v>
      </c>
      <c r="F88" s="1">
        <v>10</v>
      </c>
      <c r="G88" s="1">
        <v>0</v>
      </c>
      <c r="H88" s="1">
        <v>1560</v>
      </c>
      <c r="I88" t="s">
        <v>53</v>
      </c>
    </row>
    <row r="89" spans="1:12">
      <c r="A89" s="4">
        <v>27</v>
      </c>
      <c r="B89" s="5" t="s">
        <v>43</v>
      </c>
      <c r="C89" s="1">
        <v>1560</v>
      </c>
      <c r="D89" s="1">
        <v>300</v>
      </c>
      <c r="E89" s="1">
        <v>1860</v>
      </c>
      <c r="F89" s="1">
        <v>0</v>
      </c>
      <c r="G89" s="1">
        <v>1860</v>
      </c>
      <c r="H89" s="1">
        <v>0</v>
      </c>
      <c r="I89" t="s">
        <v>54</v>
      </c>
    </row>
    <row r="90" spans="1:12">
      <c r="A90" s="4">
        <v>30</v>
      </c>
      <c r="B90" s="5" t="s">
        <v>52</v>
      </c>
      <c r="C90" s="1">
        <v>0</v>
      </c>
      <c r="D90" s="1">
        <v>200</v>
      </c>
      <c r="E90" s="1">
        <v>200</v>
      </c>
      <c r="F90" s="1">
        <v>0</v>
      </c>
      <c r="G90" s="1">
        <v>200</v>
      </c>
      <c r="H90" s="1">
        <v>0</v>
      </c>
      <c r="I90" t="s">
        <v>13</v>
      </c>
    </row>
    <row r="91" spans="1:12">
      <c r="A91" s="4">
        <v>30</v>
      </c>
      <c r="B91" s="5" t="s">
        <v>52</v>
      </c>
      <c r="C91" s="1">
        <v>0</v>
      </c>
      <c r="D91" s="1">
        <v>200</v>
      </c>
      <c r="E91" s="1">
        <v>200</v>
      </c>
      <c r="F91" s="1">
        <v>0</v>
      </c>
      <c r="G91" s="1">
        <v>200</v>
      </c>
      <c r="H91" s="1">
        <v>0</v>
      </c>
      <c r="I91" t="s">
        <v>53</v>
      </c>
    </row>
    <row r="92" spans="1:12">
      <c r="A92" s="4">
        <v>30</v>
      </c>
      <c r="B92" s="5" t="s">
        <v>52</v>
      </c>
      <c r="C92" s="1">
        <v>0</v>
      </c>
      <c r="D92" s="1">
        <v>200</v>
      </c>
      <c r="E92" s="1">
        <v>200</v>
      </c>
      <c r="F92" s="1">
        <v>0</v>
      </c>
      <c r="G92" s="1">
        <v>200</v>
      </c>
      <c r="H92" s="1">
        <v>0</v>
      </c>
      <c r="I92" t="s">
        <v>54</v>
      </c>
    </row>
    <row r="93" spans="1:12">
      <c r="A93" s="4">
        <v>31</v>
      </c>
      <c r="B93" s="5" t="s">
        <v>28</v>
      </c>
      <c r="C93" s="1">
        <v>7360</v>
      </c>
      <c r="D93" s="1">
        <v>300</v>
      </c>
      <c r="E93" s="1">
        <v>7660</v>
      </c>
      <c r="F93" s="1">
        <v>0</v>
      </c>
      <c r="G93" s="1">
        <v>300</v>
      </c>
      <c r="H93" s="1">
        <v>7360</v>
      </c>
      <c r="I93" t="s">
        <v>13</v>
      </c>
    </row>
    <row r="94" spans="1:12">
      <c r="A94" s="4">
        <v>31</v>
      </c>
      <c r="B94" s="5" t="s">
        <v>28</v>
      </c>
      <c r="C94" s="1">
        <v>7360</v>
      </c>
      <c r="D94" s="1">
        <v>300</v>
      </c>
      <c r="E94" s="1">
        <v>7660</v>
      </c>
      <c r="F94" s="1">
        <v>0</v>
      </c>
      <c r="G94" s="1">
        <v>300</v>
      </c>
      <c r="H94" s="1">
        <v>7360</v>
      </c>
      <c r="I94" t="s">
        <v>53</v>
      </c>
    </row>
    <row r="95" spans="1:12">
      <c r="A95" s="4">
        <v>31</v>
      </c>
      <c r="B95" s="5" t="s">
        <v>28</v>
      </c>
      <c r="C95" s="1">
        <v>7360</v>
      </c>
      <c r="D95" s="1">
        <v>300</v>
      </c>
      <c r="E95" s="1">
        <v>7660</v>
      </c>
      <c r="F95" s="1">
        <v>0</v>
      </c>
      <c r="G95" s="1">
        <v>300</v>
      </c>
      <c r="H95" s="1">
        <v>7360</v>
      </c>
      <c r="I95" t="s">
        <v>55</v>
      </c>
    </row>
    <row r="96" spans="1:12">
      <c r="A96" s="4">
        <v>32</v>
      </c>
      <c r="B96" s="5" t="s">
        <v>29</v>
      </c>
      <c r="C96" s="1">
        <v>-700</v>
      </c>
      <c r="D96" s="1">
        <v>200</v>
      </c>
      <c r="E96" s="1">
        <v>-500</v>
      </c>
      <c r="F96" s="1">
        <v>0</v>
      </c>
      <c r="G96" s="1">
        <v>0</v>
      </c>
      <c r="H96" s="1">
        <v>-500</v>
      </c>
      <c r="I96" t="s">
        <v>13</v>
      </c>
      <c r="L96" t="s">
        <v>20</v>
      </c>
    </row>
    <row r="97" spans="1:12">
      <c r="A97" s="4">
        <v>32</v>
      </c>
      <c r="B97" s="5" t="s">
        <v>29</v>
      </c>
      <c r="C97" s="1">
        <v>-500</v>
      </c>
      <c r="D97" s="1">
        <v>200</v>
      </c>
      <c r="E97" s="1">
        <v>-300</v>
      </c>
      <c r="F97" s="1">
        <v>0</v>
      </c>
      <c r="G97" s="1">
        <v>0</v>
      </c>
      <c r="H97" s="1">
        <v>-300</v>
      </c>
      <c r="I97" t="s">
        <v>53</v>
      </c>
      <c r="L97" t="s">
        <v>20</v>
      </c>
    </row>
    <row r="98" spans="1:12">
      <c r="A98" s="4">
        <v>32</v>
      </c>
      <c r="B98" s="5" t="s">
        <v>29</v>
      </c>
      <c r="C98" s="1">
        <v>-300</v>
      </c>
      <c r="D98" s="1">
        <v>0</v>
      </c>
      <c r="E98" s="1">
        <v>-300</v>
      </c>
      <c r="F98" s="1">
        <v>0</v>
      </c>
      <c r="G98" s="1">
        <v>0</v>
      </c>
      <c r="H98" s="1">
        <v>-300</v>
      </c>
      <c r="I98" t="s">
        <v>55</v>
      </c>
      <c r="L98" t="s">
        <v>20</v>
      </c>
    </row>
    <row r="99" spans="1:12">
      <c r="A99" s="4">
        <v>33</v>
      </c>
      <c r="B99" s="5" t="s">
        <v>30</v>
      </c>
      <c r="C99" s="1">
        <v>6140</v>
      </c>
      <c r="D99" s="1">
        <v>300</v>
      </c>
      <c r="E99" s="1">
        <v>6440</v>
      </c>
      <c r="F99" s="1">
        <v>10</v>
      </c>
      <c r="G99" s="1">
        <v>0</v>
      </c>
      <c r="H99" s="1">
        <v>6450</v>
      </c>
      <c r="I99" t="s">
        <v>13</v>
      </c>
    </row>
    <row r="100" spans="1:12">
      <c r="A100" s="4">
        <v>33</v>
      </c>
      <c r="B100" s="5" t="s">
        <v>30</v>
      </c>
      <c r="C100" s="1">
        <v>6450</v>
      </c>
      <c r="D100" s="1">
        <v>300</v>
      </c>
      <c r="E100" s="1">
        <v>6750</v>
      </c>
      <c r="F100" s="1">
        <v>10</v>
      </c>
      <c r="G100" s="1">
        <v>0</v>
      </c>
      <c r="H100" s="1">
        <v>6760</v>
      </c>
      <c r="I100" t="s">
        <v>53</v>
      </c>
    </row>
    <row r="101" spans="1:12">
      <c r="A101" s="4">
        <v>33</v>
      </c>
      <c r="B101" s="5" t="s">
        <v>30</v>
      </c>
      <c r="C101" s="1">
        <v>6760</v>
      </c>
      <c r="D101" s="1">
        <v>300</v>
      </c>
      <c r="E101" s="1">
        <v>7060</v>
      </c>
      <c r="F101" s="1">
        <v>0</v>
      </c>
      <c r="G101" s="1">
        <v>0</v>
      </c>
      <c r="H101" s="1">
        <v>7060</v>
      </c>
      <c r="I101" t="s">
        <v>55</v>
      </c>
    </row>
    <row r="102" spans="1:12">
      <c r="A102" s="4">
        <v>34</v>
      </c>
      <c r="B102" s="5" t="s">
        <v>31</v>
      </c>
      <c r="C102" s="1">
        <v>-600</v>
      </c>
      <c r="D102" s="1">
        <v>300</v>
      </c>
      <c r="E102" s="1">
        <v>-300</v>
      </c>
      <c r="F102" s="1">
        <v>0</v>
      </c>
      <c r="G102" s="1">
        <v>0</v>
      </c>
      <c r="H102" s="1">
        <v>-300</v>
      </c>
      <c r="I102" t="s">
        <v>13</v>
      </c>
    </row>
    <row r="103" spans="1:12">
      <c r="A103" s="4">
        <v>34</v>
      </c>
      <c r="B103" s="5" t="s">
        <v>31</v>
      </c>
      <c r="C103" s="1">
        <v>-300</v>
      </c>
      <c r="D103" s="1">
        <v>300</v>
      </c>
      <c r="E103" s="1">
        <v>0</v>
      </c>
      <c r="F103" s="1">
        <v>0</v>
      </c>
      <c r="G103" s="1">
        <v>0</v>
      </c>
      <c r="H103" s="1">
        <v>0</v>
      </c>
      <c r="I103" t="s">
        <v>53</v>
      </c>
    </row>
    <row r="104" spans="1:12">
      <c r="A104" s="4">
        <v>34</v>
      </c>
      <c r="B104" s="5" t="s">
        <v>31</v>
      </c>
      <c r="C104" s="1">
        <v>0</v>
      </c>
      <c r="D104" s="1">
        <v>300</v>
      </c>
      <c r="E104" s="1">
        <v>300</v>
      </c>
      <c r="F104" s="1">
        <v>0</v>
      </c>
      <c r="G104" s="1">
        <v>0</v>
      </c>
      <c r="H104" s="1">
        <v>300</v>
      </c>
      <c r="I104" t="s">
        <v>55</v>
      </c>
    </row>
    <row r="105" spans="1:12">
      <c r="A105" s="4" t="s">
        <v>44</v>
      </c>
      <c r="B105" s="5" t="s">
        <v>45</v>
      </c>
      <c r="C105" s="1">
        <v>0</v>
      </c>
      <c r="D105" s="1">
        <v>300</v>
      </c>
      <c r="E105" s="1">
        <v>300</v>
      </c>
      <c r="F105" s="1">
        <v>0</v>
      </c>
      <c r="G105" s="1">
        <v>300</v>
      </c>
      <c r="H105" s="1">
        <v>0</v>
      </c>
      <c r="I105" t="s">
        <v>13</v>
      </c>
    </row>
    <row r="106" spans="1:12">
      <c r="A106" s="4" t="s">
        <v>44</v>
      </c>
      <c r="B106" s="5" t="s">
        <v>45</v>
      </c>
      <c r="C106" s="1">
        <v>0</v>
      </c>
      <c r="D106" s="1">
        <v>300</v>
      </c>
      <c r="E106" s="1">
        <v>300</v>
      </c>
      <c r="F106" s="1">
        <v>0</v>
      </c>
      <c r="G106" s="1">
        <v>300</v>
      </c>
      <c r="H106" s="1">
        <v>0</v>
      </c>
      <c r="I106" t="s">
        <v>53</v>
      </c>
    </row>
    <row r="107" spans="1:12">
      <c r="A107" s="4" t="s">
        <v>44</v>
      </c>
      <c r="B107" s="5" t="s">
        <v>45</v>
      </c>
      <c r="C107" s="1">
        <v>0</v>
      </c>
      <c r="D107" s="1">
        <v>300</v>
      </c>
      <c r="E107" s="1">
        <v>300</v>
      </c>
      <c r="F107" s="1">
        <v>0</v>
      </c>
      <c r="G107" s="1">
        <v>300</v>
      </c>
      <c r="H107" s="1">
        <v>0</v>
      </c>
      <c r="I107" t="s">
        <v>54</v>
      </c>
    </row>
    <row r="108" spans="1:12">
      <c r="A108" s="4" t="s">
        <v>46</v>
      </c>
      <c r="B108" s="5" t="s">
        <v>47</v>
      </c>
      <c r="C108" s="1">
        <v>0</v>
      </c>
      <c r="D108" s="1">
        <v>200</v>
      </c>
      <c r="E108" s="1">
        <v>200</v>
      </c>
      <c r="F108" s="1">
        <v>0</v>
      </c>
      <c r="G108" s="1">
        <v>200</v>
      </c>
      <c r="H108" s="1">
        <v>0</v>
      </c>
      <c r="I108" t="s">
        <v>13</v>
      </c>
    </row>
    <row r="109" spans="1:12">
      <c r="A109" s="4" t="s">
        <v>46</v>
      </c>
      <c r="B109" s="5" t="s">
        <v>47</v>
      </c>
      <c r="C109" s="1">
        <v>0</v>
      </c>
      <c r="D109" s="1">
        <v>200</v>
      </c>
      <c r="E109" s="1">
        <v>200</v>
      </c>
      <c r="F109" s="1">
        <v>0</v>
      </c>
      <c r="G109" s="1">
        <v>200</v>
      </c>
      <c r="H109" s="1">
        <v>0</v>
      </c>
      <c r="I109" t="s">
        <v>53</v>
      </c>
    </row>
    <row r="110" spans="1:12">
      <c r="A110" s="4" t="s">
        <v>46</v>
      </c>
      <c r="B110" s="5" t="s">
        <v>47</v>
      </c>
      <c r="C110" s="1">
        <v>0</v>
      </c>
      <c r="D110" s="1">
        <v>200</v>
      </c>
      <c r="E110" s="1">
        <v>200</v>
      </c>
      <c r="F110" s="1">
        <v>0</v>
      </c>
      <c r="G110" s="1">
        <v>200</v>
      </c>
      <c r="H110" s="1">
        <v>0</v>
      </c>
      <c r="I110" t="s">
        <v>54</v>
      </c>
    </row>
    <row r="111" spans="1:12">
      <c r="A111" s="4" t="s">
        <v>48</v>
      </c>
      <c r="B111" s="5" t="s">
        <v>49</v>
      </c>
      <c r="C111" s="1">
        <v>330</v>
      </c>
      <c r="D111" s="1">
        <v>200</v>
      </c>
      <c r="E111" s="1">
        <v>530</v>
      </c>
      <c r="F111" s="1">
        <v>0</v>
      </c>
      <c r="G111" s="1">
        <v>200</v>
      </c>
      <c r="H111" s="1">
        <v>330</v>
      </c>
      <c r="I111" t="s">
        <v>13</v>
      </c>
    </row>
    <row r="112" spans="1:12">
      <c r="A112" s="4" t="s">
        <v>48</v>
      </c>
      <c r="B112" s="5" t="s">
        <v>49</v>
      </c>
      <c r="C112" s="1">
        <v>330</v>
      </c>
      <c r="D112" s="1">
        <v>200</v>
      </c>
      <c r="E112" s="1">
        <v>530</v>
      </c>
      <c r="F112" s="1">
        <v>10</v>
      </c>
      <c r="G112" s="1">
        <v>0</v>
      </c>
      <c r="H112" s="1">
        <v>540</v>
      </c>
      <c r="I112" t="s">
        <v>53</v>
      </c>
    </row>
    <row r="113" spans="1:9">
      <c r="A113" s="4" t="s">
        <v>48</v>
      </c>
      <c r="B113" s="5" t="s">
        <v>49</v>
      </c>
      <c r="C113" s="1">
        <v>540</v>
      </c>
      <c r="D113" s="1">
        <v>200</v>
      </c>
      <c r="E113" s="1">
        <v>740</v>
      </c>
      <c r="F113" s="1">
        <v>0</v>
      </c>
      <c r="G113" s="1">
        <v>200</v>
      </c>
      <c r="H113" s="1">
        <v>540</v>
      </c>
      <c r="I113" t="s">
        <v>54</v>
      </c>
    </row>
    <row r="114" spans="1:9">
      <c r="A114" s="4" t="s">
        <v>50</v>
      </c>
      <c r="B114" s="5" t="s">
        <v>51</v>
      </c>
      <c r="C114" s="1">
        <v>0</v>
      </c>
      <c r="D114" s="1">
        <v>200</v>
      </c>
      <c r="E114" s="1">
        <v>200</v>
      </c>
      <c r="F114" s="1">
        <v>0</v>
      </c>
      <c r="G114" s="1">
        <v>200</v>
      </c>
      <c r="H114" s="1">
        <v>0</v>
      </c>
      <c r="I114" t="s">
        <v>13</v>
      </c>
    </row>
    <row r="115" spans="1:9">
      <c r="A115" s="4" t="s">
        <v>50</v>
      </c>
      <c r="B115" s="5" t="s">
        <v>51</v>
      </c>
      <c r="C115" s="1">
        <v>0</v>
      </c>
      <c r="D115" s="1">
        <v>200</v>
      </c>
      <c r="E115" s="1">
        <v>200</v>
      </c>
      <c r="F115" s="1">
        <v>0</v>
      </c>
      <c r="G115" s="1">
        <v>200</v>
      </c>
      <c r="H115" s="1">
        <v>0</v>
      </c>
      <c r="I115" t="s">
        <v>53</v>
      </c>
    </row>
    <row r="116" spans="1:9">
      <c r="A116" s="4" t="s">
        <v>50</v>
      </c>
      <c r="B116" s="5" t="s">
        <v>51</v>
      </c>
      <c r="C116" s="1">
        <v>0</v>
      </c>
      <c r="D116" s="1">
        <v>200</v>
      </c>
      <c r="E116" s="1">
        <v>200</v>
      </c>
      <c r="F116" s="1">
        <v>0</v>
      </c>
      <c r="G116" s="1">
        <v>200</v>
      </c>
      <c r="H116" s="1">
        <v>0</v>
      </c>
      <c r="I116" t="s">
        <v>54</v>
      </c>
    </row>
    <row r="117" spans="1:9">
      <c r="A117" s="4" t="s">
        <v>56</v>
      </c>
      <c r="B117" s="5">
        <f>SUBTOTAL(103,[Name of Flat Holder])</f>
        <v>105</v>
      </c>
      <c r="C117">
        <f>all[[#Totals],[Name of Flat Holder]]/3</f>
        <v>35</v>
      </c>
    </row>
  </sheetData>
  <mergeCells count="6">
    <mergeCell ref="B1:K1"/>
    <mergeCell ref="D3:G3"/>
    <mergeCell ref="B4:K4"/>
    <mergeCell ref="C5:H5"/>
    <mergeCell ref="B6:K6"/>
    <mergeCell ref="B2:K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K15"/>
  <sheetViews>
    <sheetView tabSelected="1" topLeftCell="A4" zoomScaleNormal="100" workbookViewId="0">
      <selection activeCell="A22" sqref="A22"/>
    </sheetView>
  </sheetViews>
  <sheetFormatPr defaultRowHeight="15"/>
  <cols>
    <col min="3" max="3" width="16" bestFit="1" customWidth="1"/>
    <col min="4" max="4" width="13.42578125" customWidth="1"/>
    <col min="7" max="7" width="9.85546875" customWidth="1"/>
    <col min="8" max="8" width="10" customWidth="1"/>
  </cols>
  <sheetData>
    <row r="1" spans="2:11">
      <c r="B1" s="7" t="s">
        <v>57</v>
      </c>
      <c r="C1" s="7"/>
      <c r="D1" s="7"/>
      <c r="E1" s="7"/>
      <c r="F1" s="7"/>
      <c r="G1" s="7"/>
      <c r="H1" s="7"/>
      <c r="I1" s="7"/>
      <c r="J1" s="7"/>
      <c r="K1" s="7"/>
    </row>
    <row r="2" spans="2:11">
      <c r="B2" s="8" t="s">
        <v>58</v>
      </c>
      <c r="C2" s="8"/>
      <c r="D2" s="8"/>
      <c r="E2" s="8"/>
      <c r="F2" s="8"/>
      <c r="G2" s="8"/>
      <c r="H2" s="8"/>
      <c r="I2" s="8"/>
      <c r="J2" s="8"/>
      <c r="K2" s="8"/>
    </row>
    <row r="3" spans="2:11">
      <c r="C3" s="4"/>
      <c r="D3" s="9" t="s">
        <v>59</v>
      </c>
      <c r="E3" s="9"/>
      <c r="F3" s="9"/>
      <c r="G3" s="9"/>
      <c r="H3" s="4"/>
      <c r="I3" s="4"/>
      <c r="J3" s="4"/>
      <c r="K3" s="4"/>
    </row>
    <row r="4" spans="2:11">
      <c r="B4" s="9" t="str">
        <f>CONCATENATE("Statement for Flat No. : ",Sheet1!A9,", Owner Name: ",Sheet1!B9)</f>
        <v>Statement for Flat No. : 1, Owner Name: कदम आर. एस.</v>
      </c>
      <c r="C4" s="9"/>
      <c r="D4" s="9"/>
      <c r="E4" s="9"/>
      <c r="F4" s="9"/>
      <c r="G4" s="9"/>
      <c r="H4" s="9"/>
      <c r="I4" s="9"/>
      <c r="J4" s="9"/>
      <c r="K4" s="9"/>
    </row>
    <row r="5" spans="2:11">
      <c r="C5" s="10" t="s">
        <v>62</v>
      </c>
      <c r="D5" s="11"/>
      <c r="E5" s="11"/>
      <c r="F5" s="11"/>
      <c r="G5" s="11"/>
      <c r="H5" s="12"/>
    </row>
    <row r="6" spans="2:11">
      <c r="B6" s="9"/>
      <c r="C6" s="9"/>
      <c r="D6" s="9"/>
      <c r="E6" s="9"/>
      <c r="F6" s="9"/>
      <c r="G6" s="9"/>
      <c r="H6" s="9"/>
      <c r="I6" s="9"/>
      <c r="J6" s="9"/>
      <c r="K6" s="9"/>
    </row>
    <row r="8" spans="2:11">
      <c r="B8" t="s">
        <v>8</v>
      </c>
      <c r="C8" t="s">
        <v>63</v>
      </c>
      <c r="D8" t="s">
        <v>9</v>
      </c>
      <c r="E8" t="s">
        <v>64</v>
      </c>
      <c r="F8" t="s">
        <v>65</v>
      </c>
      <c r="G8" t="s">
        <v>5</v>
      </c>
      <c r="H8" t="s">
        <v>66</v>
      </c>
    </row>
    <row r="9" spans="2:11">
      <c r="B9" s="13" t="str">
        <f>REPLACE(Sheet1!I9,3, 4, "01")</f>
        <v xml:space="preserve">  01/01/14</v>
      </c>
      <c r="C9" t="s">
        <v>67</v>
      </c>
      <c r="D9" s="13"/>
      <c r="E9" s="1"/>
      <c r="F9" s="1"/>
      <c r="G9" s="1"/>
      <c r="H9" s="1">
        <f>all[[#This Row],[Last Month''s Balance]]</f>
        <v>3700</v>
      </c>
    </row>
    <row r="10" spans="2:11">
      <c r="B10" s="13" t="str">
        <f>REPLACE(Sheet1!I9,3, 4, "01")</f>
        <v xml:space="preserve">  01/01/14</v>
      </c>
      <c r="C10" t="s">
        <v>68</v>
      </c>
      <c r="D10" s="13"/>
      <c r="E10" s="1">
        <f>Sheet1!D9</f>
        <v>200</v>
      </c>
      <c r="F10" s="1"/>
      <c r="G10" s="1"/>
      <c r="H10" s="1">
        <f>Sheet1!E9</f>
        <v>3900</v>
      </c>
    </row>
    <row r="11" spans="2:11">
      <c r="B11" s="13" t="str">
        <f>Sheet1!I9</f>
        <v xml:space="preserve">      /01/14</v>
      </c>
      <c r="C11" t="s">
        <v>69</v>
      </c>
      <c r="D11" s="13">
        <f>Sheet1!J9</f>
        <v>0</v>
      </c>
      <c r="E11" s="1"/>
      <c r="F11" s="1">
        <f>Sheet1!G9</f>
        <v>200</v>
      </c>
      <c r="G11" s="1"/>
      <c r="H11" s="1">
        <f>Sheet1!H9</f>
        <v>3700</v>
      </c>
    </row>
    <row r="12" spans="2:11">
      <c r="B12" s="13" t="str">
        <f>REPLACE(Sheet1!I10,3, 4, "01")</f>
        <v xml:space="preserve">  01/02/14</v>
      </c>
      <c r="C12" t="s">
        <v>68</v>
      </c>
      <c r="D12" s="13"/>
      <c r="E12" s="1">
        <f>Sheet1!D10</f>
        <v>200</v>
      </c>
      <c r="F12" s="1"/>
      <c r="G12" s="1"/>
      <c r="H12" s="1">
        <f>Sheet1!E10</f>
        <v>3900</v>
      </c>
    </row>
    <row r="13" spans="2:11">
      <c r="B13" s="13" t="str">
        <f>Sheet1!I10</f>
        <v xml:space="preserve">      /02/14</v>
      </c>
      <c r="C13" t="s">
        <v>69</v>
      </c>
      <c r="D13" s="13">
        <f>Sheet1!J10</f>
        <v>0</v>
      </c>
      <c r="E13" s="1"/>
      <c r="F13" s="1">
        <f>Sheet1!G10</f>
        <v>200</v>
      </c>
      <c r="G13" s="1"/>
      <c r="H13" s="1">
        <f>Sheet1!H10</f>
        <v>3700</v>
      </c>
    </row>
    <row r="14" spans="2:11">
      <c r="B14" s="13" t="str">
        <f>REPLACE(Sheet1!I11,3, 4, "01")</f>
        <v xml:space="preserve">  01/03/14</v>
      </c>
      <c r="C14" t="s">
        <v>68</v>
      </c>
      <c r="D14" s="13"/>
      <c r="E14" s="1">
        <f>Sheet1!D11</f>
        <v>200</v>
      </c>
      <c r="F14" s="1"/>
      <c r="G14" s="1"/>
      <c r="H14" s="1">
        <f>Sheet1!E11</f>
        <v>3900</v>
      </c>
    </row>
    <row r="15" spans="2:11">
      <c r="B15" s="14" t="str">
        <f>Sheet1!I11</f>
        <v xml:space="preserve">      /03/14</v>
      </c>
      <c r="C15" t="s">
        <v>69</v>
      </c>
      <c r="D15" s="14">
        <f>Sheet1!J11</f>
        <v>0</v>
      </c>
      <c r="E15" s="1"/>
      <c r="F15" s="1">
        <f>Sheet1!G11</f>
        <v>200</v>
      </c>
      <c r="G15" s="1"/>
      <c r="H15" s="1">
        <f>Sheet1!H11</f>
        <v>3700</v>
      </c>
    </row>
  </sheetData>
  <mergeCells count="6">
    <mergeCell ref="B1:K1"/>
    <mergeCell ref="B2:K2"/>
    <mergeCell ref="D3:G3"/>
    <mergeCell ref="B4:K4"/>
    <mergeCell ref="C5:H5"/>
    <mergeCell ref="B6:K6"/>
  </mergeCells>
  <pageMargins left="0.7" right="0.7" top="0.75" bottom="0.75" header="0.3" footer="0.3"/>
  <ignoredErrors>
    <ignoredError sqref="F15 E14 E12 F13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2014-06-10T02:40:02Z</dcterms:modified>
</cp:coreProperties>
</file>