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MSEB" sheetId="2" r:id="rId1"/>
    <sheet name="Ba.nk" sheetId="1" r:id="rId2"/>
    <sheet name="Expenses" sheetId="3" r:id="rId3"/>
    <sheet name="Cash" sheetId="4" r:id="rId4"/>
  </sheets>
  <calcPr calcId="152511"/>
</workbook>
</file>

<file path=xl/calcChain.xml><?xml version="1.0" encoding="utf-8"?>
<calcChain xmlns="http://schemas.openxmlformats.org/spreadsheetml/2006/main">
  <c r="I57" i="1" l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</calcChain>
</file>

<file path=xl/sharedStrings.xml><?xml version="1.0" encoding="utf-8"?>
<sst xmlns="http://schemas.openxmlformats.org/spreadsheetml/2006/main" count="137" uniqueCount="47">
  <si>
    <t>Payment Date</t>
  </si>
  <si>
    <t>Paid Amount</t>
  </si>
  <si>
    <t>Bill Amount</t>
  </si>
  <si>
    <t>Consumption (Units)</t>
  </si>
  <si>
    <t>Bill Month</t>
  </si>
  <si>
    <t>S NO 29 PLOT NO 6 DHANKAWADI PUNE 411043</t>
  </si>
  <si>
    <t>Address</t>
  </si>
  <si>
    <t>LT</t>
  </si>
  <si>
    <t>Connection Type</t>
  </si>
  <si>
    <t>M/S KHATER ASSOCIATES</t>
  </si>
  <si>
    <t>Name</t>
  </si>
  <si>
    <t>4637 DHANKAWADI SUB-DN.</t>
  </si>
  <si>
    <t>BU</t>
  </si>
  <si>
    <t>Consumer Number</t>
  </si>
  <si>
    <t>Connection Information</t>
  </si>
  <si>
    <t>Date</t>
  </si>
  <si>
    <t>Description</t>
  </si>
  <si>
    <t>Mode</t>
  </si>
  <si>
    <t>Cheque Number</t>
  </si>
  <si>
    <t>Balance</t>
  </si>
  <si>
    <t>Withdrawal</t>
  </si>
  <si>
    <t>Deposit</t>
  </si>
  <si>
    <t>To Cash Housrao Waghmode</t>
  </si>
  <si>
    <t>Cash</t>
  </si>
  <si>
    <t>Cheque</t>
  </si>
  <si>
    <t>Opening Balance</t>
  </si>
  <si>
    <t>To TRF 201/7238, PurvaVihar</t>
  </si>
  <si>
    <t>I/W CLG MSEDCL</t>
  </si>
  <si>
    <t>I/W Rtn: 14-52-175693-Dt:07/01/15-Rtn CH</t>
  </si>
  <si>
    <t>By Cash</t>
  </si>
  <si>
    <t>MSEDCL</t>
  </si>
  <si>
    <t>By CLG Rembhotkar SB Instr: 310456</t>
  </si>
  <si>
    <t>Chq Issue charge for 178931-178940</t>
  </si>
  <si>
    <t>By INT CR. 1-10-14 to 31-03-15</t>
  </si>
  <si>
    <t>FD CLSTD Tr: 201/7238/1</t>
  </si>
  <si>
    <t>By CLG MN Kirve Instr: 6444/Bank</t>
  </si>
  <si>
    <t>By CLG AG Rathod Instr: 599883/Bank</t>
  </si>
  <si>
    <t>By CLG MN Kirve Instr: 6445/Bank</t>
  </si>
  <si>
    <t>TO TRF INT AMT REVERSE</t>
  </si>
  <si>
    <t>By INT CR. 1-10-15 to 31-03-16</t>
  </si>
  <si>
    <t>Chq Issue charge for 189321-189330</t>
  </si>
  <si>
    <t>By INT CR. 1-4-15 to 30-09-15</t>
  </si>
  <si>
    <t>By CLG Manish S Rembotkar Instr:331641</t>
  </si>
  <si>
    <t>By INT CR. 01-4-16 to 30-06-16</t>
  </si>
  <si>
    <t>Chq Issue Charge For 195181-195190</t>
  </si>
  <si>
    <t>To TRF SB INT REV UPTO 30-06-2016</t>
  </si>
  <si>
    <t>By Int CR 01-07-16 to 30-09-16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</si>
</sst>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Rs.&quot;\ * #,##0.00_ ;_ &quot;Rs.&quot;\ * \-#,##0.00_ ;_ &quot;Rs.&quot;\ * &quot;-&quot;??_ ;_ @_ "/>
    <numFmt numFmtId="164" formatCode="_ [$₹-4009]\ * #,##0.00_ ;_ [$₹-4009]\ * \-#,##0.00_ ;_ [$₹-4009]\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rgb="FFE9E2D8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4" fillId="3" borderId="0" applyNumberFormat="0" applyBorder="0" applyAlignment="0" applyProtection="0"/>
  </cellStyleXfs>
  <cellXfs count="19">
    <xf numFmtId="0" fontId="0" fillId="0" borderId="0" xfId="0"/>
    <xf numFmtId="15" fontId="0" fillId="0" borderId="0" xfId="0" applyNumberFormat="1" applyFont="1" applyFill="1" applyBorder="1" applyAlignment="1">
      <alignment horizontal="center" vertical="center" wrapText="1"/>
    </xf>
    <xf numFmtId="164" fontId="0" fillId="0" borderId="0" xfId="1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17" fontId="0" fillId="0" borderId="0" xfId="0" applyNumberFormat="1" applyFont="1" applyFill="1" applyBorder="1" applyAlignment="1">
      <alignment horizontal="center" vertical="center" wrapText="1"/>
    </xf>
    <xf numFmtId="15" fontId="0" fillId="0" borderId="2" xfId="0" applyNumberFormat="1" applyFont="1" applyFill="1" applyBorder="1" applyAlignment="1">
      <alignment horizontal="center" vertical="center" wrapText="1"/>
    </xf>
    <xf numFmtId="164" fontId="0" fillId="0" borderId="2" xfId="1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17" fontId="0" fillId="0" borderId="2" xfId="0" applyNumberFormat="1" applyFont="1" applyFill="1" applyBorder="1" applyAlignment="1">
      <alignment horizontal="center" vertical="center" wrapText="1"/>
    </xf>
    <xf numFmtId="0" fontId="2" fillId="2" borderId="1" xfId="2"/>
    <xf numFmtId="0" fontId="2" fillId="2" borderId="1" xfId="2" applyAlignment="1">
      <alignment vertical="top" wrapText="1"/>
    </xf>
    <xf numFmtId="0" fontId="3" fillId="2" borderId="1" xfId="2" applyFont="1" applyAlignment="1">
      <alignment vertical="top" wrapText="1"/>
    </xf>
    <xf numFmtId="1" fontId="3" fillId="2" borderId="1" xfId="2" applyNumberFormat="1" applyFont="1" applyAlignment="1">
      <alignment vertical="top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4" fillId="3" borderId="0" xfId="3" applyNumberFormat="1" applyAlignment="1">
      <alignment horizontal="center" vertical="center" wrapText="1"/>
    </xf>
    <xf numFmtId="0" fontId="2" fillId="2" borderId="1" xfId="2" applyAlignment="1">
      <alignment vertical="center" wrapText="1"/>
    </xf>
    <xf numFmtId="0" fontId="3" fillId="2" borderId="1" xfId="2" applyFont="1" applyAlignment="1">
      <alignment horizontal="center" vertical="top" wrapText="1"/>
    </xf>
  </cellXfs>
  <cellStyles count="4">
    <cellStyle name="Currency" xfId="1" builtinId="4"/>
    <cellStyle name="Neutral" xfId="3" builtinId="28"/>
    <cellStyle name="Normal" xfId="0" builtinId="0"/>
    <cellStyle name="Output" xfId="2" builtinId="21"/>
  </cellStyles>
  <dxfs count="13">
    <dxf>
      <numFmt numFmtId="164" formatCode="_ [$₹-4009]\ * #,##0.00_ ;_ [$₹-4009]\ * \-#,##0.00_ ;_ [$₹-4009]\ * &quot;-&quot;??_ ;_ @_ "/>
      <alignment horizontal="center" vertical="center" textRotation="0" wrapText="1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1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1" indent="0" justifyLastLine="0" shrinkToFit="0" readingOrder="0"/>
    </dxf>
    <dxf>
      <alignment horizontal="general" textRotation="0" indent="0" justifyLastLine="0" shrinkToFit="0" readingOrder="0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0" formatCode="dd/mmm/yy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E9E2D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[$₹-4009]\ * #,##0.00_ ;_ [$₹-4009]\ * \-#,##0.00_ ;_ [$₹-4009]\ * &quot;-&quot;??_ ;_ @_ 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E9E2D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[$₹-4009]\ * #,##0.00_ ;_ [$₹-4009]\ * \-#,##0.00_ ;_ [$₹-4009]\ * &quot;-&quot;??_ ;_ @_ 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E9E2D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E9E2D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2" formatCode="mmm/yy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E9E2D8"/>
        </bottom>
      </border>
    </dxf>
    <dxf>
      <border outline="0">
        <bottom style="medium">
          <color rgb="FFE3E3E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MSEB!$D$6</c:f>
              <c:strCache>
                <c:ptCount val="1"/>
                <c:pt idx="0">
                  <c:v>Consumption (Units)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MSEB!$C$7:$C$18</c:f>
              <c:numCache>
                <c:formatCode>mmm\-yy</c:formatCode>
                <c:ptCount val="12"/>
                <c:pt idx="0">
                  <c:v>42644</c:v>
                </c:pt>
                <c:pt idx="1">
                  <c:v>42614</c:v>
                </c:pt>
                <c:pt idx="2">
                  <c:v>42583</c:v>
                </c:pt>
                <c:pt idx="3">
                  <c:v>42552</c:v>
                </c:pt>
                <c:pt idx="4">
                  <c:v>42522</c:v>
                </c:pt>
                <c:pt idx="5">
                  <c:v>42491</c:v>
                </c:pt>
                <c:pt idx="6">
                  <c:v>42461</c:v>
                </c:pt>
                <c:pt idx="7">
                  <c:v>42430</c:v>
                </c:pt>
                <c:pt idx="8">
                  <c:v>42401</c:v>
                </c:pt>
                <c:pt idx="9">
                  <c:v>42370</c:v>
                </c:pt>
                <c:pt idx="10">
                  <c:v>42339</c:v>
                </c:pt>
                <c:pt idx="11">
                  <c:v>42309</c:v>
                </c:pt>
              </c:numCache>
            </c:numRef>
          </c:cat>
          <c:val>
            <c:numRef>
              <c:f>MSEB!$D$7:$D$18</c:f>
              <c:numCache>
                <c:formatCode>General</c:formatCode>
                <c:ptCount val="12"/>
                <c:pt idx="0">
                  <c:v>335</c:v>
                </c:pt>
                <c:pt idx="1">
                  <c:v>489</c:v>
                </c:pt>
                <c:pt idx="2">
                  <c:v>540</c:v>
                </c:pt>
                <c:pt idx="3">
                  <c:v>421</c:v>
                </c:pt>
                <c:pt idx="4">
                  <c:v>533</c:v>
                </c:pt>
                <c:pt idx="5">
                  <c:v>366</c:v>
                </c:pt>
                <c:pt idx="6">
                  <c:v>459</c:v>
                </c:pt>
                <c:pt idx="7">
                  <c:v>510</c:v>
                </c:pt>
                <c:pt idx="8">
                  <c:v>400</c:v>
                </c:pt>
                <c:pt idx="9">
                  <c:v>460</c:v>
                </c:pt>
                <c:pt idx="10">
                  <c:v>395</c:v>
                </c:pt>
                <c:pt idx="11">
                  <c:v>469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4766568"/>
        <c:axId val="218058736"/>
      </c:barChart>
      <c:dateAx>
        <c:axId val="2747665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058736"/>
        <c:crosses val="autoZero"/>
        <c:auto val="1"/>
        <c:lblOffset val="100"/>
        <c:baseTimeUnit val="months"/>
      </c:dateAx>
      <c:valAx>
        <c:axId val="21805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76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4</xdr:row>
      <xdr:rowOff>80962</xdr:rowOff>
    </xdr:from>
    <xdr:to>
      <xdr:col>15</xdr:col>
      <xdr:colOff>209550</xdr:colOff>
      <xdr:row>18</xdr:row>
      <xdr:rowOff>52387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MSEB" displayName="MSEB" ref="C6:G18" totalsRowShown="0" dataDxfId="12" tableBorderDxfId="11">
  <autoFilter ref="C6:G18"/>
  <tableColumns count="5">
    <tableColumn id="1" name="Bill Month" dataDxfId="10"/>
    <tableColumn id="2" name="Consumption (Units)" dataDxfId="9"/>
    <tableColumn id="4" name="Bill Amount" dataDxfId="8" dataCellStyle="Currency"/>
    <tableColumn id="5" name="Paid Amount" dataDxfId="7" dataCellStyle="Currency"/>
    <tableColumn id="6" name="Payment Date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Bank" displayName="Bank" ref="C4:I93" totalsRowShown="0" headerRowDxfId="5">
  <autoFilter ref="C4:I93"/>
  <tableColumns count="7">
    <tableColumn id="1" name="Date" dataDxfId="4"/>
    <tableColumn id="2" name="Description"/>
    <tableColumn id="3" name="Cheque Number" dataDxfId="3"/>
    <tableColumn id="4" name="Mode"/>
    <tableColumn id="5" name="Withdrawal" dataDxfId="2"/>
    <tableColumn id="6" name="Deposit" dataDxfId="1"/>
    <tableColumn id="7" name="Balan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18"/>
  <sheetViews>
    <sheetView workbookViewId="0">
      <selection activeCell="C7" sqref="C7"/>
    </sheetView>
  </sheetViews>
  <sheetFormatPr defaultRowHeight="15" x14ac:dyDescent="0.25"/>
  <cols>
    <col min="2" max="2" width="12.42578125" customWidth="1"/>
    <col min="3" max="3" width="21.5703125" customWidth="1"/>
    <col min="4" max="4" width="15.7109375" bestFit="1" customWidth="1"/>
    <col min="5" max="5" width="14.7109375" bestFit="1" customWidth="1"/>
    <col min="6" max="6" width="14" customWidth="1"/>
    <col min="7" max="7" width="15.85546875" bestFit="1" customWidth="1"/>
  </cols>
  <sheetData>
    <row r="1" spans="3:7" ht="15.75" customHeight="1" x14ac:dyDescent="0.25">
      <c r="C1" s="17" t="s">
        <v>14</v>
      </c>
      <c r="D1" s="17"/>
      <c r="E1" s="17"/>
      <c r="F1" s="17"/>
      <c r="G1" s="9"/>
    </row>
    <row r="2" spans="3:7" ht="15.75" customHeight="1" x14ac:dyDescent="0.25">
      <c r="C2" s="10" t="s">
        <v>13</v>
      </c>
      <c r="D2" s="12">
        <v>170687002591</v>
      </c>
      <c r="E2" s="10" t="s">
        <v>12</v>
      </c>
      <c r="F2" s="18" t="s">
        <v>11</v>
      </c>
      <c r="G2" s="18"/>
    </row>
    <row r="3" spans="3:7" ht="30" x14ac:dyDescent="0.25">
      <c r="C3" s="10" t="s">
        <v>10</v>
      </c>
      <c r="D3" s="11" t="s">
        <v>9</v>
      </c>
      <c r="E3" s="10" t="s">
        <v>8</v>
      </c>
      <c r="F3" s="11" t="s">
        <v>7</v>
      </c>
      <c r="G3" s="9"/>
    </row>
    <row r="4" spans="3:7" x14ac:dyDescent="0.25">
      <c r="C4" s="10" t="s">
        <v>6</v>
      </c>
      <c r="D4" s="18" t="s">
        <v>5</v>
      </c>
      <c r="E4" s="18"/>
      <c r="F4" s="18"/>
      <c r="G4" s="9"/>
    </row>
    <row r="6" spans="3:7" x14ac:dyDescent="0.25">
      <c r="C6" t="s">
        <v>4</v>
      </c>
      <c r="D6" t="s">
        <v>3</v>
      </c>
      <c r="E6" t="s">
        <v>2</v>
      </c>
      <c r="F6" t="s">
        <v>1</v>
      </c>
      <c r="G6" t="s">
        <v>0</v>
      </c>
    </row>
    <row r="7" spans="3:7" ht="15.75" thickBot="1" x14ac:dyDescent="0.3">
      <c r="C7" s="8">
        <v>42644</v>
      </c>
      <c r="D7" s="7">
        <v>335</v>
      </c>
      <c r="E7" s="6">
        <v>1750</v>
      </c>
      <c r="F7" s="6">
        <v>5440</v>
      </c>
      <c r="G7" s="5">
        <v>42649</v>
      </c>
    </row>
    <row r="8" spans="3:7" ht="15.75" thickBot="1" x14ac:dyDescent="0.3">
      <c r="C8" s="8">
        <v>42614</v>
      </c>
      <c r="D8" s="7">
        <v>489</v>
      </c>
      <c r="E8" s="6">
        <v>4500</v>
      </c>
      <c r="F8" s="6">
        <v>5290</v>
      </c>
      <c r="G8" s="5">
        <v>42616</v>
      </c>
    </row>
    <row r="9" spans="3:7" ht="15.75" thickBot="1" x14ac:dyDescent="0.3">
      <c r="C9" s="8">
        <v>42583</v>
      </c>
      <c r="D9" s="7">
        <v>540</v>
      </c>
      <c r="E9" s="6">
        <v>5330</v>
      </c>
      <c r="F9" s="6">
        <v>3970</v>
      </c>
      <c r="G9" s="5">
        <v>42585</v>
      </c>
    </row>
    <row r="10" spans="3:7" ht="15.75" thickBot="1" x14ac:dyDescent="0.3">
      <c r="C10" s="8">
        <v>42552</v>
      </c>
      <c r="D10" s="7">
        <v>421</v>
      </c>
      <c r="E10" s="6">
        <v>4010</v>
      </c>
      <c r="F10" s="6">
        <v>4300</v>
      </c>
      <c r="G10" s="5">
        <v>42567</v>
      </c>
    </row>
    <row r="11" spans="3:7" ht="15.75" thickBot="1" x14ac:dyDescent="0.3">
      <c r="C11" s="8">
        <v>42522</v>
      </c>
      <c r="D11" s="7">
        <v>533</v>
      </c>
      <c r="E11" s="6">
        <v>4300</v>
      </c>
      <c r="F11" s="6">
        <v>4540</v>
      </c>
      <c r="G11" s="5">
        <v>42520</v>
      </c>
    </row>
    <row r="12" spans="3:7" ht="15.75" thickBot="1" x14ac:dyDescent="0.3">
      <c r="C12" s="8">
        <v>42491</v>
      </c>
      <c r="D12" s="7">
        <v>366</v>
      </c>
      <c r="E12" s="6">
        <v>3430</v>
      </c>
      <c r="F12" s="6">
        <v>4410</v>
      </c>
      <c r="G12" s="5">
        <v>42493</v>
      </c>
    </row>
    <row r="13" spans="3:7" ht="15.75" thickBot="1" x14ac:dyDescent="0.3">
      <c r="C13" s="8">
        <v>42461</v>
      </c>
      <c r="D13" s="7">
        <v>459</v>
      </c>
      <c r="E13" s="6">
        <v>4450</v>
      </c>
      <c r="F13" s="6">
        <v>5210</v>
      </c>
      <c r="G13" s="5">
        <v>42465</v>
      </c>
    </row>
    <row r="14" spans="3:7" ht="15.75" thickBot="1" x14ac:dyDescent="0.3">
      <c r="C14" s="8">
        <v>42430</v>
      </c>
      <c r="D14" s="7">
        <v>510</v>
      </c>
      <c r="E14" s="6">
        <v>5250</v>
      </c>
      <c r="F14" s="6">
        <v>3660</v>
      </c>
      <c r="G14" s="5">
        <v>42431</v>
      </c>
    </row>
    <row r="15" spans="3:7" ht="15.75" thickBot="1" x14ac:dyDescent="0.3">
      <c r="C15" s="8">
        <v>42401</v>
      </c>
      <c r="D15" s="7">
        <v>400</v>
      </c>
      <c r="E15" s="6">
        <v>3700</v>
      </c>
      <c r="F15" s="6">
        <v>4430</v>
      </c>
      <c r="G15" s="5">
        <v>42404</v>
      </c>
    </row>
    <row r="16" spans="3:7" ht="15.75" thickBot="1" x14ac:dyDescent="0.3">
      <c r="C16" s="8">
        <v>42370</v>
      </c>
      <c r="D16" s="7">
        <v>460</v>
      </c>
      <c r="E16" s="6">
        <v>4470</v>
      </c>
      <c r="F16" s="6">
        <v>3790</v>
      </c>
      <c r="G16" s="5">
        <v>42374</v>
      </c>
    </row>
    <row r="17" spans="3:7" ht="15.75" thickBot="1" x14ac:dyDescent="0.3">
      <c r="C17" s="8">
        <v>42339</v>
      </c>
      <c r="D17" s="7">
        <v>395</v>
      </c>
      <c r="E17" s="6">
        <v>3790</v>
      </c>
      <c r="F17" s="6">
        <v>4650</v>
      </c>
      <c r="G17" s="5">
        <v>42343</v>
      </c>
    </row>
    <row r="18" spans="3:7" x14ac:dyDescent="0.25">
      <c r="C18" s="4">
        <v>42309</v>
      </c>
      <c r="D18" s="3">
        <v>469</v>
      </c>
      <c r="E18" s="2">
        <v>4700</v>
      </c>
      <c r="F18" s="2">
        <v>4360</v>
      </c>
      <c r="G18" s="1">
        <v>42310</v>
      </c>
    </row>
  </sheetData>
  <mergeCells count="3">
    <mergeCell ref="C1:F1"/>
    <mergeCell ref="F2:G2"/>
    <mergeCell ref="D4:F4"/>
  </mergeCells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137"/>
  <sheetViews>
    <sheetView tabSelected="1" workbookViewId="0">
      <selection activeCell="I6" sqref="I6"/>
    </sheetView>
  </sheetViews>
  <sheetFormatPr defaultRowHeight="15" x14ac:dyDescent="0.25"/>
  <cols>
    <col min="3" max="3" width="12.5703125" customWidth="1"/>
    <col min="4" max="4" width="25.140625" customWidth="1"/>
    <col min="5" max="5" width="17.7109375" customWidth="1"/>
    <col min="7" max="7" width="13.140625" customWidth="1"/>
    <col min="8" max="9" width="13.28515625" bestFit="1" customWidth="1"/>
  </cols>
  <sheetData>
    <row r="1" spans="3:11" x14ac:dyDescent="0.25">
      <c r="K1" t="s">
        <v>23</v>
      </c>
    </row>
    <row r="2" spans="3:11" x14ac:dyDescent="0.25">
      <c r="K2" t="s">
        <v>24</v>
      </c>
    </row>
    <row r="3" spans="3:11" ht="9.75" customHeight="1" x14ac:dyDescent="0.25"/>
    <row r="4" spans="3:11" ht="20.25" customHeight="1" x14ac:dyDescent="0.25">
      <c r="C4" s="14" t="s">
        <v>15</v>
      </c>
      <c r="D4" s="14" t="s">
        <v>16</v>
      </c>
      <c r="E4" s="14" t="s">
        <v>18</v>
      </c>
      <c r="F4" s="14" t="s">
        <v>17</v>
      </c>
      <c r="G4" s="14" t="s">
        <v>20</v>
      </c>
      <c r="H4" s="14" t="s">
        <v>21</v>
      </c>
      <c r="I4" s="14" t="s">
        <v>19</v>
      </c>
    </row>
    <row r="5" spans="3:11" x14ac:dyDescent="0.25">
      <c r="C5" s="13"/>
      <c r="D5" s="14" t="s">
        <v>25</v>
      </c>
      <c r="E5" s="14"/>
      <c r="F5" s="14"/>
      <c r="G5" s="15"/>
      <c r="H5" s="15"/>
      <c r="I5" s="15">
        <v>117579.3</v>
      </c>
    </row>
    <row r="6" spans="3:11" x14ac:dyDescent="0.25">
      <c r="C6" s="13">
        <v>41953</v>
      </c>
      <c r="D6" t="s">
        <v>22</v>
      </c>
      <c r="E6" s="14">
        <v>171098</v>
      </c>
      <c r="F6" t="s">
        <v>24</v>
      </c>
      <c r="G6" s="15">
        <v>1500</v>
      </c>
      <c r="H6" s="15"/>
      <c r="I6" s="15">
        <f>I5-Bank[[#This Row],[Withdrawal]]+Bank[[#This Row],[Deposit]]</f>
        <v>116079.3</v>
      </c>
    </row>
    <row r="7" spans="3:11" x14ac:dyDescent="0.25">
      <c r="C7" s="13">
        <v>41963</v>
      </c>
      <c r="D7" t="s">
        <v>26</v>
      </c>
      <c r="E7" s="14">
        <v>171100</v>
      </c>
      <c r="F7" t="s">
        <v>24</v>
      </c>
      <c r="G7" s="15">
        <v>110000</v>
      </c>
      <c r="H7" s="15"/>
      <c r="I7" s="15">
        <f>I6-Bank[[#This Row],[Withdrawal]]+Bank[[#This Row],[Deposit]]</f>
        <v>6079.3000000000029</v>
      </c>
    </row>
    <row r="8" spans="3:11" x14ac:dyDescent="0.25">
      <c r="C8" s="13">
        <v>41981</v>
      </c>
      <c r="D8" t="s">
        <v>27</v>
      </c>
      <c r="E8" s="14">
        <v>175691</v>
      </c>
      <c r="F8" t="s">
        <v>24</v>
      </c>
      <c r="G8" s="15">
        <v>3730</v>
      </c>
      <c r="H8" s="15"/>
      <c r="I8" s="15">
        <f>I7-Bank[[#This Row],[Withdrawal]]+Bank[[#This Row],[Deposit]]</f>
        <v>2349.3000000000029</v>
      </c>
    </row>
    <row r="9" spans="3:11" x14ac:dyDescent="0.25">
      <c r="C9" s="13">
        <v>41983</v>
      </c>
      <c r="D9" t="s">
        <v>22</v>
      </c>
      <c r="E9" s="14">
        <v>175692</v>
      </c>
      <c r="F9" t="s">
        <v>24</v>
      </c>
      <c r="G9" s="15">
        <v>1500</v>
      </c>
      <c r="H9" s="15"/>
      <c r="I9" s="15">
        <f>I8-Bank[[#This Row],[Withdrawal]]+Bank[[#This Row],[Deposit]]</f>
        <v>849.30000000000291</v>
      </c>
    </row>
    <row r="10" spans="3:11" x14ac:dyDescent="0.25">
      <c r="C10" s="13">
        <v>42011</v>
      </c>
      <c r="D10" t="s">
        <v>28</v>
      </c>
      <c r="E10" s="14"/>
      <c r="F10" t="s">
        <v>23</v>
      </c>
      <c r="G10" s="15">
        <v>25</v>
      </c>
      <c r="H10" s="15"/>
      <c r="I10" s="15">
        <f>I9-Bank[[#This Row],[Withdrawal]]+Bank[[#This Row],[Deposit]]</f>
        <v>824.30000000000291</v>
      </c>
    </row>
    <row r="11" spans="3:11" x14ac:dyDescent="0.25">
      <c r="C11" s="13">
        <v>42017</v>
      </c>
      <c r="D11" t="s">
        <v>29</v>
      </c>
      <c r="E11" s="14"/>
      <c r="F11" t="s">
        <v>23</v>
      </c>
      <c r="G11" s="15"/>
      <c r="H11" s="15">
        <v>9000</v>
      </c>
      <c r="I11" s="15">
        <f>I10-Bank[[#This Row],[Withdrawal]]+Bank[[#This Row],[Deposit]]</f>
        <v>9824.3000000000029</v>
      </c>
    </row>
    <row r="12" spans="3:11" x14ac:dyDescent="0.25">
      <c r="C12" s="13">
        <v>42017</v>
      </c>
      <c r="D12" t="s">
        <v>22</v>
      </c>
      <c r="E12" s="14">
        <v>175694</v>
      </c>
      <c r="F12" t="s">
        <v>24</v>
      </c>
      <c r="G12" s="15">
        <v>1500</v>
      </c>
      <c r="H12" s="15"/>
      <c r="I12" s="15">
        <f>I11-Bank[[#This Row],[Withdrawal]]+Bank[[#This Row],[Deposit]]</f>
        <v>8324.3000000000029</v>
      </c>
    </row>
    <row r="13" spans="3:11" x14ac:dyDescent="0.25">
      <c r="C13" s="13">
        <v>42031</v>
      </c>
      <c r="D13" t="s">
        <v>29</v>
      </c>
      <c r="E13" s="14"/>
      <c r="F13" t="s">
        <v>23</v>
      </c>
      <c r="G13" s="15"/>
      <c r="H13" s="15">
        <v>5500</v>
      </c>
      <c r="I13" s="15">
        <f>I12-Bank[[#This Row],[Withdrawal]]+Bank[[#This Row],[Deposit]]</f>
        <v>13824.300000000003</v>
      </c>
    </row>
    <row r="14" spans="3:11" x14ac:dyDescent="0.25">
      <c r="C14" s="13">
        <v>42040</v>
      </c>
      <c r="D14" t="s">
        <v>30</v>
      </c>
      <c r="E14" s="14">
        <v>175695</v>
      </c>
      <c r="F14" t="s">
        <v>24</v>
      </c>
      <c r="G14" s="15">
        <v>4150</v>
      </c>
      <c r="H14" s="15"/>
      <c r="I14" s="15">
        <f>I13-Bank[[#This Row],[Withdrawal]]+Bank[[#This Row],[Deposit]]</f>
        <v>9674.3000000000029</v>
      </c>
    </row>
    <row r="15" spans="3:11" x14ac:dyDescent="0.25">
      <c r="C15" s="13">
        <v>42045</v>
      </c>
      <c r="D15" t="s">
        <v>22</v>
      </c>
      <c r="E15" s="14">
        <v>175696</v>
      </c>
      <c r="F15" t="s">
        <v>24</v>
      </c>
      <c r="G15" s="15">
        <v>1500</v>
      </c>
      <c r="H15" s="15"/>
      <c r="I15" s="15">
        <f>I14-Bank[[#This Row],[Withdrawal]]+Bank[[#This Row],[Deposit]]</f>
        <v>8174.3000000000029</v>
      </c>
    </row>
    <row r="16" spans="3:11" x14ac:dyDescent="0.25">
      <c r="C16" s="13">
        <v>42061</v>
      </c>
      <c r="D16" t="s">
        <v>29</v>
      </c>
      <c r="E16" s="14"/>
      <c r="F16" t="s">
        <v>23</v>
      </c>
      <c r="G16" s="15"/>
      <c r="H16" s="15">
        <v>6000</v>
      </c>
      <c r="I16" s="15">
        <f>I15-Bank[[#This Row],[Withdrawal]]+Bank[[#This Row],[Deposit]]</f>
        <v>14174.300000000003</v>
      </c>
    </row>
    <row r="17" spans="3:9" x14ac:dyDescent="0.25">
      <c r="C17" s="13">
        <v>42062</v>
      </c>
      <c r="D17" t="s">
        <v>31</v>
      </c>
      <c r="E17" s="14"/>
      <c r="F17" t="s">
        <v>24</v>
      </c>
      <c r="G17" s="15"/>
      <c r="H17" s="15">
        <v>1000</v>
      </c>
      <c r="I17" s="15">
        <f>I16-Bank[[#This Row],[Withdrawal]]+Bank[[#This Row],[Deposit]]</f>
        <v>15174.300000000003</v>
      </c>
    </row>
    <row r="18" spans="3:9" x14ac:dyDescent="0.25">
      <c r="C18" s="13">
        <v>42063</v>
      </c>
      <c r="D18" t="s">
        <v>32</v>
      </c>
      <c r="E18" s="14"/>
      <c r="F18" t="s">
        <v>23</v>
      </c>
      <c r="G18" s="15">
        <v>20</v>
      </c>
      <c r="H18" s="15"/>
      <c r="I18" s="15">
        <f>I17-Bank[[#This Row],[Withdrawal]]+Bank[[#This Row],[Deposit]]</f>
        <v>15154.300000000003</v>
      </c>
    </row>
    <row r="19" spans="3:9" x14ac:dyDescent="0.25">
      <c r="C19" s="13">
        <v>42067</v>
      </c>
      <c r="D19" t="s">
        <v>27</v>
      </c>
      <c r="E19" s="14">
        <v>175697</v>
      </c>
      <c r="F19" t="s">
        <v>24</v>
      </c>
      <c r="G19" s="15">
        <v>7850</v>
      </c>
      <c r="H19" s="15"/>
      <c r="I19" s="15">
        <f>I18-Bank[[#This Row],[Withdrawal]]+Bank[[#This Row],[Deposit]]</f>
        <v>7304.3000000000029</v>
      </c>
    </row>
    <row r="20" spans="3:9" x14ac:dyDescent="0.25">
      <c r="C20" s="13">
        <v>42073</v>
      </c>
      <c r="D20" t="s">
        <v>22</v>
      </c>
      <c r="E20" s="14">
        <v>175698</v>
      </c>
      <c r="F20" t="s">
        <v>24</v>
      </c>
      <c r="G20" s="15">
        <v>1500</v>
      </c>
      <c r="H20" s="15"/>
      <c r="I20" s="15">
        <f>I19-Bank[[#This Row],[Withdrawal]]+Bank[[#This Row],[Deposit]]</f>
        <v>5804.3000000000029</v>
      </c>
    </row>
    <row r="21" spans="3:9" x14ac:dyDescent="0.25">
      <c r="C21" s="13">
        <v>42094</v>
      </c>
      <c r="D21" t="s">
        <v>33</v>
      </c>
      <c r="E21" s="14"/>
      <c r="F21" t="s">
        <v>23</v>
      </c>
      <c r="G21" s="15"/>
      <c r="H21" s="15">
        <v>597</v>
      </c>
      <c r="I21" s="15">
        <f>I20-Bank[[#This Row],[Withdrawal]]+Bank[[#This Row],[Deposit]]</f>
        <v>6401.3000000000029</v>
      </c>
    </row>
    <row r="22" spans="3:9" x14ac:dyDescent="0.25">
      <c r="C22" s="13">
        <v>42094</v>
      </c>
      <c r="D22" t="s">
        <v>38</v>
      </c>
      <c r="E22" s="14"/>
      <c r="F22" t="s">
        <v>23</v>
      </c>
      <c r="G22" s="15">
        <v>597</v>
      </c>
      <c r="H22" s="15"/>
      <c r="I22" s="15">
        <f>I21-Bank[[#This Row],[Withdrawal]]+Bank[[#This Row],[Deposit]]</f>
        <v>5804.3000000000029</v>
      </c>
    </row>
    <row r="23" spans="3:9" x14ac:dyDescent="0.25">
      <c r="C23" s="13">
        <v>42101</v>
      </c>
      <c r="D23" t="s">
        <v>34</v>
      </c>
      <c r="E23" s="14"/>
      <c r="F23" t="s">
        <v>23</v>
      </c>
      <c r="G23" s="15"/>
      <c r="H23" s="15">
        <v>113751</v>
      </c>
      <c r="I23" s="15">
        <f>I22-Bank[[#This Row],[Withdrawal]]+Bank[[#This Row],[Deposit]]</f>
        <v>119555.3</v>
      </c>
    </row>
    <row r="24" spans="3:9" x14ac:dyDescent="0.25">
      <c r="C24" s="13">
        <v>42103</v>
      </c>
      <c r="D24" t="s">
        <v>35</v>
      </c>
      <c r="E24" s="14"/>
      <c r="F24" t="s">
        <v>24</v>
      </c>
      <c r="G24" s="15"/>
      <c r="H24" s="15">
        <v>2200</v>
      </c>
      <c r="I24" s="15">
        <f>I23-Bank[[#This Row],[Withdrawal]]+Bank[[#This Row],[Deposit]]</f>
        <v>121755.3</v>
      </c>
    </row>
    <row r="25" spans="3:9" x14ac:dyDescent="0.25">
      <c r="C25" s="13">
        <v>42103</v>
      </c>
      <c r="D25" t="s">
        <v>36</v>
      </c>
      <c r="E25" s="14"/>
      <c r="F25" t="s">
        <v>24</v>
      </c>
      <c r="G25" s="15"/>
      <c r="H25" s="15">
        <v>2200</v>
      </c>
      <c r="I25" s="15">
        <f>I24-Bank[[#This Row],[Withdrawal]]+Bank[[#This Row],[Deposit]]</f>
        <v>123955.3</v>
      </c>
    </row>
    <row r="26" spans="3:9" x14ac:dyDescent="0.25">
      <c r="C26" s="13">
        <v>42107</v>
      </c>
      <c r="D26" t="s">
        <v>22</v>
      </c>
      <c r="E26" s="14">
        <v>175699</v>
      </c>
      <c r="F26" t="s">
        <v>24</v>
      </c>
      <c r="G26" s="15">
        <v>1500</v>
      </c>
      <c r="H26" s="15"/>
      <c r="I26" s="16">
        <f>I25-Bank[[#This Row],[Withdrawal]]+Bank[[#This Row],[Deposit]]</f>
        <v>122455.3</v>
      </c>
    </row>
    <row r="27" spans="3:9" x14ac:dyDescent="0.25">
      <c r="C27" s="13">
        <v>42135</v>
      </c>
      <c r="D27" t="s">
        <v>22</v>
      </c>
      <c r="E27" s="14">
        <v>175700</v>
      </c>
      <c r="F27" t="s">
        <v>24</v>
      </c>
      <c r="G27" s="15">
        <v>1500</v>
      </c>
      <c r="H27" s="15"/>
      <c r="I27" s="15">
        <f>I26-Bank[[#This Row],[Withdrawal]]+Bank[[#This Row],[Deposit]]</f>
        <v>120955.3</v>
      </c>
    </row>
    <row r="28" spans="3:9" x14ac:dyDescent="0.25">
      <c r="C28" s="13">
        <v>42158</v>
      </c>
      <c r="D28" t="s">
        <v>22</v>
      </c>
      <c r="E28" s="14">
        <v>178931</v>
      </c>
      <c r="F28" t="s">
        <v>24</v>
      </c>
      <c r="G28" s="15">
        <v>1500</v>
      </c>
      <c r="H28" s="15"/>
      <c r="I28" s="15">
        <f>I27-Bank[[#This Row],[Withdrawal]]+Bank[[#This Row],[Deposit]]</f>
        <v>119455.3</v>
      </c>
    </row>
    <row r="29" spans="3:9" x14ac:dyDescent="0.25">
      <c r="C29" s="13">
        <v>42208</v>
      </c>
      <c r="D29" t="s">
        <v>22</v>
      </c>
      <c r="E29" s="14">
        <v>178932</v>
      </c>
      <c r="F29" t="s">
        <v>24</v>
      </c>
      <c r="G29" s="15">
        <v>1500</v>
      </c>
      <c r="H29" s="15"/>
      <c r="I29" s="15">
        <f>I28-Bank[[#This Row],[Withdrawal]]+Bank[[#This Row],[Deposit]]</f>
        <v>117955.3</v>
      </c>
    </row>
    <row r="30" spans="3:9" x14ac:dyDescent="0.25">
      <c r="C30" s="13">
        <v>42223</v>
      </c>
      <c r="D30" t="s">
        <v>22</v>
      </c>
      <c r="E30" s="14">
        <v>178933</v>
      </c>
      <c r="F30" t="s">
        <v>24</v>
      </c>
      <c r="G30" s="15">
        <v>1500</v>
      </c>
      <c r="H30" s="15"/>
      <c r="I30" s="15">
        <f>I29-Bank[[#This Row],[Withdrawal]]+Bank[[#This Row],[Deposit]]</f>
        <v>116455.3</v>
      </c>
    </row>
    <row r="31" spans="3:9" x14ac:dyDescent="0.25">
      <c r="C31" s="13">
        <v>42262</v>
      </c>
      <c r="D31" t="s">
        <v>22</v>
      </c>
      <c r="E31" s="14">
        <v>178934</v>
      </c>
      <c r="F31" t="s">
        <v>24</v>
      </c>
      <c r="G31" s="15">
        <v>1500</v>
      </c>
      <c r="H31" s="15"/>
      <c r="I31" s="15">
        <f>I30-Bank[[#This Row],[Withdrawal]]+Bank[[#This Row],[Deposit]]</f>
        <v>114955.3</v>
      </c>
    </row>
    <row r="32" spans="3:9" x14ac:dyDescent="0.25">
      <c r="C32" s="13">
        <v>42262</v>
      </c>
      <c r="D32" t="s">
        <v>29</v>
      </c>
      <c r="E32" s="14"/>
      <c r="F32" t="s">
        <v>23</v>
      </c>
      <c r="G32" s="15"/>
      <c r="H32" s="15">
        <v>6000</v>
      </c>
      <c r="I32" s="15">
        <f>I31-Bank[[#This Row],[Withdrawal]]+Bank[[#This Row],[Deposit]]</f>
        <v>120955.3</v>
      </c>
    </row>
    <row r="33" spans="3:9" x14ac:dyDescent="0.25">
      <c r="C33" s="13">
        <v>42277</v>
      </c>
      <c r="D33" t="s">
        <v>41</v>
      </c>
      <c r="E33" s="14"/>
      <c r="F33" t="s">
        <v>23</v>
      </c>
      <c r="G33" s="15"/>
      <c r="H33" s="15">
        <v>2032</v>
      </c>
      <c r="I33" s="15">
        <f>I32-Bank[[#This Row],[Withdrawal]]+Bank[[#This Row],[Deposit]]</f>
        <v>122987.3</v>
      </c>
    </row>
    <row r="34" spans="3:9" x14ac:dyDescent="0.25">
      <c r="C34" s="13">
        <v>42277</v>
      </c>
      <c r="D34" t="s">
        <v>38</v>
      </c>
      <c r="E34" s="14"/>
      <c r="F34" t="s">
        <v>23</v>
      </c>
      <c r="G34" s="15">
        <v>2032</v>
      </c>
      <c r="H34" s="15"/>
      <c r="I34" s="15">
        <f>I33-Bank[[#This Row],[Withdrawal]]+Bank[[#This Row],[Deposit]]</f>
        <v>120955.3</v>
      </c>
    </row>
    <row r="35" spans="3:9" x14ac:dyDescent="0.25">
      <c r="C35" s="13">
        <v>42289</v>
      </c>
      <c r="D35" t="s">
        <v>22</v>
      </c>
      <c r="E35" s="14">
        <v>178935</v>
      </c>
      <c r="F35" t="s">
        <v>24</v>
      </c>
      <c r="G35" s="15">
        <v>1500</v>
      </c>
      <c r="H35" s="15"/>
      <c r="I35" s="15">
        <f>I34-Bank[[#This Row],[Withdrawal]]+Bank[[#This Row],[Deposit]]</f>
        <v>119455.3</v>
      </c>
    </row>
    <row r="36" spans="3:9" x14ac:dyDescent="0.25">
      <c r="C36" s="13">
        <v>42318</v>
      </c>
      <c r="D36" t="s">
        <v>22</v>
      </c>
      <c r="E36" s="14">
        <v>178936</v>
      </c>
      <c r="F36" t="s">
        <v>24</v>
      </c>
      <c r="G36" s="15">
        <v>1500</v>
      </c>
      <c r="H36" s="15"/>
      <c r="I36" s="15">
        <f>I35-Bank[[#This Row],[Withdrawal]]+Bank[[#This Row],[Deposit]]</f>
        <v>117955.3</v>
      </c>
    </row>
    <row r="37" spans="3:9" x14ac:dyDescent="0.25">
      <c r="C37" s="13">
        <v>42318</v>
      </c>
      <c r="D37" t="s">
        <v>22</v>
      </c>
      <c r="E37" s="14">
        <v>178937</v>
      </c>
      <c r="F37" t="s">
        <v>24</v>
      </c>
      <c r="G37" s="15">
        <v>1500</v>
      </c>
      <c r="H37" s="15"/>
      <c r="I37" s="15">
        <f>I36-Bank[[#This Row],[Withdrawal]]+Bank[[#This Row],[Deposit]]</f>
        <v>116455.3</v>
      </c>
    </row>
    <row r="38" spans="3:9" x14ac:dyDescent="0.25">
      <c r="C38" s="13">
        <v>42352</v>
      </c>
      <c r="D38" t="s">
        <v>22</v>
      </c>
      <c r="E38" s="14">
        <v>178938</v>
      </c>
      <c r="F38" t="s">
        <v>24</v>
      </c>
      <c r="G38" s="15">
        <v>1500</v>
      </c>
      <c r="H38" s="15"/>
      <c r="I38" s="15">
        <f>I37-Bank[[#This Row],[Withdrawal]]+Bank[[#This Row],[Deposit]]</f>
        <v>114955.3</v>
      </c>
    </row>
    <row r="39" spans="3:9" x14ac:dyDescent="0.25">
      <c r="C39" s="13">
        <v>42381</v>
      </c>
      <c r="D39" t="s">
        <v>22</v>
      </c>
      <c r="E39" s="14">
        <v>178939</v>
      </c>
      <c r="F39" t="s">
        <v>24</v>
      </c>
      <c r="G39" s="15">
        <v>1500</v>
      </c>
      <c r="H39" s="15"/>
      <c r="I39" s="15">
        <f>I38-Bank[[#This Row],[Withdrawal]]+Bank[[#This Row],[Deposit]]</f>
        <v>113455.3</v>
      </c>
    </row>
    <row r="40" spans="3:9" x14ac:dyDescent="0.25">
      <c r="C40" s="13">
        <v>42389</v>
      </c>
      <c r="D40" t="s">
        <v>29</v>
      </c>
      <c r="E40" s="14"/>
      <c r="F40" t="s">
        <v>23</v>
      </c>
      <c r="G40" s="15"/>
      <c r="H40" s="15">
        <v>9000</v>
      </c>
      <c r="I40" s="15">
        <f>I39-Bank[[#This Row],[Withdrawal]]+Bank[[#This Row],[Deposit]]</f>
        <v>122455.3</v>
      </c>
    </row>
    <row r="41" spans="3:9" x14ac:dyDescent="0.25">
      <c r="C41" s="13">
        <v>42412</v>
      </c>
      <c r="D41" t="s">
        <v>22</v>
      </c>
      <c r="E41" s="14">
        <v>178940</v>
      </c>
      <c r="F41" t="s">
        <v>24</v>
      </c>
      <c r="G41" s="15">
        <v>1500</v>
      </c>
      <c r="H41" s="15"/>
      <c r="I41" s="15">
        <f>I40-Bank[[#This Row],[Withdrawal]]+Bank[[#This Row],[Deposit]]</f>
        <v>120955.3</v>
      </c>
    </row>
    <row r="42" spans="3:9" x14ac:dyDescent="0.25">
      <c r="C42" s="13">
        <v>42412</v>
      </c>
      <c r="D42" t="s">
        <v>40</v>
      </c>
      <c r="E42" s="14"/>
      <c r="F42" t="s">
        <v>23</v>
      </c>
      <c r="G42" s="15">
        <v>20</v>
      </c>
      <c r="H42" s="15"/>
      <c r="I42" s="15">
        <f>I41-Bank[[#This Row],[Withdrawal]]+Bank[[#This Row],[Deposit]]</f>
        <v>120935.3</v>
      </c>
    </row>
    <row r="43" spans="3:9" x14ac:dyDescent="0.25">
      <c r="C43" s="13">
        <v>42440</v>
      </c>
      <c r="D43" t="s">
        <v>22</v>
      </c>
      <c r="E43" s="14">
        <v>189321</v>
      </c>
      <c r="F43" t="s">
        <v>24</v>
      </c>
      <c r="G43" s="15">
        <v>1500</v>
      </c>
      <c r="H43" s="15"/>
      <c r="I43" s="15">
        <f>I42-Bank[[#This Row],[Withdrawal]]+Bank[[#This Row],[Deposit]]</f>
        <v>119435.3</v>
      </c>
    </row>
    <row r="44" spans="3:9" x14ac:dyDescent="0.25">
      <c r="C44" s="13">
        <v>42460</v>
      </c>
      <c r="D44" t="s">
        <v>39</v>
      </c>
      <c r="E44" s="14"/>
      <c r="F44" t="s">
        <v>23</v>
      </c>
      <c r="G44" s="15"/>
      <c r="H44" s="15">
        <v>2081</v>
      </c>
      <c r="I44" s="15">
        <f>I43-Bank[[#This Row],[Withdrawal]]+Bank[[#This Row],[Deposit]]</f>
        <v>121516.3</v>
      </c>
    </row>
    <row r="45" spans="3:9" x14ac:dyDescent="0.25">
      <c r="C45" s="13">
        <v>42460</v>
      </c>
      <c r="D45" t="s">
        <v>38</v>
      </c>
      <c r="E45" s="14"/>
      <c r="F45" t="s">
        <v>23</v>
      </c>
      <c r="G45" s="15">
        <v>2081</v>
      </c>
      <c r="H45" s="15"/>
      <c r="I45" s="15">
        <f>I44-Bank[[#This Row],[Withdrawal]]+Bank[[#This Row],[Deposit]]</f>
        <v>119435.3</v>
      </c>
    </row>
    <row r="46" spans="3:9" x14ac:dyDescent="0.25">
      <c r="C46" s="13">
        <v>42472</v>
      </c>
      <c r="D46" t="s">
        <v>22</v>
      </c>
      <c r="E46" s="14">
        <v>189322</v>
      </c>
      <c r="F46" t="s">
        <v>24</v>
      </c>
      <c r="G46" s="15">
        <v>1500</v>
      </c>
      <c r="H46" s="15"/>
      <c r="I46" s="15">
        <f>I45-Bank[[#This Row],[Withdrawal]]+Bank[[#This Row],[Deposit]]</f>
        <v>117935.3</v>
      </c>
    </row>
    <row r="47" spans="3:9" x14ac:dyDescent="0.25">
      <c r="C47" s="13">
        <v>42473</v>
      </c>
      <c r="D47" t="s">
        <v>37</v>
      </c>
      <c r="E47" s="14"/>
      <c r="F47" t="s">
        <v>24</v>
      </c>
      <c r="G47" s="15"/>
      <c r="H47" s="15">
        <v>3300</v>
      </c>
      <c r="I47" s="16">
        <f>I46-Bank[[#This Row],[Withdrawal]]+Bank[[#This Row],[Deposit]]</f>
        <v>121235.3</v>
      </c>
    </row>
    <row r="48" spans="3:9" x14ac:dyDescent="0.25">
      <c r="C48" s="13">
        <v>42500</v>
      </c>
      <c r="D48" t="s">
        <v>22</v>
      </c>
      <c r="E48" s="14">
        <v>189323</v>
      </c>
      <c r="F48" t="s">
        <v>24</v>
      </c>
      <c r="G48" s="15">
        <v>1500</v>
      </c>
      <c r="H48" s="15"/>
      <c r="I48" s="15">
        <f>I47-Bank[[#This Row],[Withdrawal]]+Bank[[#This Row],[Deposit]]</f>
        <v>119735.3</v>
      </c>
    </row>
    <row r="49" spans="3:9" x14ac:dyDescent="0.25">
      <c r="C49" s="13">
        <v>42534</v>
      </c>
      <c r="D49" t="s">
        <v>29</v>
      </c>
      <c r="E49" s="14"/>
      <c r="F49" t="s">
        <v>23</v>
      </c>
      <c r="G49" s="15"/>
      <c r="H49" s="15">
        <v>5000</v>
      </c>
      <c r="I49" s="15">
        <f>I48-Bank[[#This Row],[Withdrawal]]+Bank[[#This Row],[Deposit]]</f>
        <v>124735.3</v>
      </c>
    </row>
    <row r="50" spans="3:9" x14ac:dyDescent="0.25">
      <c r="C50" s="13">
        <v>42534</v>
      </c>
      <c r="D50" t="s">
        <v>22</v>
      </c>
      <c r="E50" s="14">
        <v>189324</v>
      </c>
      <c r="F50" t="s">
        <v>24</v>
      </c>
      <c r="G50" s="15">
        <v>1500</v>
      </c>
      <c r="H50" s="15"/>
      <c r="I50" s="15">
        <f>I49-Bank[[#This Row],[Withdrawal]]+Bank[[#This Row],[Deposit]]</f>
        <v>123235.3</v>
      </c>
    </row>
    <row r="51" spans="3:9" x14ac:dyDescent="0.25">
      <c r="C51" s="13">
        <v>42536</v>
      </c>
      <c r="D51" t="s">
        <v>42</v>
      </c>
      <c r="E51" s="14"/>
      <c r="F51" t="s">
        <v>24</v>
      </c>
      <c r="G51" s="15"/>
      <c r="H51" s="15">
        <v>2030</v>
      </c>
      <c r="I51" s="15">
        <f>I50-Bank[[#This Row],[Withdrawal]]+Bank[[#This Row],[Deposit]]</f>
        <v>125265.3</v>
      </c>
    </row>
    <row r="52" spans="3:9" x14ac:dyDescent="0.25">
      <c r="C52" s="13">
        <v>42551</v>
      </c>
      <c r="D52" t="s">
        <v>43</v>
      </c>
      <c r="E52" s="14"/>
      <c r="F52" t="s">
        <v>23</v>
      </c>
      <c r="G52" s="15"/>
      <c r="H52" s="15">
        <v>1208</v>
      </c>
      <c r="I52" s="15">
        <f>I51-Bank[[#This Row],[Withdrawal]]+Bank[[#This Row],[Deposit]]</f>
        <v>126473.3</v>
      </c>
    </row>
    <row r="53" spans="3:9" x14ac:dyDescent="0.25">
      <c r="C53" s="13">
        <v>42562</v>
      </c>
      <c r="D53" t="s">
        <v>22</v>
      </c>
      <c r="E53" s="14">
        <v>189327</v>
      </c>
      <c r="F53" t="s">
        <v>24</v>
      </c>
      <c r="G53" s="15">
        <v>1500</v>
      </c>
      <c r="H53" s="15"/>
      <c r="I53" s="15">
        <f>I52-Bank[[#This Row],[Withdrawal]]+Bank[[#This Row],[Deposit]]</f>
        <v>124973.3</v>
      </c>
    </row>
    <row r="54" spans="3:9" x14ac:dyDescent="0.25">
      <c r="C54" s="13">
        <v>42592</v>
      </c>
      <c r="D54" t="s">
        <v>22</v>
      </c>
      <c r="E54" s="14">
        <v>189328</v>
      </c>
      <c r="F54" t="s">
        <v>24</v>
      </c>
      <c r="G54" s="15">
        <v>1500</v>
      </c>
      <c r="H54" s="15"/>
      <c r="I54" s="15">
        <f>I53-Bank[[#This Row],[Withdrawal]]+Bank[[#This Row],[Deposit]]</f>
        <v>123473.3</v>
      </c>
    </row>
    <row r="55" spans="3:9" x14ac:dyDescent="0.25">
      <c r="C55" s="13">
        <v>42625</v>
      </c>
      <c r="D55" t="s">
        <v>22</v>
      </c>
      <c r="E55" s="14">
        <v>189329</v>
      </c>
      <c r="F55" t="s">
        <v>24</v>
      </c>
      <c r="G55" s="15">
        <v>1500</v>
      </c>
      <c r="H55" s="15"/>
      <c r="I55" s="15">
        <f>I54-Bank[[#This Row],[Withdrawal]]+Bank[[#This Row],[Deposit]]</f>
        <v>121973.3</v>
      </c>
    </row>
    <row r="56" spans="3:9" x14ac:dyDescent="0.25">
      <c r="C56" s="13">
        <v>42630</v>
      </c>
      <c r="D56" t="s">
        <v>45</v>
      </c>
      <c r="E56" s="14"/>
      <c r="F56" t="s">
        <v>23</v>
      </c>
      <c r="G56" s="15">
        <v>15</v>
      </c>
      <c r="H56" s="15"/>
      <c r="I56" s="15">
        <f>I55-Bank[[#This Row],[Withdrawal]]+Bank[[#This Row],[Deposit]]</f>
        <v>121958.3</v>
      </c>
    </row>
    <row r="57" spans="3:9" x14ac:dyDescent="0.25">
      <c r="C57" s="13">
        <v>42643</v>
      </c>
      <c r="D57" t="s">
        <v>46</v>
      </c>
      <c r="E57" s="14"/>
      <c r="F57" t="s">
        <v>23</v>
      </c>
      <c r="G57" s="15"/>
      <c r="H57" s="15">
        <v>1250</v>
      </c>
      <c r="I57" s="15">
        <f>I55-Bank[[#This Row],[Withdrawal]]+Bank[[#This Row],[Deposit]]</f>
        <v>123223.3</v>
      </c>
    </row>
    <row r="58" spans="3:9" x14ac:dyDescent="0.25">
      <c r="C58" s="13">
        <v>42643</v>
      </c>
      <c r="D58" t="s">
        <v>38</v>
      </c>
      <c r="E58" s="14"/>
      <c r="F58" t="s">
        <v>23</v>
      </c>
      <c r="G58" s="15">
        <v>1250</v>
      </c>
      <c r="H58" s="15"/>
      <c r="I58" s="15">
        <f>I56-Bank[[#This Row],[Withdrawal]]+Bank[[#This Row],[Deposit]]</f>
        <v>120708.3</v>
      </c>
    </row>
    <row r="59" spans="3:9" x14ac:dyDescent="0.25">
      <c r="C59" s="13">
        <v>42658</v>
      </c>
      <c r="D59" t="s">
        <v>22</v>
      </c>
      <c r="E59" s="14">
        <v>189330</v>
      </c>
      <c r="F59" t="s">
        <v>24</v>
      </c>
      <c r="G59" s="15">
        <v>1500</v>
      </c>
      <c r="H59" s="15"/>
      <c r="I59" s="15">
        <f>I58-Bank[[#This Row],[Withdrawal]]+Bank[[#This Row],[Deposit]]</f>
        <v>119208.3</v>
      </c>
    </row>
    <row r="60" spans="3:9" x14ac:dyDescent="0.25">
      <c r="C60" s="13">
        <v>42658</v>
      </c>
      <c r="D60" t="s">
        <v>44</v>
      </c>
      <c r="E60" s="14"/>
      <c r="F60" t="s">
        <v>23</v>
      </c>
      <c r="G60" s="15">
        <v>20</v>
      </c>
      <c r="H60" s="15"/>
      <c r="I60" s="15">
        <f>I59-Bank[[#This Row],[Withdrawal]]+Bank[[#This Row],[Deposit]]</f>
        <v>119188.3</v>
      </c>
    </row>
    <row r="61" spans="3:9" x14ac:dyDescent="0.25">
      <c r="C61" s="13">
        <v>42660</v>
      </c>
      <c r="D61" t="s">
        <v>29</v>
      </c>
      <c r="E61" s="14"/>
      <c r="F61" t="s">
        <v>23</v>
      </c>
      <c r="G61" s="15"/>
      <c r="H61" s="15">
        <v>10000</v>
      </c>
      <c r="I61" s="15">
        <f>I60-Bank[[#This Row],[Withdrawal]]+Bank[[#This Row],[Deposit]]</f>
        <v>129188.3</v>
      </c>
    </row>
    <row r="62" spans="3:9" x14ac:dyDescent="0.25">
      <c r="C62" s="13"/>
      <c r="E62" s="14"/>
      <c r="G62" s="15"/>
      <c r="H62" s="15"/>
      <c r="I62" s="15">
        <f>I61-Bank[[#This Row],[Withdrawal]]+Bank[[#This Row],[Deposit]]</f>
        <v>129188.3</v>
      </c>
    </row>
    <row r="63" spans="3:9" x14ac:dyDescent="0.25">
      <c r="C63" s="13"/>
      <c r="E63" s="14"/>
      <c r="G63" s="15"/>
      <c r="H63" s="15"/>
      <c r="I63" s="15">
        <f>I62-Bank[[#This Row],[Withdrawal]]+Bank[[#This Row],[Deposit]]</f>
        <v>129188.3</v>
      </c>
    </row>
    <row r="64" spans="3:9" x14ac:dyDescent="0.25">
      <c r="C64" s="13"/>
      <c r="E64" s="14"/>
      <c r="G64" s="15"/>
      <c r="H64" s="15"/>
      <c r="I64" s="15">
        <f>I63-Bank[[#This Row],[Withdrawal]]+Bank[[#This Row],[Deposit]]</f>
        <v>129188.3</v>
      </c>
    </row>
    <row r="65" spans="3:9" x14ac:dyDescent="0.25">
      <c r="C65" s="13"/>
      <c r="E65" s="14"/>
      <c r="G65" s="15"/>
      <c r="H65" s="15"/>
      <c r="I65" s="15">
        <f>I64-Bank[[#This Row],[Withdrawal]]+Bank[[#This Row],[Deposit]]</f>
        <v>129188.3</v>
      </c>
    </row>
    <row r="66" spans="3:9" x14ac:dyDescent="0.25">
      <c r="C66" s="13"/>
      <c r="E66" s="14"/>
      <c r="G66" s="15"/>
      <c r="H66" s="15"/>
      <c r="I66" s="15">
        <f>I65-Bank[[#This Row],[Withdrawal]]+Bank[[#This Row],[Deposit]]</f>
        <v>129188.3</v>
      </c>
    </row>
    <row r="67" spans="3:9" x14ac:dyDescent="0.25">
      <c r="C67" s="13"/>
      <c r="E67" s="14"/>
      <c r="G67" s="15"/>
      <c r="H67" s="15"/>
      <c r="I67" s="15">
        <f>I66-Bank[[#This Row],[Withdrawal]]+Bank[[#This Row],[Deposit]]</f>
        <v>129188.3</v>
      </c>
    </row>
    <row r="68" spans="3:9" x14ac:dyDescent="0.25">
      <c r="C68" s="13"/>
      <c r="E68" s="14"/>
      <c r="G68" s="15"/>
      <c r="H68" s="15"/>
      <c r="I68" s="15">
        <f>I67-Bank[[#This Row],[Withdrawal]]+Bank[[#This Row],[Deposit]]</f>
        <v>129188.3</v>
      </c>
    </row>
    <row r="69" spans="3:9" x14ac:dyDescent="0.25">
      <c r="C69" s="13"/>
      <c r="E69" s="14"/>
      <c r="G69" s="15"/>
      <c r="H69" s="15"/>
      <c r="I69" s="15">
        <f>I68-Bank[[#This Row],[Withdrawal]]+Bank[[#This Row],[Deposit]]</f>
        <v>129188.3</v>
      </c>
    </row>
    <row r="70" spans="3:9" x14ac:dyDescent="0.25">
      <c r="C70" s="13"/>
      <c r="E70" s="14"/>
      <c r="G70" s="15"/>
      <c r="H70" s="15"/>
      <c r="I70" s="15">
        <f>I69-Bank[[#This Row],[Withdrawal]]+Bank[[#This Row],[Deposit]]</f>
        <v>129188.3</v>
      </c>
    </row>
    <row r="71" spans="3:9" x14ac:dyDescent="0.25">
      <c r="C71" s="13"/>
      <c r="E71" s="14"/>
      <c r="G71" s="15"/>
      <c r="H71" s="15"/>
      <c r="I71" s="15">
        <f>I70-Bank[[#This Row],[Withdrawal]]+Bank[[#This Row],[Deposit]]</f>
        <v>129188.3</v>
      </c>
    </row>
    <row r="72" spans="3:9" x14ac:dyDescent="0.25">
      <c r="C72" s="13"/>
      <c r="E72" s="14"/>
      <c r="G72" s="15"/>
      <c r="H72" s="15"/>
      <c r="I72" s="15">
        <f>I71-Bank[[#This Row],[Withdrawal]]+Bank[[#This Row],[Deposit]]</f>
        <v>129188.3</v>
      </c>
    </row>
    <row r="73" spans="3:9" x14ac:dyDescent="0.25">
      <c r="C73" s="13"/>
      <c r="E73" s="14"/>
      <c r="G73" s="15"/>
      <c r="H73" s="15"/>
      <c r="I73" s="15">
        <f>I72-Bank[[#This Row],[Withdrawal]]+Bank[[#This Row],[Deposit]]</f>
        <v>129188.3</v>
      </c>
    </row>
    <row r="74" spans="3:9" x14ac:dyDescent="0.25">
      <c r="C74" s="13"/>
      <c r="E74" s="14"/>
      <c r="G74" s="15"/>
      <c r="H74" s="15"/>
      <c r="I74" s="15">
        <f>I73-Bank[[#This Row],[Withdrawal]]+Bank[[#This Row],[Deposit]]</f>
        <v>129188.3</v>
      </c>
    </row>
    <row r="75" spans="3:9" x14ac:dyDescent="0.25">
      <c r="C75" s="13"/>
      <c r="E75" s="14"/>
      <c r="G75" s="15"/>
      <c r="H75" s="15"/>
      <c r="I75" s="15">
        <f>I74-Bank[[#This Row],[Withdrawal]]+Bank[[#This Row],[Deposit]]</f>
        <v>129188.3</v>
      </c>
    </row>
    <row r="76" spans="3:9" x14ac:dyDescent="0.25">
      <c r="C76" s="13"/>
      <c r="E76" s="14"/>
      <c r="G76" s="15"/>
      <c r="H76" s="15"/>
      <c r="I76" s="15">
        <f>I75-Bank[[#This Row],[Withdrawal]]+Bank[[#This Row],[Deposit]]</f>
        <v>129188.3</v>
      </c>
    </row>
    <row r="77" spans="3:9" x14ac:dyDescent="0.25">
      <c r="C77" s="13"/>
      <c r="E77" s="14"/>
      <c r="G77" s="15"/>
      <c r="H77" s="15"/>
      <c r="I77" s="15">
        <f>I76-Bank[[#This Row],[Withdrawal]]+Bank[[#This Row],[Deposit]]</f>
        <v>129188.3</v>
      </c>
    </row>
    <row r="78" spans="3:9" x14ac:dyDescent="0.25">
      <c r="C78" s="13"/>
      <c r="E78" s="14"/>
      <c r="G78" s="15"/>
      <c r="H78" s="15"/>
      <c r="I78" s="15">
        <f>I77-Bank[[#This Row],[Withdrawal]]+Bank[[#This Row],[Deposit]]</f>
        <v>129188.3</v>
      </c>
    </row>
    <row r="79" spans="3:9" x14ac:dyDescent="0.25">
      <c r="C79" s="13"/>
      <c r="E79" s="14"/>
      <c r="G79" s="15"/>
      <c r="H79" s="15"/>
      <c r="I79" s="15">
        <f>I78-Bank[[#This Row],[Withdrawal]]+Bank[[#This Row],[Deposit]]</f>
        <v>129188.3</v>
      </c>
    </row>
    <row r="80" spans="3:9" x14ac:dyDescent="0.25">
      <c r="C80" s="13"/>
      <c r="E80" s="14"/>
      <c r="G80" s="15"/>
      <c r="H80" s="15"/>
      <c r="I80" s="15">
        <f>I79-Bank[[#This Row],[Withdrawal]]+Bank[[#This Row],[Deposit]]</f>
        <v>129188.3</v>
      </c>
    </row>
    <row r="81" spans="3:9" x14ac:dyDescent="0.25">
      <c r="C81" s="13"/>
      <c r="E81" s="14"/>
      <c r="G81" s="15"/>
      <c r="H81" s="15"/>
      <c r="I81" s="15">
        <f>I80-Bank[[#This Row],[Withdrawal]]+Bank[[#This Row],[Deposit]]</f>
        <v>129188.3</v>
      </c>
    </row>
    <row r="82" spans="3:9" x14ac:dyDescent="0.25">
      <c r="C82" s="13"/>
      <c r="E82" s="14"/>
      <c r="G82" s="15"/>
      <c r="H82" s="15"/>
      <c r="I82" s="15">
        <f>I81-Bank[[#This Row],[Withdrawal]]+Bank[[#This Row],[Deposit]]</f>
        <v>129188.3</v>
      </c>
    </row>
    <row r="83" spans="3:9" x14ac:dyDescent="0.25">
      <c r="C83" s="13"/>
      <c r="E83" s="14"/>
      <c r="G83" s="15"/>
      <c r="H83" s="15"/>
      <c r="I83" s="15">
        <f>I82-Bank[[#This Row],[Withdrawal]]+Bank[[#This Row],[Deposit]]</f>
        <v>129188.3</v>
      </c>
    </row>
    <row r="84" spans="3:9" x14ac:dyDescent="0.25">
      <c r="C84" s="13"/>
      <c r="E84" s="14"/>
      <c r="G84" s="15"/>
      <c r="H84" s="15"/>
      <c r="I84" s="15">
        <f>I83-Bank[[#This Row],[Withdrawal]]+Bank[[#This Row],[Deposit]]</f>
        <v>129188.3</v>
      </c>
    </row>
    <row r="85" spans="3:9" x14ac:dyDescent="0.25">
      <c r="C85" s="13"/>
      <c r="E85" s="14"/>
      <c r="G85" s="15"/>
      <c r="H85" s="15"/>
      <c r="I85" s="15">
        <f>I84-Bank[[#This Row],[Withdrawal]]+Bank[[#This Row],[Deposit]]</f>
        <v>129188.3</v>
      </c>
    </row>
    <row r="86" spans="3:9" x14ac:dyDescent="0.25">
      <c r="C86" s="13"/>
      <c r="E86" s="14"/>
      <c r="G86" s="15"/>
      <c r="H86" s="15"/>
      <c r="I86" s="15">
        <f>I85-Bank[[#This Row],[Withdrawal]]+Bank[[#This Row],[Deposit]]</f>
        <v>129188.3</v>
      </c>
    </row>
    <row r="87" spans="3:9" x14ac:dyDescent="0.25">
      <c r="C87" s="13"/>
      <c r="E87" s="14"/>
      <c r="G87" s="15"/>
      <c r="H87" s="15"/>
      <c r="I87" s="15">
        <f>I86-Bank[[#This Row],[Withdrawal]]+Bank[[#This Row],[Deposit]]</f>
        <v>129188.3</v>
      </c>
    </row>
    <row r="88" spans="3:9" x14ac:dyDescent="0.25">
      <c r="C88" s="13"/>
      <c r="E88" s="14"/>
      <c r="G88" s="15"/>
      <c r="H88" s="15"/>
      <c r="I88" s="15">
        <f>I87-Bank[[#This Row],[Withdrawal]]+Bank[[#This Row],[Deposit]]</f>
        <v>129188.3</v>
      </c>
    </row>
    <row r="89" spans="3:9" x14ac:dyDescent="0.25">
      <c r="C89" s="13"/>
      <c r="E89" s="14"/>
      <c r="G89" s="15"/>
      <c r="H89" s="15"/>
      <c r="I89" s="15">
        <f>I88-Bank[[#This Row],[Withdrawal]]+Bank[[#This Row],[Deposit]]</f>
        <v>129188.3</v>
      </c>
    </row>
    <row r="90" spans="3:9" x14ac:dyDescent="0.25">
      <c r="C90" s="13"/>
      <c r="E90" s="14"/>
      <c r="G90" s="15"/>
      <c r="H90" s="15"/>
      <c r="I90" s="15">
        <f>I89-Bank[[#This Row],[Withdrawal]]+Bank[[#This Row],[Deposit]]</f>
        <v>129188.3</v>
      </c>
    </row>
    <row r="91" spans="3:9" x14ac:dyDescent="0.25">
      <c r="C91" s="13"/>
      <c r="E91" s="14"/>
      <c r="G91" s="15"/>
      <c r="H91" s="15"/>
      <c r="I91" s="15">
        <f>I90-Bank[[#This Row],[Withdrawal]]+Bank[[#This Row],[Deposit]]</f>
        <v>129188.3</v>
      </c>
    </row>
    <row r="92" spans="3:9" x14ac:dyDescent="0.25">
      <c r="C92" s="13"/>
      <c r="E92" s="14"/>
      <c r="G92" s="15"/>
      <c r="H92" s="15"/>
      <c r="I92" s="15">
        <f>I91-Bank[[#This Row],[Withdrawal]]+Bank[[#This Row],[Deposit]]</f>
        <v>129188.3</v>
      </c>
    </row>
    <row r="93" spans="3:9" x14ac:dyDescent="0.25">
      <c r="C93" s="13"/>
      <c r="E93" s="14"/>
      <c r="G93" s="15"/>
      <c r="H93" s="15"/>
      <c r="I93" s="15">
        <f>I92-Bank[[#This Row],[Withdrawal]]+Bank[[#This Row],[Deposit]]</f>
        <v>129188.3</v>
      </c>
    </row>
    <row r="94" spans="3:9" x14ac:dyDescent="0.25">
      <c r="C94" s="13"/>
      <c r="E94" s="14"/>
    </row>
    <row r="95" spans="3:9" x14ac:dyDescent="0.25">
      <c r="C95" s="13"/>
      <c r="E95" s="14"/>
    </row>
    <row r="96" spans="3:9" x14ac:dyDescent="0.25">
      <c r="C96" s="13"/>
      <c r="E96" s="14"/>
    </row>
    <row r="97" spans="3:5" x14ac:dyDescent="0.25">
      <c r="C97" s="13"/>
      <c r="E97" s="14"/>
    </row>
    <row r="98" spans="3:5" x14ac:dyDescent="0.25">
      <c r="C98" s="13"/>
    </row>
    <row r="99" spans="3:5" x14ac:dyDescent="0.25">
      <c r="C99" s="13"/>
    </row>
    <row r="100" spans="3:5" x14ac:dyDescent="0.25">
      <c r="C100" s="13"/>
    </row>
    <row r="101" spans="3:5" x14ac:dyDescent="0.25">
      <c r="C101" s="13"/>
    </row>
    <row r="102" spans="3:5" x14ac:dyDescent="0.25">
      <c r="C102" s="13"/>
    </row>
    <row r="103" spans="3:5" x14ac:dyDescent="0.25">
      <c r="C103" s="13"/>
    </row>
    <row r="104" spans="3:5" x14ac:dyDescent="0.25">
      <c r="C104" s="13"/>
    </row>
    <row r="105" spans="3:5" x14ac:dyDescent="0.25">
      <c r="C105" s="13"/>
    </row>
    <row r="106" spans="3:5" x14ac:dyDescent="0.25">
      <c r="C106" s="13"/>
    </row>
    <row r="107" spans="3:5" x14ac:dyDescent="0.25">
      <c r="C107" s="13"/>
    </row>
    <row r="108" spans="3:5" x14ac:dyDescent="0.25">
      <c r="C108" s="13"/>
    </row>
    <row r="109" spans="3:5" x14ac:dyDescent="0.25">
      <c r="C109" s="13"/>
    </row>
    <row r="110" spans="3:5" x14ac:dyDescent="0.25">
      <c r="C110" s="13"/>
    </row>
    <row r="111" spans="3:5" x14ac:dyDescent="0.25">
      <c r="C111" s="13"/>
    </row>
    <row r="112" spans="3:5" x14ac:dyDescent="0.25">
      <c r="C112" s="13"/>
    </row>
    <row r="113" spans="3:3" x14ac:dyDescent="0.25">
      <c r="C113" s="13"/>
    </row>
    <row r="114" spans="3:3" x14ac:dyDescent="0.25">
      <c r="C114" s="13"/>
    </row>
    <row r="115" spans="3:3" x14ac:dyDescent="0.25">
      <c r="C115" s="13"/>
    </row>
    <row r="116" spans="3:3" x14ac:dyDescent="0.25">
      <c r="C116" s="13"/>
    </row>
    <row r="117" spans="3:3" x14ac:dyDescent="0.25">
      <c r="C117" s="13"/>
    </row>
    <row r="118" spans="3:3" x14ac:dyDescent="0.25">
      <c r="C118" s="13"/>
    </row>
    <row r="119" spans="3:3" x14ac:dyDescent="0.25">
      <c r="C119" s="13"/>
    </row>
    <row r="120" spans="3:3" x14ac:dyDescent="0.25">
      <c r="C120" s="13"/>
    </row>
    <row r="121" spans="3:3" x14ac:dyDescent="0.25">
      <c r="C121" s="13"/>
    </row>
    <row r="122" spans="3:3" x14ac:dyDescent="0.25">
      <c r="C122" s="13"/>
    </row>
    <row r="123" spans="3:3" x14ac:dyDescent="0.25">
      <c r="C123" s="13"/>
    </row>
    <row r="124" spans="3:3" x14ac:dyDescent="0.25">
      <c r="C124" s="13"/>
    </row>
    <row r="125" spans="3:3" x14ac:dyDescent="0.25">
      <c r="C125" s="13"/>
    </row>
    <row r="126" spans="3:3" x14ac:dyDescent="0.25">
      <c r="C126" s="13"/>
    </row>
    <row r="127" spans="3:3" x14ac:dyDescent="0.25">
      <c r="C127" s="13"/>
    </row>
    <row r="128" spans="3:3" x14ac:dyDescent="0.25">
      <c r="C128" s="13"/>
    </row>
    <row r="129" spans="3:3" x14ac:dyDescent="0.25">
      <c r="C129" s="13"/>
    </row>
    <row r="130" spans="3:3" x14ac:dyDescent="0.25">
      <c r="C130" s="13"/>
    </row>
    <row r="131" spans="3:3" x14ac:dyDescent="0.25">
      <c r="C131" s="13"/>
    </row>
    <row r="132" spans="3:3" x14ac:dyDescent="0.25">
      <c r="C132" s="13"/>
    </row>
    <row r="133" spans="3:3" x14ac:dyDescent="0.25">
      <c r="C133" s="13"/>
    </row>
    <row r="134" spans="3:3" x14ac:dyDescent="0.25">
      <c r="C134" s="13"/>
    </row>
    <row r="135" spans="3:3" x14ac:dyDescent="0.25">
      <c r="C135" s="13"/>
    </row>
    <row r="136" spans="3:3" x14ac:dyDescent="0.25">
      <c r="C136" s="13"/>
    </row>
    <row r="137" spans="3:3" x14ac:dyDescent="0.25">
      <c r="C137" s="13"/>
    </row>
  </sheetData>
  <dataValidations disablePrompts="1" count="1">
    <dataValidation type="list" allowBlank="1" showInputMessage="1" showErrorMessage="1" sqref="F5:F93">
      <formula1>$K$1:$K$2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MSEB</vt:lpstr>
      <vt:lpstr>Ba.nk</vt:lpstr>
      <vt:lpstr>Expenses</vt:lpstr>
      <vt:lpstr>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2017-01-20T20:33:49Z</dcterms:modified>
</cp:coreProperties>
</file>