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A-July2012" sheetId="1" r:id="rId1"/>
    <sheet name="B-July2012" sheetId="3" r:id="rId2"/>
  </sheets>
  <calcPr calcId="144525"/>
</workbook>
</file>

<file path=xl/calcChain.xml><?xml version="1.0" encoding="utf-8"?>
<calcChain xmlns="http://schemas.openxmlformats.org/spreadsheetml/2006/main">
  <c r="B28" i="3" l="1"/>
  <c r="B28" i="1"/>
  <c r="E10" i="3" l="1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D28" i="3"/>
  <c r="C28" i="3"/>
  <c r="C28" i="1"/>
  <c r="D28" i="1"/>
  <c r="E28" i="3" l="1"/>
  <c r="E28" i="1"/>
</calcChain>
</file>

<file path=xl/sharedStrings.xml><?xml version="1.0" encoding="utf-8"?>
<sst xmlns="http://schemas.openxmlformats.org/spreadsheetml/2006/main" count="74" uniqueCount="56">
  <si>
    <t>Name of Flat Holder</t>
  </si>
  <si>
    <t>Last Month's Balance</t>
  </si>
  <si>
    <t>Current Month Balance</t>
  </si>
  <si>
    <t>Penalty</t>
  </si>
  <si>
    <t>Date</t>
  </si>
  <si>
    <t>Payer's Sign</t>
  </si>
  <si>
    <t>Receipt No.</t>
  </si>
  <si>
    <t>Received Maint. Charge</t>
  </si>
  <si>
    <t>Kadam R. S.</t>
  </si>
  <si>
    <t>Khadtare B. B.</t>
  </si>
  <si>
    <t>Devgirikar S.</t>
  </si>
  <si>
    <t>Kshirsagar B. L.</t>
  </si>
  <si>
    <t>Awale D.T.</t>
  </si>
  <si>
    <t>Dandekar V. N.</t>
  </si>
  <si>
    <t>Rathod G. H.</t>
  </si>
  <si>
    <t>Arde K. Y.</t>
  </si>
  <si>
    <t>Nirgude M. V.</t>
  </si>
  <si>
    <t>Naidu S. M.</t>
  </si>
  <si>
    <t>Dumpatti N. Y.</t>
  </si>
  <si>
    <t>Remobhotkar R.B./S.B.</t>
  </si>
  <si>
    <t>Ghare S. D.</t>
  </si>
  <si>
    <t>Rane A. K.</t>
  </si>
  <si>
    <t>Kudal P. R.</t>
  </si>
  <si>
    <t>Kirve M. M.</t>
  </si>
  <si>
    <t>Rajmane M. M.</t>
  </si>
  <si>
    <t>Rajguru H. V.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</si>
  <si>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</si>
  <si>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</si>
  <si>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</si>
  <si>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</si>
  <si>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</si>
  <si>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</si>
  <si>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</si>
  <si>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</si>
  <si>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</si>
  <si>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Todkar D. G.</t>
  </si>
  <si>
    <t>Ghade S. S.</t>
  </si>
  <si>
    <t>Katare</t>
  </si>
  <si>
    <t>Patil S. U.</t>
  </si>
  <si>
    <t>Phadtare Sunanda</t>
  </si>
  <si>
    <t>Patil B. B.</t>
  </si>
  <si>
    <t>Patil M. R.</t>
  </si>
  <si>
    <t>Naik C. N.</t>
  </si>
  <si>
    <t>Bhise V. R.</t>
  </si>
  <si>
    <t>Mane M. B.</t>
  </si>
  <si>
    <t>Kour R. B.</t>
  </si>
  <si>
    <t>Patil K. H.</t>
  </si>
  <si>
    <t>Kulkarni S. D.</t>
  </si>
  <si>
    <t>Poman L. K.</t>
  </si>
  <si>
    <t>Naik B. B.</t>
  </si>
  <si>
    <t>Samak S. G.</t>
  </si>
  <si>
    <t>Remaining Balance</t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</si>
  <si>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Holder/Bhadekary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</si>
  <si>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</si>
  <si>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Maintenance Charges for Month of </t>
    </r>
    <r>
      <rPr>
        <b/>
        <sz val="11"/>
        <color rgb="FF3F3F3F"/>
        <rFont val="Calibri"/>
        <family val="2"/>
        <scheme val="minor"/>
      </rPr>
      <t>July 2012</t>
    </r>
    <r>
      <rPr>
        <sz val="11"/>
        <color rgb="FF3F3F3F"/>
        <rFont val="Calibri"/>
        <family val="2"/>
        <scheme val="minor"/>
      </rPr>
      <t>.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</si>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</sst>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_ [$रु-44E]\ * #,##0_ ;_ [$रु-44E]\ * \-#,##0_ ;_ [$रु-44E]\ * &quot;-&quot;??_ ;_ @_ "/>
    <numFmt numFmtId="167" formatCode="_ [$रु-44E]\ * #,##0_ ;_ [$रु-44E]\ * \-#,##0_ ;_ [$रु-44E]\ * &quot;-&quot;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6" fontId="0" fillId="0" borderId="0" xfId="0" applyNumberFormat="1"/>
    <xf numFmtId="167" fontId="0" fillId="0" borderId="0" xfId="0" applyNumberFormat="1"/>
    <xf numFmtId="0" fontId="2" fillId="2" borderId="1" xfId="1" applyAlignment="1">
      <alignment horizontal="center" wrapText="1"/>
    </xf>
    <xf numFmtId="0" fontId="3" fillId="2" borderId="1" xfId="1" applyFont="1" applyAlignment="1">
      <alignment horizontal="center"/>
    </xf>
    <xf numFmtId="0" fontId="2" fillId="2" borderId="2" xfId="1" applyBorder="1" applyAlignment="1">
      <alignment horizontal="center" wrapText="1"/>
    </xf>
    <xf numFmtId="0" fontId="3" fillId="2" borderId="3" xfId="1" applyFont="1" applyBorder="1" applyAlignment="1">
      <alignment horizontal="center"/>
    </xf>
  </cellXfs>
  <cellStyles count="2">
    <cellStyle name="Normal" xfId="0" builtinId="0"/>
    <cellStyle name="Output" xfId="1" builtinId="21"/>
  </cellStyles>
  <dxfs count="28">
    <dxf>
      <numFmt numFmtId="167" formatCode="_ [$रु-44E]\ * #,##0_ ;_ [$रु-44E]\ * \-#,##0_ ;_ [$रु-44E]\ * &quot;-&quot;_ ;_ @_ "/>
    </dxf>
    <dxf>
      <numFmt numFmtId="167" formatCode="_ [$रु-44E]\ * #,##0_ ;_ [$रु-44E]\ * \-#,##0_ ;_ [$रु-44E]\ * &quot;-&quot;_ ;_ @_ "/>
    </dxf>
    <dxf>
      <numFmt numFmtId="167" formatCode="_ [$रु-44E]\ * #,##0_ ;_ [$रु-44E]\ * \-#,##0_ ;_ [$रु-44E]\ * &quot;-&quot;_ ;_ @_ "/>
    </dxf>
    <dxf>
      <numFmt numFmtId="167" formatCode="_ [$रु-44E]\ * #,##0_ ;_ [$रु-44E]\ * \-#,##0_ ;_ [$रु-44E]\ * &quot;-&quot;_ ;_ @_ "/>
    </dxf>
    <dxf>
      <numFmt numFmtId="167" formatCode="_ [$रु-44E]\ * #,##0_ ;_ [$रु-44E]\ * \-#,##0_ ;_ [$रु-44E]\ * &quot;-&quot;_ ;_ @_ "/>
    </dxf>
    <dxf>
      <numFmt numFmtId="167" formatCode="_ [$रु-44E]\ * #,##0_ ;_ [$रु-44E]\ * \-#,##0_ ;_ [$रु-44E]\ * &quot;-&quot;_ ;_ @_ "/>
    </dxf>
    <dxf>
      <numFmt numFmtId="167" formatCode="_ [$रु-44E]\ * #,##0_ ;_ [$रु-44E]\ * \-#,##0_ ;_ [$रु-44E]\ * &quot;-&quot;_ ;_ @_ "/>
    </dxf>
    <dxf>
      <numFmt numFmtId="167" formatCode="_ [$रु-44E]\ * #,##0_ ;_ [$रु-44E]\ * \-#,##0_ ;_ [$रु-44E]\ * &quot;-&quot;_ ;_ @_ "/>
    </dxf>
    <dxf>
      <numFmt numFmtId="167" formatCode="_ [$रु-44E]\ * #,##0_ ;_ [$रु-44E]\ * \-#,##0_ ;_ [$रु-44E]\ * &quot;-&quot;_ ;_ @_ "/>
    </dxf>
    <dxf>
      <numFmt numFmtId="167" formatCode="_ [$रु-44E]\ * #,##0_ ;_ [$रु-44E]\ * \-#,##0_ ;_ [$रु-44E]\ * &quot;-&quot;_ ;_ @_ "/>
    </dxf>
    <dxf>
      <numFmt numFmtId="167" formatCode="_ [$रु-44E]\ * #,##0_ ;_ [$रु-44E]\ * \-#,##0_ ;_ [$रु-44E]\ * &quot;-&quot;_ ;_ @_ "/>
    </dxf>
    <dxf>
      <numFmt numFmtId="167" formatCode="_ [$रु-44E]\ * #,##0_ ;_ [$रु-44E]\ * \-#,##0_ ;_ [$रु-44E]\ * &quot;-&quot;_ ;_ @_ "/>
    </dxf>
    <dxf>
      <numFmt numFmtId="166" formatCode="_ [$रु-44E]\ * #,##0_ ;_ [$रु-44E]\ * \-#,##0_ ;_ [$रु-44E]\ * &quot;-&quot;??_ ;_ @_ "/>
    </dxf>
    <dxf>
      <numFmt numFmtId="166" formatCode="_ [$रु-44E]\ * #,##0_ ;_ [$रु-44E]\ * \-#,##0_ ;_ [$रु-44E]\ * &quot;-&quot;??_ ;_ @_ "/>
    </dxf>
    <dxf>
      <numFmt numFmtId="166" formatCode="_ [$रु-44E]\ * #,##0_ ;_ [$रु-44E]\ * \-#,##0_ ;_ [$रु-44E]\ * &quot;-&quot;??_ ;_ @_ "/>
    </dxf>
    <dxf>
      <numFmt numFmtId="166" formatCode="_ [$रु-44E]\ * #,##0_ ;_ [$रु-44E]\ * \-#,##0_ ;_ [$रु-44E]\ * &quot;-&quot;??_ ;_ @_ "/>
    </dxf>
    <dxf>
      <numFmt numFmtId="166" formatCode="_ [$रु-44E]\ * #,##0_ ;_ [$रु-44E]\ * \-#,##0_ ;_ [$रु-44E]\ * &quot;-&quot;??_ ;_ @_ "/>
    </dxf>
    <dxf>
      <numFmt numFmtId="166" formatCode="_ [$रु-44E]\ * #,##0_ ;_ [$रु-44E]\ * \-#,##0_ ;_ [$रु-44E]\ * &quot;-&quot;??_ ;_ @_ "/>
    </dxf>
    <dxf>
      <numFmt numFmtId="166" formatCode="_ [$रु-44E]\ * #,##0_ ;_ [$रु-44E]\ * \-#,##0_ ;_ [$रु-44E]\ * &quot;-&quot;??_ ;_ @_ "/>
    </dxf>
    <dxf>
      <numFmt numFmtId="166" formatCode="_ [$रु-44E]\ * #,##0_ ;_ [$रु-44E]\ * \-#,##0_ ;_ [$रु-44E]\ * &quot;-&quot;??_ ;_ @_ "/>
    </dxf>
    <dxf>
      <numFmt numFmtId="166" formatCode="_ [$रु-44E]\ * #,##0_ ;_ [$रु-44E]\ * \-#,##0_ ;_ [$रु-44E]\ * &quot;-&quot;??_ ;_ @_ "/>
    </dxf>
    <dxf>
      <numFmt numFmtId="166" formatCode="_ [$रु-44E]\ * #,##0_ ;_ [$रु-44E]\ * \-#,##0_ ;_ [$रु-44E]\ * &quot;-&quot;??_ ;_ @_ "/>
    </dxf>
    <dxf>
      <numFmt numFmtId="166" formatCode="_ [$रु-44E]\ * #,##0_ ;_ [$रु-44E]\ * \-#,##0_ ;_ [$रु-44E]\ * &quot;-&quot;??_ ;_ @_ "/>
    </dxf>
    <dxf>
      <numFmt numFmtId="166" formatCode="_ [$रु-44E]\ * #,##0_ ;_ [$रु-44E]\ * \-#,##0_ ;_ [$रु-44E]\ * &quot;-&quot;??_ ;_ @_ 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AJuly2012" displayName="AJuly2012" ref="A9:K28" totalsRowCount="1" headerRowDxfId="27">
  <tableColumns count="11">
    <tableColumn id="1" name="Flat No." totalsRowLabel="Total" dataDxfId="26"/>
    <tableColumn id="2" name="Name of Flat Holder" totalsRowFunction="count"/>
    <tableColumn id="3" name="Last Month's Balance" totalsRowFunction="sum" dataDxfId="11" totalsRowDxfId="5"/>
    <tableColumn id="4" name="Current Month Balance" totalsRowFunction="sum" dataDxfId="10" totalsRowDxfId="4"/>
    <tableColumn id="5" name="Total Balance" totalsRowFunction="sum" dataDxfId="9" totalsRowDxfId="3">
      <calculatedColumnFormula>AJuly2012[[#This Row],[Last Month''s Balance]]+AJuly2012[[#This Row],[Current Month Balance]]</calculatedColumnFormula>
    </tableColumn>
    <tableColumn id="6" name="Penalty" dataDxfId="8" totalsRowDxfId="2"/>
    <tableColumn id="7" name="Received Maint. Charge" dataDxfId="7" totalsRowDxfId="1"/>
    <tableColumn id="11" name="Remaining Balance" dataDxfId="6" totalsRowDxfId="0"/>
    <tableColumn id="8" name="Date"/>
    <tableColumn id="9" name="Payer's Sign"/>
    <tableColumn id="10" name="Receipt No.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July2012" displayName="BJuly2012" ref="A9:K28" totalsRowCount="1" headerRowDxfId="25">
  <tableColumns count="11">
    <tableColumn id="1" name="Flat No." totalsRowLabel="Total" dataDxfId="24"/>
    <tableColumn id="2" name="Name of Flat Holder" totalsRowFunction="count"/>
    <tableColumn id="3" name="Last Month's Balance" totalsRowFunction="sum" dataDxfId="23" totalsRowDxfId="17"/>
    <tableColumn id="4" name="Current Month Balance" totalsRowFunction="sum" dataDxfId="22" totalsRowDxfId="16"/>
    <tableColumn id="5" name="Total Balance" totalsRowFunction="sum" dataDxfId="21" totalsRowDxfId="15">
      <calculatedColumnFormula>BJuly2012[[#This Row],[Current Month Balance]]+BJuly2012[[#This Row],[Last Month''s Balance]]</calculatedColumnFormula>
    </tableColumn>
    <tableColumn id="6" name="Penalty" dataDxfId="20" totalsRowDxfId="14"/>
    <tableColumn id="7" name="Received Maint. Charge" dataDxfId="19" totalsRowDxfId="13"/>
    <tableColumn id="11" name="Remaining Balance" dataDxfId="18" totalsRowDxfId="12"/>
    <tableColumn id="8" name="Date"/>
    <tableColumn id="9" name="Payer's Sign"/>
    <tableColumn id="10" name="Receipt No.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"/>
  <sheetViews>
    <sheetView tabSelected="1" topLeftCell="A10" workbookViewId="0">
      <selection activeCell="A30" sqref="A30:K31"/>
    </sheetView>
  </sheetViews>
  <sheetFormatPr defaultRowHeight="15" x14ac:dyDescent="0.25"/>
  <cols>
    <col min="1" max="1" width="7.140625" customWidth="1"/>
    <col min="2" max="2" width="20.7109375" customWidth="1"/>
    <col min="3" max="3" width="9.7109375" customWidth="1"/>
    <col min="4" max="4" width="9.5703125" customWidth="1"/>
    <col min="5" max="5" width="9.42578125" customWidth="1"/>
    <col min="6" max="6" width="7.5703125" customWidth="1"/>
    <col min="8" max="8" width="10.28515625" customWidth="1"/>
    <col min="9" max="9" width="9.28515625" customWidth="1"/>
    <col min="10" max="10" width="11" customWidth="1"/>
    <col min="11" max="11" width="13.42578125" customWidth="1"/>
  </cols>
  <sheetData>
    <row r="2" spans="1:11" ht="15" customHeight="1" x14ac:dyDescent="0.25">
      <c r="B2" s="11" t="s">
        <v>29</v>
      </c>
      <c r="C2" s="11"/>
      <c r="D2" s="11"/>
      <c r="E2" s="11"/>
      <c r="F2" s="11"/>
      <c r="G2" s="11"/>
      <c r="H2" s="11"/>
      <c r="I2" s="11"/>
      <c r="J2" s="11"/>
    </row>
    <row r="3" spans="1:11" x14ac:dyDescent="0.25">
      <c r="B3" s="12" t="s">
        <v>28</v>
      </c>
      <c r="C3" s="12"/>
      <c r="D3" s="12"/>
      <c r="E3" s="12"/>
      <c r="F3" s="12"/>
      <c r="G3" s="12"/>
      <c r="H3" s="12"/>
      <c r="I3" s="12"/>
      <c r="J3" s="12"/>
    </row>
    <row r="4" spans="1:11" x14ac:dyDescent="0.25">
      <c r="C4" s="3"/>
      <c r="D4" s="3"/>
      <c r="E4" s="3"/>
      <c r="F4" s="3"/>
      <c r="G4" s="3"/>
      <c r="H4" s="3"/>
      <c r="I4" s="3"/>
      <c r="J4" s="3"/>
    </row>
    <row r="5" spans="1:11" x14ac:dyDescent="0.25">
      <c r="B5" s="10" t="s">
        <v>55</v>
      </c>
      <c r="C5" s="10"/>
      <c r="D5" s="10"/>
      <c r="E5" s="10"/>
      <c r="F5" s="10"/>
      <c r="G5" s="10"/>
      <c r="H5" s="10"/>
      <c r="I5" s="10"/>
      <c r="J5" s="10"/>
    </row>
    <row r="7" spans="1:11" x14ac:dyDescent="0.25">
      <c r="B7" s="10" t="s">
        <v>54</v>
      </c>
      <c r="C7" s="10"/>
      <c r="D7" s="10"/>
      <c r="E7" s="10"/>
      <c r="F7" s="10"/>
      <c r="G7" s="10"/>
      <c r="H7" s="10"/>
      <c r="I7" s="10"/>
      <c r="J7" s="10"/>
    </row>
    <row r="9" spans="1:11" s="5" customFormat="1" ht="45" x14ac:dyDescent="0.25">
      <c r="A9" s="4" t="s">
        <v>27</v>
      </c>
      <c r="B9" s="4" t="s">
        <v>0</v>
      </c>
      <c r="C9" s="4" t="s">
        <v>1</v>
      </c>
      <c r="D9" s="4" t="s">
        <v>2</v>
      </c>
      <c r="E9" s="4" t="s">
        <v>26</v>
      </c>
      <c r="F9" s="4" t="s">
        <v>3</v>
      </c>
      <c r="G9" s="5" t="s">
        <v>7</v>
      </c>
      <c r="H9" s="5" t="s">
        <v>51</v>
      </c>
      <c r="I9" s="5" t="s">
        <v>4</v>
      </c>
      <c r="J9" s="5" t="s">
        <v>5</v>
      </c>
      <c r="K9" s="4" t="s">
        <v>6</v>
      </c>
    </row>
    <row r="10" spans="1:11" x14ac:dyDescent="0.25">
      <c r="A10" s="6">
        <v>1</v>
      </c>
      <c r="B10" t="s">
        <v>8</v>
      </c>
      <c r="C10" s="8"/>
      <c r="D10" s="8">
        <v>200</v>
      </c>
      <c r="E10" s="8">
        <f>AJuly2012[[#This Row],[Last Month''s Balance]]+AJuly2012[[#This Row],[Current Month Balance]]</f>
        <v>200</v>
      </c>
      <c r="F10" s="8"/>
      <c r="G10" s="8"/>
      <c r="H10" s="8"/>
    </row>
    <row r="11" spans="1:11" x14ac:dyDescent="0.25">
      <c r="A11" s="6">
        <v>2</v>
      </c>
      <c r="B11" t="s">
        <v>9</v>
      </c>
      <c r="C11" s="8"/>
      <c r="D11" s="8">
        <v>200</v>
      </c>
      <c r="E11" s="8">
        <f>AJuly2012[[#This Row],[Last Month''s Balance]]+AJuly2012[[#This Row],[Current Month Balance]]</f>
        <v>200</v>
      </c>
      <c r="F11" s="8"/>
      <c r="G11" s="8"/>
      <c r="H11" s="8"/>
    </row>
    <row r="12" spans="1:11" x14ac:dyDescent="0.25">
      <c r="A12" s="6">
        <v>7</v>
      </c>
      <c r="B12" t="s">
        <v>10</v>
      </c>
      <c r="C12" s="8"/>
      <c r="D12" s="8">
        <v>200</v>
      </c>
      <c r="E12" s="8">
        <f>AJuly2012[[#This Row],[Last Month''s Balance]]+AJuly2012[[#This Row],[Current Month Balance]]</f>
        <v>200</v>
      </c>
      <c r="F12" s="8"/>
      <c r="G12" s="8"/>
      <c r="H12" s="8"/>
    </row>
    <row r="13" spans="1:11" x14ac:dyDescent="0.25">
      <c r="A13" s="6">
        <v>8</v>
      </c>
      <c r="B13" t="s">
        <v>11</v>
      </c>
      <c r="C13" s="8"/>
      <c r="D13" s="8">
        <v>200</v>
      </c>
      <c r="E13" s="8">
        <f>AJuly2012[[#This Row],[Last Month''s Balance]]+AJuly2012[[#This Row],[Current Month Balance]]</f>
        <v>200</v>
      </c>
      <c r="F13" s="8"/>
      <c r="G13" s="8"/>
      <c r="H13" s="8"/>
    </row>
    <row r="14" spans="1:11" x14ac:dyDescent="0.25">
      <c r="A14" s="6">
        <v>9</v>
      </c>
      <c r="B14" t="s">
        <v>12</v>
      </c>
      <c r="C14" s="8"/>
      <c r="D14" s="8">
        <v>200</v>
      </c>
      <c r="E14" s="8">
        <f>AJuly2012[[#This Row],[Last Month''s Balance]]+AJuly2012[[#This Row],[Current Month Balance]]</f>
        <v>200</v>
      </c>
      <c r="F14" s="8"/>
      <c r="G14" s="8"/>
      <c r="H14" s="8"/>
    </row>
    <row r="15" spans="1:11" x14ac:dyDescent="0.25">
      <c r="A15" s="6">
        <v>10</v>
      </c>
      <c r="B15" t="s">
        <v>13</v>
      </c>
      <c r="C15" s="8"/>
      <c r="D15" s="8">
        <v>200</v>
      </c>
      <c r="E15" s="8">
        <f>AJuly2012[[#This Row],[Last Month''s Balance]]+AJuly2012[[#This Row],[Current Month Balance]]</f>
        <v>200</v>
      </c>
      <c r="F15" s="8"/>
      <c r="G15" s="8"/>
      <c r="H15" s="8"/>
    </row>
    <row r="16" spans="1:11" x14ac:dyDescent="0.25">
      <c r="A16" s="6">
        <v>15</v>
      </c>
      <c r="B16" t="s">
        <v>14</v>
      </c>
      <c r="C16" s="8"/>
      <c r="D16" s="8">
        <v>200</v>
      </c>
      <c r="E16" s="8">
        <f>AJuly2012[[#This Row],[Last Month''s Balance]]+AJuly2012[[#This Row],[Current Month Balance]]</f>
        <v>200</v>
      </c>
      <c r="F16" s="8"/>
      <c r="G16" s="8"/>
      <c r="H16" s="8"/>
    </row>
    <row r="17" spans="1:11" x14ac:dyDescent="0.25">
      <c r="A17" s="6">
        <v>16</v>
      </c>
      <c r="B17" t="s">
        <v>15</v>
      </c>
      <c r="C17" s="8"/>
      <c r="D17" s="8">
        <v>300</v>
      </c>
      <c r="E17" s="8">
        <f>AJuly2012[[#This Row],[Last Month''s Balance]]+AJuly2012[[#This Row],[Current Month Balance]]</f>
        <v>300</v>
      </c>
      <c r="F17" s="8"/>
      <c r="G17" s="8"/>
      <c r="H17" s="8"/>
    </row>
    <row r="18" spans="1:11" x14ac:dyDescent="0.25">
      <c r="A18" s="6">
        <v>17</v>
      </c>
      <c r="B18" t="s">
        <v>16</v>
      </c>
      <c r="C18" s="8"/>
      <c r="D18" s="8">
        <v>300</v>
      </c>
      <c r="E18" s="8">
        <f>AJuly2012[[#This Row],[Last Month''s Balance]]+AJuly2012[[#This Row],[Current Month Balance]]</f>
        <v>300</v>
      </c>
      <c r="F18" s="8"/>
      <c r="G18" s="8"/>
      <c r="H18" s="8"/>
    </row>
    <row r="19" spans="1:11" x14ac:dyDescent="0.25">
      <c r="A19" s="6">
        <v>18</v>
      </c>
      <c r="B19" t="s">
        <v>17</v>
      </c>
      <c r="C19" s="8"/>
      <c r="D19" s="8">
        <v>200</v>
      </c>
      <c r="E19" s="8">
        <f>AJuly2012[[#This Row],[Last Month''s Balance]]+AJuly2012[[#This Row],[Current Month Balance]]</f>
        <v>200</v>
      </c>
      <c r="F19" s="8"/>
      <c r="G19" s="8"/>
      <c r="H19" s="8"/>
    </row>
    <row r="20" spans="1:11" x14ac:dyDescent="0.25">
      <c r="A20" s="6">
        <v>23</v>
      </c>
      <c r="B20" t="s">
        <v>18</v>
      </c>
      <c r="C20" s="8"/>
      <c r="D20" s="8">
        <v>200</v>
      </c>
      <c r="E20" s="8">
        <f>AJuly2012[[#This Row],[Last Month''s Balance]]+AJuly2012[[#This Row],[Current Month Balance]]</f>
        <v>200</v>
      </c>
      <c r="F20" s="8"/>
      <c r="G20" s="8"/>
      <c r="H20" s="8"/>
    </row>
    <row r="21" spans="1:11" x14ac:dyDescent="0.25">
      <c r="A21" s="6">
        <v>24</v>
      </c>
      <c r="B21" t="s">
        <v>19</v>
      </c>
      <c r="C21" s="8"/>
      <c r="D21" s="8">
        <v>200</v>
      </c>
      <c r="E21" s="8">
        <f>AJuly2012[[#This Row],[Last Month''s Balance]]+AJuly2012[[#This Row],[Current Month Balance]]</f>
        <v>200</v>
      </c>
      <c r="F21" s="8"/>
      <c r="G21" s="8"/>
      <c r="H21" s="8"/>
    </row>
    <row r="22" spans="1:11" x14ac:dyDescent="0.25">
      <c r="A22" s="6">
        <v>25</v>
      </c>
      <c r="B22" t="s">
        <v>20</v>
      </c>
      <c r="C22" s="8"/>
      <c r="D22" s="8">
        <v>200</v>
      </c>
      <c r="E22" s="8">
        <f>AJuly2012[[#This Row],[Last Month''s Balance]]+AJuly2012[[#This Row],[Current Month Balance]]</f>
        <v>200</v>
      </c>
      <c r="F22" s="8"/>
      <c r="G22" s="8"/>
      <c r="H22" s="8"/>
    </row>
    <row r="23" spans="1:11" x14ac:dyDescent="0.25">
      <c r="A23" s="6">
        <v>26</v>
      </c>
      <c r="B23" t="s">
        <v>21</v>
      </c>
      <c r="C23" s="8"/>
      <c r="D23" s="8">
        <v>300</v>
      </c>
      <c r="E23" s="8">
        <f>AJuly2012[[#This Row],[Last Month''s Balance]]+AJuly2012[[#This Row],[Current Month Balance]]</f>
        <v>300</v>
      </c>
      <c r="F23" s="8"/>
      <c r="G23" s="8"/>
      <c r="H23" s="8"/>
    </row>
    <row r="24" spans="1:11" x14ac:dyDescent="0.25">
      <c r="A24" s="6">
        <v>31</v>
      </c>
      <c r="B24" t="s">
        <v>22</v>
      </c>
      <c r="C24" s="8"/>
      <c r="D24" s="8">
        <v>300</v>
      </c>
      <c r="E24" s="8">
        <f>AJuly2012[[#This Row],[Last Month''s Balance]]+AJuly2012[[#This Row],[Current Month Balance]]</f>
        <v>300</v>
      </c>
      <c r="F24" s="8"/>
      <c r="G24" s="8"/>
      <c r="H24" s="8"/>
    </row>
    <row r="25" spans="1:11" x14ac:dyDescent="0.25">
      <c r="A25" s="6">
        <v>32</v>
      </c>
      <c r="B25" t="s">
        <v>23</v>
      </c>
      <c r="C25" s="8"/>
      <c r="D25" s="8">
        <v>300</v>
      </c>
      <c r="E25" s="8">
        <f>AJuly2012[[#This Row],[Last Month''s Balance]]+AJuly2012[[#This Row],[Current Month Balance]]</f>
        <v>300</v>
      </c>
      <c r="F25" s="8"/>
      <c r="G25" s="8"/>
      <c r="H25" s="8"/>
    </row>
    <row r="26" spans="1:11" x14ac:dyDescent="0.25">
      <c r="A26" s="6">
        <v>33</v>
      </c>
      <c r="B26" t="s">
        <v>24</v>
      </c>
      <c r="C26" s="8"/>
      <c r="D26" s="8">
        <v>300</v>
      </c>
      <c r="E26" s="8">
        <f>AJuly2012[[#This Row],[Last Month''s Balance]]+AJuly2012[[#This Row],[Current Month Balance]]</f>
        <v>300</v>
      </c>
      <c r="F26" s="8"/>
      <c r="G26" s="8"/>
      <c r="H26" s="8"/>
    </row>
    <row r="27" spans="1:11" x14ac:dyDescent="0.25">
      <c r="A27" s="6">
        <v>34</v>
      </c>
      <c r="B27" t="s">
        <v>25</v>
      </c>
      <c r="C27" s="8"/>
      <c r="D27" s="8">
        <v>300</v>
      </c>
      <c r="E27" s="8">
        <f>AJuly2012[[#This Row],[Last Month''s Balance]]+AJuly2012[[#This Row],[Current Month Balance]]</f>
        <v>300</v>
      </c>
      <c r="F27" s="8"/>
      <c r="G27" s="8"/>
      <c r="H27" s="8"/>
    </row>
    <row r="28" spans="1:11" x14ac:dyDescent="0.25">
      <c r="A28" t="s">
        <v>30</v>
      </c>
      <c r="B28">
        <f>SUBTOTAL(103,AJuly2012[Name of Flat Holder])</f>
        <v>18</v>
      </c>
      <c r="C28" s="8">
        <f>SUBTOTAL(109,AJuly2012[Last Month''s Balance])</f>
        <v>0</v>
      </c>
      <c r="D28" s="8">
        <f>SUBTOTAL(109,AJuly2012[Current Month Balance])</f>
        <v>4300</v>
      </c>
      <c r="E28" s="8">
        <f>SUBTOTAL(109,AJuly2012[Total Balance])</f>
        <v>4300</v>
      </c>
      <c r="F28" s="8"/>
      <c r="G28" s="8"/>
      <c r="H28" s="8"/>
    </row>
    <row r="30" spans="1:11" ht="15" customHeight="1" x14ac:dyDescent="0.25">
      <c r="A30" s="9" t="s">
        <v>52</v>
      </c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</sheetData>
  <mergeCells count="5">
    <mergeCell ref="A30:K31"/>
    <mergeCell ref="B7:J7"/>
    <mergeCell ref="B5:J5"/>
    <mergeCell ref="B2:J2"/>
    <mergeCell ref="B3:J3"/>
  </mergeCells>
  <pageMargins left="0.7" right="0.7" top="0.75" bottom="0.75" header="0.3" footer="0.3"/>
  <pageSetup orientation="landscape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"/>
  <sheetViews>
    <sheetView topLeftCell="A16" workbookViewId="0">
      <selection activeCell="A30" sqref="A30:K31"/>
    </sheetView>
  </sheetViews>
  <sheetFormatPr defaultRowHeight="15" x14ac:dyDescent="0.25"/>
  <cols>
    <col min="1" max="1" width="7.140625" customWidth="1"/>
    <col min="2" max="2" width="20.85546875" customWidth="1"/>
    <col min="3" max="3" width="9.42578125" customWidth="1"/>
    <col min="4" max="4" width="9.85546875" customWidth="1"/>
    <col min="5" max="5" width="9.28515625" customWidth="1"/>
    <col min="6" max="6" width="8" customWidth="1"/>
    <col min="8" max="8" width="10.85546875" customWidth="1"/>
    <col min="9" max="10" width="11" customWidth="1"/>
    <col min="11" max="11" width="13.42578125" customWidth="1"/>
  </cols>
  <sheetData>
    <row r="2" spans="1:11" ht="15" customHeight="1" x14ac:dyDescent="0.25">
      <c r="B2" s="11" t="s">
        <v>29</v>
      </c>
      <c r="C2" s="11"/>
      <c r="D2" s="11"/>
      <c r="E2" s="11"/>
      <c r="F2" s="11"/>
      <c r="G2" s="11"/>
      <c r="H2" s="11"/>
      <c r="I2" s="11"/>
      <c r="J2" s="11"/>
    </row>
    <row r="3" spans="1:11" x14ac:dyDescent="0.25">
      <c r="B3" s="12" t="s">
        <v>28</v>
      </c>
      <c r="C3" s="12"/>
      <c r="D3" s="12"/>
      <c r="E3" s="12"/>
      <c r="F3" s="12"/>
      <c r="G3" s="12"/>
      <c r="H3" s="12"/>
      <c r="I3" s="12"/>
      <c r="J3" s="12"/>
    </row>
    <row r="4" spans="1:11" x14ac:dyDescent="0.25">
      <c r="C4" s="2"/>
      <c r="D4" s="2"/>
      <c r="E4" s="2"/>
      <c r="F4" s="2"/>
      <c r="G4" s="2"/>
      <c r="H4" s="3"/>
      <c r="I4" s="2"/>
      <c r="J4" s="2"/>
    </row>
    <row r="5" spans="1:11" x14ac:dyDescent="0.25">
      <c r="B5" s="10" t="s">
        <v>53</v>
      </c>
      <c r="C5" s="10"/>
      <c r="D5" s="10"/>
      <c r="E5" s="10"/>
      <c r="F5" s="10"/>
      <c r="G5" s="10"/>
      <c r="H5" s="10"/>
      <c r="I5" s="10"/>
      <c r="J5" s="10"/>
    </row>
    <row r="7" spans="1:11" x14ac:dyDescent="0.25">
      <c r="B7" s="10" t="s">
        <v>54</v>
      </c>
      <c r="C7" s="10"/>
      <c r="D7" s="10"/>
      <c r="E7" s="10"/>
      <c r="F7" s="10"/>
      <c r="G7" s="10"/>
      <c r="H7" s="10"/>
      <c r="I7" s="10"/>
      <c r="J7" s="10"/>
    </row>
    <row r="9" spans="1:11" s="1" customFormat="1" ht="45" x14ac:dyDescent="0.25">
      <c r="A9" s="4" t="s">
        <v>27</v>
      </c>
      <c r="B9" s="4" t="s">
        <v>0</v>
      </c>
      <c r="C9" s="4" t="s">
        <v>1</v>
      </c>
      <c r="D9" s="4" t="s">
        <v>2</v>
      </c>
      <c r="E9" s="4" t="s">
        <v>26</v>
      </c>
      <c r="F9" s="4" t="s">
        <v>3</v>
      </c>
      <c r="G9" s="5" t="s">
        <v>7</v>
      </c>
      <c r="H9" s="5" t="s">
        <v>51</v>
      </c>
      <c r="I9" s="5" t="s">
        <v>4</v>
      </c>
      <c r="J9" s="5" t="s">
        <v>5</v>
      </c>
      <c r="K9" s="4" t="s">
        <v>6</v>
      </c>
    </row>
    <row r="10" spans="1:11" x14ac:dyDescent="0.25">
      <c r="A10" s="6">
        <v>3</v>
      </c>
      <c r="B10" t="s">
        <v>9</v>
      </c>
      <c r="C10" s="7"/>
      <c r="D10" s="7">
        <v>200</v>
      </c>
      <c r="E10" s="7">
        <f>BJuly2012[[#This Row],[Current Month Balance]]+BJuly2012[[#This Row],[Last Month''s Balance]]</f>
        <v>200</v>
      </c>
      <c r="F10" s="7"/>
      <c r="G10" s="7"/>
      <c r="H10" s="7"/>
    </row>
    <row r="11" spans="1:11" x14ac:dyDescent="0.25">
      <c r="A11" s="6">
        <v>4</v>
      </c>
      <c r="B11" t="s">
        <v>50</v>
      </c>
      <c r="C11" s="7"/>
      <c r="D11" s="7">
        <v>300</v>
      </c>
      <c r="E11" s="7">
        <f>BJuly2012[[#This Row],[Current Month Balance]]+BJuly2012[[#This Row],[Last Month''s Balance]]</f>
        <v>300</v>
      </c>
      <c r="F11" s="7"/>
      <c r="G11" s="7"/>
      <c r="H11" s="7"/>
    </row>
    <row r="12" spans="1:11" x14ac:dyDescent="0.25">
      <c r="A12" s="6">
        <v>5</v>
      </c>
      <c r="B12" t="s">
        <v>49</v>
      </c>
      <c r="C12" s="7"/>
      <c r="D12" s="7">
        <v>200</v>
      </c>
      <c r="E12" s="7">
        <f>BJuly2012[[#This Row],[Current Month Balance]]+BJuly2012[[#This Row],[Last Month''s Balance]]</f>
        <v>200</v>
      </c>
      <c r="F12" s="7"/>
      <c r="G12" s="7"/>
      <c r="H12" s="7"/>
    </row>
    <row r="13" spans="1:11" x14ac:dyDescent="0.25">
      <c r="A13" s="6">
        <v>6</v>
      </c>
      <c r="B13" t="s">
        <v>48</v>
      </c>
      <c r="C13" s="7"/>
      <c r="D13" s="7">
        <v>300</v>
      </c>
      <c r="E13" s="7">
        <f>BJuly2012[[#This Row],[Current Month Balance]]+BJuly2012[[#This Row],[Last Month''s Balance]]</f>
        <v>300</v>
      </c>
      <c r="F13" s="7"/>
      <c r="G13" s="7"/>
      <c r="H13" s="7"/>
    </row>
    <row r="14" spans="1:11" x14ac:dyDescent="0.25">
      <c r="A14" s="6">
        <v>11</v>
      </c>
      <c r="B14" t="s">
        <v>9</v>
      </c>
      <c r="C14" s="7"/>
      <c r="D14" s="7">
        <v>200</v>
      </c>
      <c r="E14" s="7">
        <f>BJuly2012[[#This Row],[Current Month Balance]]+BJuly2012[[#This Row],[Last Month''s Balance]]</f>
        <v>200</v>
      </c>
      <c r="F14" s="7"/>
      <c r="G14" s="7"/>
      <c r="H14" s="7"/>
    </row>
    <row r="15" spans="1:11" x14ac:dyDescent="0.25">
      <c r="A15" s="6">
        <v>12</v>
      </c>
      <c r="B15" t="s">
        <v>47</v>
      </c>
      <c r="C15" s="7"/>
      <c r="D15" s="7">
        <v>300</v>
      </c>
      <c r="E15" s="7">
        <f>BJuly2012[[#This Row],[Current Month Balance]]+BJuly2012[[#This Row],[Last Month''s Balance]]</f>
        <v>300</v>
      </c>
      <c r="F15" s="7"/>
      <c r="G15" s="7"/>
      <c r="H15" s="7"/>
    </row>
    <row r="16" spans="1:11" x14ac:dyDescent="0.25">
      <c r="A16" s="6">
        <v>13</v>
      </c>
      <c r="B16" t="s">
        <v>46</v>
      </c>
      <c r="C16" s="7"/>
      <c r="D16" s="7">
        <v>300</v>
      </c>
      <c r="E16" s="7">
        <f>BJuly2012[[#This Row],[Current Month Balance]]+BJuly2012[[#This Row],[Last Month''s Balance]]</f>
        <v>300</v>
      </c>
      <c r="F16" s="7"/>
      <c r="G16" s="7"/>
      <c r="H16" s="7"/>
    </row>
    <row r="17" spans="1:11" x14ac:dyDescent="0.25">
      <c r="A17" s="6">
        <v>14</v>
      </c>
      <c r="B17" t="s">
        <v>45</v>
      </c>
      <c r="C17" s="7"/>
      <c r="D17" s="7">
        <v>200</v>
      </c>
      <c r="E17" s="7">
        <f>BJuly2012[[#This Row],[Current Month Balance]]+BJuly2012[[#This Row],[Last Month''s Balance]]</f>
        <v>200</v>
      </c>
      <c r="F17" s="7"/>
      <c r="G17" s="7"/>
      <c r="H17" s="7"/>
    </row>
    <row r="18" spans="1:11" x14ac:dyDescent="0.25">
      <c r="A18" s="6">
        <v>19</v>
      </c>
      <c r="B18" t="s">
        <v>44</v>
      </c>
      <c r="C18" s="7"/>
      <c r="D18" s="7">
        <v>300</v>
      </c>
      <c r="E18" s="7">
        <f>BJuly2012[[#This Row],[Current Month Balance]]+BJuly2012[[#This Row],[Last Month''s Balance]]</f>
        <v>300</v>
      </c>
      <c r="F18" s="7"/>
      <c r="G18" s="7"/>
      <c r="H18" s="7"/>
    </row>
    <row r="19" spans="1:11" x14ac:dyDescent="0.25">
      <c r="A19" s="6">
        <v>20</v>
      </c>
      <c r="B19" t="s">
        <v>43</v>
      </c>
      <c r="C19" s="7"/>
      <c r="D19" s="7">
        <v>200</v>
      </c>
      <c r="E19" s="7">
        <f>BJuly2012[[#This Row],[Current Month Balance]]+BJuly2012[[#This Row],[Last Month''s Balance]]</f>
        <v>200</v>
      </c>
      <c r="F19" s="7"/>
      <c r="G19" s="7"/>
      <c r="H19" s="7"/>
    </row>
    <row r="20" spans="1:11" x14ac:dyDescent="0.25">
      <c r="A20" s="6">
        <v>21</v>
      </c>
      <c r="B20" t="s">
        <v>42</v>
      </c>
      <c r="C20" s="7"/>
      <c r="D20" s="7">
        <v>200</v>
      </c>
      <c r="E20" s="7">
        <f>BJuly2012[[#This Row],[Current Month Balance]]+BJuly2012[[#This Row],[Last Month''s Balance]]</f>
        <v>200</v>
      </c>
      <c r="F20" s="7"/>
      <c r="G20" s="7"/>
      <c r="H20" s="7"/>
    </row>
    <row r="21" spans="1:11" x14ac:dyDescent="0.25">
      <c r="A21" s="6">
        <v>22</v>
      </c>
      <c r="B21" t="s">
        <v>41</v>
      </c>
      <c r="C21" s="7"/>
      <c r="D21" s="7">
        <v>300</v>
      </c>
      <c r="E21" s="7">
        <f>BJuly2012[[#This Row],[Current Month Balance]]+BJuly2012[[#This Row],[Last Month''s Balance]]</f>
        <v>300</v>
      </c>
      <c r="F21" s="7"/>
      <c r="G21" s="7"/>
      <c r="H21" s="7"/>
    </row>
    <row r="22" spans="1:11" x14ac:dyDescent="0.25">
      <c r="A22" s="6">
        <v>27</v>
      </c>
      <c r="B22" t="s">
        <v>40</v>
      </c>
      <c r="C22" s="7"/>
      <c r="D22" s="7">
        <v>300</v>
      </c>
      <c r="E22" s="7">
        <f>BJuly2012[[#This Row],[Current Month Balance]]+BJuly2012[[#This Row],[Last Month''s Balance]]</f>
        <v>300</v>
      </c>
      <c r="F22" s="7"/>
      <c r="G22" s="7"/>
      <c r="H22" s="7"/>
    </row>
    <row r="23" spans="1:11" x14ac:dyDescent="0.25">
      <c r="A23" s="6" t="s">
        <v>31</v>
      </c>
      <c r="B23" t="s">
        <v>39</v>
      </c>
      <c r="C23" s="7"/>
      <c r="D23" s="7">
        <v>200</v>
      </c>
      <c r="E23" s="7">
        <f>BJuly2012[[#This Row],[Current Month Balance]]+BJuly2012[[#This Row],[Last Month''s Balance]]</f>
        <v>200</v>
      </c>
      <c r="F23" s="7"/>
      <c r="G23" s="7"/>
      <c r="H23" s="7"/>
    </row>
    <row r="24" spans="1:11" x14ac:dyDescent="0.25">
      <c r="A24" s="6" t="s">
        <v>32</v>
      </c>
      <c r="B24" t="s">
        <v>38</v>
      </c>
      <c r="C24" s="7"/>
      <c r="D24" s="7">
        <v>200</v>
      </c>
      <c r="E24" s="7">
        <f>BJuly2012[[#This Row],[Current Month Balance]]+BJuly2012[[#This Row],[Last Month''s Balance]]</f>
        <v>200</v>
      </c>
      <c r="F24" s="7"/>
      <c r="G24" s="7"/>
      <c r="H24" s="7"/>
    </row>
    <row r="25" spans="1:11" x14ac:dyDescent="0.25">
      <c r="A25" s="6" t="s">
        <v>33</v>
      </c>
      <c r="B25" t="s">
        <v>37</v>
      </c>
      <c r="C25" s="7"/>
      <c r="D25" s="7">
        <v>200</v>
      </c>
      <c r="E25" s="7">
        <f>BJuly2012[[#This Row],[Current Month Balance]]+BJuly2012[[#This Row],[Last Month''s Balance]]</f>
        <v>200</v>
      </c>
      <c r="F25" s="7"/>
      <c r="G25" s="7"/>
      <c r="H25" s="7"/>
    </row>
    <row r="26" spans="1:11" x14ac:dyDescent="0.25">
      <c r="A26" s="6" t="s">
        <v>34</v>
      </c>
      <c r="B26" t="s">
        <v>36</v>
      </c>
      <c r="C26" s="7"/>
      <c r="D26" s="7">
        <v>200</v>
      </c>
      <c r="E26" s="7">
        <f>BJuly2012[[#This Row],[Current Month Balance]]+BJuly2012[[#This Row],[Last Month''s Balance]]</f>
        <v>200</v>
      </c>
      <c r="F26" s="7"/>
      <c r="G26" s="7"/>
      <c r="H26" s="7"/>
    </row>
    <row r="27" spans="1:11" x14ac:dyDescent="0.25">
      <c r="A27" s="6">
        <v>30</v>
      </c>
      <c r="B27" t="s">
        <v>35</v>
      </c>
      <c r="C27" s="7"/>
      <c r="D27" s="7">
        <v>200</v>
      </c>
      <c r="E27" s="7">
        <f>BJuly2012[[#This Row],[Current Month Balance]]+BJuly2012[[#This Row],[Last Month''s Balance]]</f>
        <v>200</v>
      </c>
      <c r="F27" s="7"/>
      <c r="G27" s="7"/>
      <c r="H27" s="7"/>
    </row>
    <row r="28" spans="1:11" x14ac:dyDescent="0.25">
      <c r="A28" t="s">
        <v>30</v>
      </c>
      <c r="B28">
        <f>SUBTOTAL(103,BJuly2012[Name of Flat Holder])</f>
        <v>18</v>
      </c>
      <c r="C28" s="7">
        <f>SUBTOTAL(109,BJuly2012[Last Month''s Balance])</f>
        <v>0</v>
      </c>
      <c r="D28" s="7">
        <f>SUBTOTAL(109,BJuly2012[Current Month Balance])</f>
        <v>4300</v>
      </c>
      <c r="E28" s="7">
        <f>SUBTOTAL(109,BJuly2012[Total Balance])</f>
        <v>4300</v>
      </c>
      <c r="F28" s="7"/>
      <c r="G28" s="7"/>
      <c r="H28" s="7"/>
    </row>
    <row r="30" spans="1:11" x14ac:dyDescent="0.25">
      <c r="A30" s="9" t="s">
        <v>52</v>
      </c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</sheetData>
  <mergeCells count="5">
    <mergeCell ref="B2:J2"/>
    <mergeCell ref="B5:J5"/>
    <mergeCell ref="B7:J7"/>
    <mergeCell ref="B3:J3"/>
    <mergeCell ref="A30:K31"/>
  </mergeCells>
  <pageMargins left="0.7" right="0.7" top="0.75" bottom="0.75" header="0.3" footer="0.3"/>
  <pageSetup orientation="landscape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A-July2012</vt:lpstr>
      <vt:lpstr>B-July2012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</dc:creator>
  <cp:lastModifiedBy>Akshat</cp:lastModifiedBy>
  <cp:lastPrinted>2012-07-11T02:14:43Z</cp:lastPrinted>
  <dcterms:created xsi:type="dcterms:W3CDTF">2012-07-11T00:54:08Z</dcterms:created>
  <dcterms:modified xsi:type="dcterms:W3CDTF">2012-07-11T02:18:20Z</dcterms:modified>
</cp:coreProperties>
</file>