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invoice-generator\src\Input\"/>
    </mc:Choice>
  </mc:AlternateContent>
  <xr:revisionPtr revIDLastSave="0" documentId="13_ncr:1_{7ED976CC-DDB3-4791-ADB6-0816E167767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 i="1" l="1"/>
  <c r="G21" i="1"/>
  <c r="G16" i="1"/>
  <c r="G18" i="1" l="1"/>
  <c r="G20" i="1" s="1"/>
  <c r="G23" i="1" l="1"/>
  <c r="G25" i="1" s="1"/>
  <c r="G24" i="1" s="1"/>
</calcChain>
</file>

<file path=xl/sharedStrings.xml><?xml version="1.0" encoding="utf-8"?>
<sst xmlns="http://schemas.openxmlformats.org/spreadsheetml/2006/main" count="43" uniqueCount="43">
  <si>
    <t>Owner</t>
  </si>
  <si>
    <t>Particulars</t>
  </si>
  <si>
    <t>HSN/SAC</t>
  </si>
  <si>
    <t>Sq. Ft. Area</t>
  </si>
  <si>
    <t>Common Area Maintenance (CAM)</t>
  </si>
  <si>
    <t>Previous Dues</t>
  </si>
  <si>
    <t>Any Other  Items</t>
  </si>
  <si>
    <t>Total (item 1 to 5)</t>
  </si>
  <si>
    <t>TOTAL AMOUNT PAYABLE BEFORE DUE DATE</t>
  </si>
  <si>
    <t>TERMS &amp; CONDITIONS</t>
  </si>
  <si>
    <t>ACCOUNT NAME: “ESSEL TOWERS ORLOV COURT RWA “</t>
  </si>
  <si>
    <t>Post Net Banking Transfer</t>
  </si>
  <si>
    <r>
      <t xml:space="preserve">Kindly send confirmation  email to </t>
    </r>
    <r>
      <rPr>
        <b/>
        <sz val="11"/>
        <color theme="1"/>
        <rFont val="Calibri"/>
        <family val="2"/>
        <scheme val="minor"/>
      </rPr>
      <t>orlovcourtrwa@</t>
    </r>
    <r>
      <rPr>
        <sz val="11"/>
        <color theme="1"/>
        <rFont val="Calibri"/>
        <family val="2"/>
        <scheme val="minor"/>
      </rPr>
      <t>g</t>
    </r>
    <r>
      <rPr>
        <b/>
        <sz val="11"/>
        <color theme="1"/>
        <rFont val="Calibri"/>
        <family val="2"/>
        <scheme val="minor"/>
      </rPr>
      <t>mail.com</t>
    </r>
    <r>
      <rPr>
        <sz val="11"/>
        <color theme="1"/>
        <rFont val="Calibri"/>
        <family val="2"/>
        <scheme val="minor"/>
      </rPr>
      <t xml:space="preserve"> giving Name/ Apartment No/ Bank &amp; Branch/ Transaction No/Date of Transfer  &amp; Transfer Amount</t>
    </r>
  </si>
  <si>
    <r>
      <t>Account Payee/DD:</t>
    </r>
    <r>
      <rPr>
        <sz val="11"/>
        <color theme="1"/>
        <rFont val="Calibri"/>
        <family val="2"/>
        <scheme val="minor"/>
      </rPr>
      <t xml:space="preserve">  To be made payable to, </t>
    </r>
    <r>
      <rPr>
        <b/>
        <sz val="11"/>
        <color theme="1"/>
        <rFont val="Calibri"/>
        <family val="2"/>
        <scheme val="minor"/>
      </rPr>
      <t xml:space="preserve">ESSEL TOWERS ORLOV COURT RWA. </t>
    </r>
    <r>
      <rPr>
        <sz val="11"/>
        <color theme="1"/>
        <rFont val="Calibri"/>
        <family val="2"/>
        <scheme val="minor"/>
      </rPr>
      <t>Acknowledgement</t>
    </r>
    <r>
      <rPr>
        <b/>
        <sz val="11"/>
        <color theme="1"/>
        <rFont val="Calibri"/>
        <family val="2"/>
        <scheme val="minor"/>
      </rPr>
      <t xml:space="preserve"> </t>
    </r>
    <r>
      <rPr>
        <sz val="11"/>
        <color theme="1"/>
        <rFont val="Calibri"/>
        <family val="2"/>
        <scheme val="minor"/>
      </rPr>
      <t>is subject to realization of cheque. Bank charges of Rs.500 will be payable on dishonored cheques. Outstation cheques, are required to be payable on Par in Gurugram and should be sent by courier to above mentioned ETOCRWA address. Payments above Rs.10,000/- will not be accepted in cash as per RBI Rules.</t>
    </r>
  </si>
  <si>
    <r>
      <t>Discount:</t>
    </r>
    <r>
      <rPr>
        <sz val="11"/>
        <color theme="1"/>
        <rFont val="Calibri"/>
        <family val="2"/>
        <scheme val="minor"/>
      </rPr>
      <t xml:space="preserve">  A 5% discount is available on one year service charges if deposited in advance</t>
    </r>
  </si>
  <si>
    <r>
      <t>Outstanding Dues:</t>
    </r>
    <r>
      <rPr>
        <sz val="11"/>
        <color theme="1"/>
        <rFont val="Calibri"/>
        <family val="2"/>
        <scheme val="minor"/>
      </rPr>
      <t xml:space="preserve"> Any outstanding payments received after due date shall be levied interest @2% per month. Delay in payment of the service charges may compel ETOCRWA to suspend/withdraw essential services.</t>
    </r>
  </si>
  <si>
    <r>
      <t>Disputes:</t>
    </r>
    <r>
      <rPr>
        <sz val="12"/>
        <color theme="1"/>
        <rFont val="Calibri"/>
        <family val="2"/>
        <scheme val="minor"/>
      </rPr>
      <t xml:space="preserve">  All disputes are subject to Gurugram jurisdiction only.</t>
    </r>
    <r>
      <rPr>
        <b/>
        <sz val="12"/>
        <color theme="1"/>
        <rFont val="Calibri"/>
        <family val="2"/>
        <scheme val="minor"/>
      </rPr>
      <t xml:space="preserve"> </t>
    </r>
    <r>
      <rPr>
        <sz val="12"/>
        <color theme="1"/>
        <rFont val="Calibri"/>
        <family val="2"/>
        <scheme val="minor"/>
      </rPr>
      <t>We declare this invoice shows the actual price of services described and that all particulars are true and correct.</t>
    </r>
  </si>
  <si>
    <t>This is a system generated document and does not require a signature.</t>
  </si>
  <si>
    <t>Address</t>
  </si>
  <si>
    <t>Bill Date</t>
  </si>
  <si>
    <t>Bill No</t>
  </si>
  <si>
    <t>Period</t>
  </si>
  <si>
    <t>Occupant</t>
  </si>
  <si>
    <t>Due Date</t>
  </si>
  <si>
    <t>TAX-INVOICE: MAINTENANCE/CAM BILL</t>
  </si>
  <si>
    <t>PAN NO:   AABAE2761L</t>
  </si>
  <si>
    <t>GSTIN/UIN: 06AABAE276ILIZQ</t>
  </si>
  <si>
    <t>Essel Towers
Orlov Court Residents Welfare Association</t>
  </si>
  <si>
    <t>NET BANKING-  NEFT/RTGS</t>
  </si>
  <si>
    <t xml:space="preserve">Bank Name:  HDFC Bank </t>
  </si>
  <si>
    <t>Account No:  50100493615262</t>
  </si>
  <si>
    <t>IFSC Code:  HDFC0009390</t>
  </si>
  <si>
    <t>Sapphire Court (L-Block), Basement, Essel Towers, Main M.G. Road, Sector-28, Gurgaon – 122002, Haryana 
Email: orlovcourtrwa@gmail.com. Tel 0124 4144748</t>
  </si>
  <si>
    <t>Rs. Per Sq. Ft</t>
  </si>
  <si>
    <t>Amount Payable (Rs)</t>
  </si>
  <si>
    <t>Amount (in words)</t>
  </si>
  <si>
    <t>SNo</t>
  </si>
  <si>
    <t>Apr'22 to June'22</t>
  </si>
  <si>
    <t>Interest on Previous Dues @ 24% annum</t>
  </si>
  <si>
    <t>Sub Total</t>
  </si>
  <si>
    <t>Round off</t>
  </si>
  <si>
    <t>State Goods &amp; Services Tax @ 9%</t>
  </si>
  <si>
    <t>Central Goods &amp; Services Tax @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</si>
</sst>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9"/>
      <color theme="1"/>
      <name val="Calibri"/>
      <family val="2"/>
      <scheme val="minor"/>
    </font>
    <font>
      <sz val="18"/>
      <color theme="1"/>
      <name val="Calibri"/>
      <family val="2"/>
      <scheme val="minor"/>
    </font>
    <font>
      <b/>
      <sz val="14"/>
      <color theme="1"/>
      <name val="Calibri"/>
      <family val="2"/>
      <scheme val="minor"/>
    </font>
    <font>
      <b/>
      <sz val="18"/>
      <color theme="1"/>
      <name val="Calibri"/>
      <family val="2"/>
      <scheme val="minor"/>
    </font>
  </fonts>
  <fills count="2">
    <fill>
      <patternFill patternType="none"/>
    </fill>
    <fill>
      <patternFill patternType="gray125"/>
    </fill>
  </fills>
  <borders count="28">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1">
    <xf numFmtId="0" fontId="0" fillId="0" borderId="0"/>
  </cellStyleXfs>
  <cellXfs count="76">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15" xfId="0" applyFont="1" applyBorder="1" applyAlignment="1">
      <alignment vertical="center" wrapText="1"/>
    </xf>
    <xf numFmtId="0" fontId="0" fillId="0" borderId="0" xfId="0" applyFont="1" applyAlignment="1">
      <alignment wrapText="1"/>
    </xf>
    <xf numFmtId="0" fontId="0" fillId="0" borderId="9" xfId="0" applyBorder="1" applyAlignment="1">
      <alignment wrapText="1"/>
    </xf>
    <xf numFmtId="0" fontId="0" fillId="0" borderId="0" xfId="0" applyBorder="1" applyAlignment="1">
      <alignment wrapText="1"/>
    </xf>
    <xf numFmtId="0" fontId="0" fillId="0" borderId="5" xfId="0" applyBorder="1" applyAlignment="1">
      <alignment wrapText="1"/>
    </xf>
    <xf numFmtId="0" fontId="0" fillId="0" borderId="4" xfId="0"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9" xfId="0" applyFont="1" applyBorder="1" applyAlignment="1">
      <alignment wrapText="1"/>
    </xf>
    <xf numFmtId="0" fontId="1" fillId="0" borderId="0" xfId="0" applyFont="1" applyBorder="1" applyAlignment="1">
      <alignment wrapText="1"/>
    </xf>
    <xf numFmtId="0" fontId="1" fillId="0" borderId="4" xfId="0" applyFont="1" applyBorder="1" applyAlignment="1">
      <alignment wrapText="1"/>
    </xf>
    <xf numFmtId="0" fontId="1" fillId="0" borderId="11" xfId="0" applyFont="1" applyBorder="1" applyAlignment="1">
      <alignment vertical="center" wrapText="1"/>
    </xf>
    <xf numFmtId="0" fontId="0" fillId="0" borderId="14" xfId="0" applyBorder="1" applyAlignment="1">
      <alignment vertical="center" wrapText="1"/>
    </xf>
    <xf numFmtId="2" fontId="0" fillId="0" borderId="15" xfId="0" applyNumberFormat="1" applyBorder="1" applyAlignment="1">
      <alignment vertical="center" wrapText="1"/>
    </xf>
    <xf numFmtId="0" fontId="0" fillId="0" borderId="1" xfId="0" applyBorder="1" applyAlignment="1">
      <alignmen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2" fontId="0" fillId="0" borderId="0" xfId="0" applyNumberFormat="1"/>
    <xf numFmtId="0" fontId="0" fillId="0" borderId="14" xfId="0" applyFont="1" applyBorder="1" applyAlignment="1">
      <alignment vertical="center" wrapText="1"/>
    </xf>
    <xf numFmtId="2" fontId="0" fillId="0" borderId="15" xfId="0" applyNumberFormat="1" applyFont="1" applyBorder="1" applyAlignment="1">
      <alignment vertical="center" wrapText="1"/>
    </xf>
    <xf numFmtId="0" fontId="0" fillId="0" borderId="0" xfId="0" applyBorder="1"/>
    <xf numFmtId="2" fontId="1" fillId="0" borderId="7" xfId="0" applyNumberFormat="1" applyFont="1" applyBorder="1"/>
    <xf numFmtId="17" fontId="0" fillId="0" borderId="0" xfId="0" applyNumberFormat="1" applyBorder="1" applyAlignment="1">
      <alignment horizontal="left" wrapText="1"/>
    </xf>
    <xf numFmtId="0" fontId="0" fillId="0" borderId="7" xfId="0" applyBorder="1" applyAlignment="1">
      <alignment horizontal="left" wrapText="1"/>
    </xf>
    <xf numFmtId="14" fontId="0" fillId="0" borderId="0" xfId="0" applyNumberFormat="1" applyBorder="1" applyAlignment="1">
      <alignment horizontal="left" wrapText="1"/>
    </xf>
    <xf numFmtId="14" fontId="0" fillId="0" borderId="7" xfId="0" applyNumberFormat="1" applyBorder="1" applyAlignment="1">
      <alignment horizontal="left" wrapText="1"/>
    </xf>
    <xf numFmtId="0" fontId="0" fillId="0" borderId="9" xfId="0" applyBorder="1" applyAlignment="1">
      <alignment horizontal="left" wrapText="1"/>
    </xf>
    <xf numFmtId="0" fontId="0" fillId="0" borderId="2" xfId="0" applyBorder="1" applyAlignment="1">
      <alignment horizontal="left" wrapText="1"/>
    </xf>
    <xf numFmtId="0" fontId="0" fillId="0" borderId="6" xfId="0" applyBorder="1" applyAlignment="1">
      <alignment horizontal="center" wrapText="1"/>
    </xf>
    <xf numFmtId="0" fontId="8" fillId="0" borderId="0" xfId="0" applyFont="1" applyAlignment="1">
      <alignment horizontal="left" vertical="center" wrapText="1"/>
    </xf>
    <xf numFmtId="0" fontId="6" fillId="0" borderId="0" xfId="0" applyFont="1" applyAlignment="1">
      <alignment horizontal="center" wrapText="1"/>
    </xf>
    <xf numFmtId="0" fontId="1" fillId="0" borderId="9" xfId="0" applyFont="1" applyBorder="1" applyAlignment="1">
      <alignment horizont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0" xfId="0" applyBorder="1" applyAlignment="1">
      <alignment horizontal="left"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15" fontId="0" fillId="0" borderId="4" xfId="0" applyNumberFormat="1" applyBorder="1" applyAlignment="1">
      <alignment horizontal="left" wrapText="1"/>
    </xf>
    <xf numFmtId="15" fontId="0" fillId="0" borderId="3" xfId="0" applyNumberFormat="1" applyBorder="1" applyAlignment="1">
      <alignment horizontal="left" wrapText="1"/>
    </xf>
    <xf numFmtId="0" fontId="5" fillId="0" borderId="0" xfId="0" applyFont="1" applyBorder="1" applyAlignment="1">
      <alignment horizontal="center" wrapText="1"/>
    </xf>
    <xf numFmtId="0" fontId="5" fillId="0" borderId="4" xfId="0" applyFont="1" applyBorder="1" applyAlignment="1">
      <alignment horizontal="center" wrapText="1"/>
    </xf>
    <xf numFmtId="0" fontId="1" fillId="0" borderId="0" xfId="0" applyFont="1" applyAlignment="1">
      <alignment horizontal="center" wrapText="1"/>
    </xf>
    <xf numFmtId="0" fontId="7" fillId="0" borderId="0" xfId="0" applyFont="1" applyAlignment="1">
      <alignment horizontal="center" wrapText="1"/>
    </xf>
    <xf numFmtId="0" fontId="2" fillId="0" borderId="14" xfId="0" applyFont="1" applyBorder="1" applyAlignment="1">
      <alignment horizontal="left" vertical="top" wrapText="1"/>
    </xf>
    <xf numFmtId="0" fontId="2" fillId="0" borderId="20" xfId="0" applyFont="1" applyBorder="1" applyAlignment="1">
      <alignment horizontal="left" vertical="top" wrapText="1"/>
    </xf>
    <xf numFmtId="0" fontId="2" fillId="0" borderId="1" xfId="0" applyFont="1" applyBorder="1" applyAlignment="1">
      <alignment horizontal="left" vertical="top" wrapText="1"/>
    </xf>
    <xf numFmtId="0" fontId="2" fillId="0" borderId="15" xfId="0" applyFont="1" applyBorder="1" applyAlignment="1">
      <alignment horizontal="left" vertical="top" wrapText="1"/>
    </xf>
    <xf numFmtId="0" fontId="4" fillId="0" borderId="16"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 xfId="0" applyBorder="1" applyAlignment="1">
      <alignment horizontal="left" vertical="center" wrapText="1"/>
    </xf>
    <xf numFmtId="0" fontId="1" fillId="0" borderId="11"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5" xfId="0" applyFont="1"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1" fillId="0" borderId="14" xfId="0" applyFont="1" applyBorder="1" applyAlignment="1">
      <alignment horizontal="left" vertical="top" wrapText="1"/>
    </xf>
    <xf numFmtId="0" fontId="1" fillId="0" borderId="20" xfId="0" applyFont="1" applyBorder="1" applyAlignment="1">
      <alignment horizontal="left" vertical="top" wrapText="1"/>
    </xf>
    <xf numFmtId="0" fontId="1" fillId="0" borderId="1"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27" xfId="0" applyFont="1" applyBorder="1" applyAlignment="1">
      <alignment horizontal="center" vertical="center" wrapText="1"/>
    </xf>
    <xf numFmtId="0" fontId="0" fillId="0" borderId="22" xfId="0" applyFont="1" applyBorder="1" applyAlignment="1">
      <alignment horizontal="left" vertical="center" wrapText="1"/>
    </xf>
    <xf numFmtId="0" fontId="0" fillId="0" borderId="23" xfId="0" applyFont="1" applyBorder="1" applyAlignment="1">
      <alignment horizontal="left" vertical="center" wrapText="1"/>
    </xf>
    <xf numFmtId="0" fontId="0" fillId="0" borderId="20"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557892</xdr:colOff>
      <xdr:row>0</xdr:row>
      <xdr:rowOff>20410</xdr:rowOff>
    </xdr:from>
    <xdr:to>
      <xdr:col>6</xdr:col>
      <xdr:colOff>1029787</xdr:colOff>
      <xdr:row>4</xdr:row>
      <xdr:rowOff>28574</xdr:rowOff>
    </xdr:to>
    <xdr:pic>
      <xdr:nvPicPr>
        <xdr:cNvPr id="2" name="Picture 1">
          <a:extLst>
            <a:ext uri="{FF2B5EF4-FFF2-40B4-BE49-F238E27FC236}">
              <a16:creationId xmlns:a16="http://schemas.microsoft.com/office/drawing/2014/main" id="{26B2E366-74D8-2681-898A-D54D2F5B900B}"/>
            </a:ext>
          </a:extLst>
        </xdr:cNvPr>
        <xdr:cNvPicPr>
          <a:picLocks noChangeAspect="1"/>
        </xdr:cNvPicPr>
      </xdr:nvPicPr>
      <xdr:blipFill>
        <a:blip xmlns:r="http://schemas.openxmlformats.org/officeDocument/2006/relationships" r:embed="rId1"/>
        <a:srcRect/>
        <a:stretch>
          <a:fillRect/>
        </a:stretch>
      </xdr:blipFill>
      <xdr:spPr bwMode="auto">
        <a:xfrm>
          <a:off x="4789713" y="20410"/>
          <a:ext cx="1118235" cy="742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
  <sheetViews>
    <sheetView tabSelected="1" topLeftCell="A4" zoomScale="85" zoomScaleNormal="85" workbookViewId="0">
      <selection activeCell="G16" sqref="G16"/>
    </sheetView>
  </sheetViews>
  <sheetFormatPr defaultRowHeight="15" x14ac:dyDescent="0.25"/>
  <cols>
    <col min="1" max="1" width="4.140625" bestFit="1" customWidth="1"/>
    <col min="2" max="2" width="12.42578125" customWidth="1"/>
    <col min="3" max="3" width="21.140625" bestFit="1" customWidth="1"/>
    <col min="5" max="5" width="14.5703125" customWidth="1"/>
    <col min="7" max="7" width="19.42578125" customWidth="1"/>
  </cols>
  <sheetData>
    <row r="1" spans="1:8" ht="14.25" customHeight="1" x14ac:dyDescent="0.25">
      <c r="A1" s="32" t="s">
        <v>27</v>
      </c>
      <c r="B1" s="32"/>
      <c r="C1" s="32"/>
      <c r="D1" s="32"/>
      <c r="E1" s="32"/>
      <c r="F1" s="33"/>
      <c r="G1" s="33"/>
      <c r="H1" s="1"/>
    </row>
    <row r="2" spans="1:8" ht="14.25" customHeight="1" x14ac:dyDescent="0.25">
      <c r="A2" s="32"/>
      <c r="B2" s="32"/>
      <c r="C2" s="32"/>
      <c r="D2" s="32"/>
      <c r="E2" s="32"/>
      <c r="F2" s="33"/>
      <c r="G2" s="33"/>
      <c r="H2" s="1"/>
    </row>
    <row r="3" spans="1:8" ht="14.25" customHeight="1" x14ac:dyDescent="0.25">
      <c r="A3" s="32"/>
      <c r="B3" s="32"/>
      <c r="C3" s="32"/>
      <c r="D3" s="32"/>
      <c r="E3" s="32"/>
      <c r="F3" s="33"/>
      <c r="G3" s="33"/>
      <c r="H3" s="1"/>
    </row>
    <row r="4" spans="1:8" ht="14.25" customHeight="1" x14ac:dyDescent="0.25">
      <c r="A4" s="32"/>
      <c r="B4" s="32"/>
      <c r="C4" s="32"/>
      <c r="D4" s="32"/>
      <c r="E4" s="32"/>
      <c r="F4" s="33"/>
      <c r="G4" s="33"/>
      <c r="H4" s="1"/>
    </row>
    <row r="5" spans="1:8" x14ac:dyDescent="0.25">
      <c r="A5" s="43" t="s">
        <v>32</v>
      </c>
      <c r="B5" s="43"/>
      <c r="C5" s="43"/>
      <c r="D5" s="43"/>
      <c r="E5" s="43"/>
      <c r="F5" s="43"/>
      <c r="G5" s="43"/>
      <c r="H5" s="1"/>
    </row>
    <row r="6" spans="1:8" ht="15.75" thickBot="1" x14ac:dyDescent="0.3">
      <c r="A6" s="44"/>
      <c r="B6" s="44"/>
      <c r="C6" s="44"/>
      <c r="D6" s="44"/>
      <c r="E6" s="44"/>
      <c r="F6" s="44"/>
      <c r="G6" s="44"/>
      <c r="H6" s="1"/>
    </row>
    <row r="7" spans="1:8" ht="14.25" customHeight="1" x14ac:dyDescent="0.25">
      <c r="A7" s="45" t="s">
        <v>25</v>
      </c>
      <c r="B7" s="45"/>
      <c r="C7" s="45"/>
      <c r="D7" s="4"/>
      <c r="E7" s="34" t="s">
        <v>26</v>
      </c>
      <c r="F7" s="34"/>
      <c r="G7" s="34"/>
      <c r="H7" s="1"/>
    </row>
    <row r="8" spans="1:8" ht="18.75" x14ac:dyDescent="0.3">
      <c r="A8" s="46" t="s">
        <v>24</v>
      </c>
      <c r="B8" s="46"/>
      <c r="C8" s="46"/>
      <c r="D8" s="46"/>
      <c r="E8" s="46"/>
      <c r="F8" s="46"/>
      <c r="G8" s="46"/>
      <c r="H8" s="1"/>
    </row>
    <row r="9" spans="1:8" ht="15.75" thickBot="1" x14ac:dyDescent="0.3">
      <c r="A9" s="1"/>
      <c r="B9" s="1"/>
      <c r="C9" s="1"/>
      <c r="D9" s="1"/>
      <c r="E9" s="1"/>
      <c r="F9" s="1"/>
      <c r="G9" s="1"/>
      <c r="H9" s="1"/>
    </row>
    <row r="10" spans="1:8" ht="14.25" customHeight="1" x14ac:dyDescent="0.25">
      <c r="A10" s="9"/>
      <c r="B10" s="11" t="s">
        <v>0</v>
      </c>
      <c r="C10" s="5"/>
      <c r="D10" s="5"/>
      <c r="E10" s="11" t="s">
        <v>20</v>
      </c>
      <c r="F10" s="29"/>
      <c r="G10" s="30"/>
      <c r="H10" s="1"/>
    </row>
    <row r="11" spans="1:8" ht="14.25" customHeight="1" x14ac:dyDescent="0.25">
      <c r="A11" s="10"/>
      <c r="B11" s="12" t="s">
        <v>22</v>
      </c>
      <c r="C11" s="6"/>
      <c r="D11" s="6"/>
      <c r="E11" s="12" t="s">
        <v>19</v>
      </c>
      <c r="F11" s="27">
        <v>44658</v>
      </c>
      <c r="G11" s="28"/>
      <c r="H11" s="1"/>
    </row>
    <row r="12" spans="1:8" ht="14.25" customHeight="1" x14ac:dyDescent="0.25">
      <c r="A12" s="10"/>
      <c r="B12" s="12" t="s">
        <v>18</v>
      </c>
      <c r="C12" s="6"/>
      <c r="D12" s="6"/>
      <c r="E12" s="12" t="s">
        <v>21</v>
      </c>
      <c r="F12" s="25" t="s">
        <v>37</v>
      </c>
      <c r="G12" s="26"/>
      <c r="H12" s="1"/>
    </row>
    <row r="13" spans="1:8" ht="15.75" thickBot="1" x14ac:dyDescent="0.3">
      <c r="A13" s="7"/>
      <c r="B13" s="8"/>
      <c r="C13" s="8"/>
      <c r="D13" s="8"/>
      <c r="E13" s="13" t="s">
        <v>23</v>
      </c>
      <c r="F13" s="41">
        <v>44676</v>
      </c>
      <c r="G13" s="42"/>
      <c r="H13" s="1"/>
    </row>
    <row r="14" spans="1:8" ht="15.75" thickBot="1" x14ac:dyDescent="0.3">
      <c r="A14" s="1"/>
      <c r="B14" s="1"/>
      <c r="C14" s="1"/>
      <c r="D14" s="1"/>
      <c r="E14" s="1"/>
      <c r="F14" s="1"/>
      <c r="G14" s="1"/>
      <c r="H14" s="1"/>
    </row>
    <row r="15" spans="1:8" ht="28.15" customHeight="1" x14ac:dyDescent="0.25">
      <c r="A15" s="14" t="s">
        <v>36</v>
      </c>
      <c r="B15" s="55" t="s">
        <v>1</v>
      </c>
      <c r="C15" s="55"/>
      <c r="D15" s="18" t="s">
        <v>2</v>
      </c>
      <c r="E15" s="18" t="s">
        <v>3</v>
      </c>
      <c r="F15" s="18" t="s">
        <v>33</v>
      </c>
      <c r="G15" s="19" t="s">
        <v>34</v>
      </c>
      <c r="H15" s="1"/>
    </row>
    <row r="16" spans="1:8" x14ac:dyDescent="0.25">
      <c r="A16" s="15">
        <v>1</v>
      </c>
      <c r="B16" s="56" t="s">
        <v>4</v>
      </c>
      <c r="C16" s="56"/>
      <c r="D16" s="17">
        <v>997221</v>
      </c>
      <c r="E16" s="23">
        <v>0</v>
      </c>
      <c r="F16" s="17">
        <v>3.25</v>
      </c>
      <c r="G16" s="16">
        <f>F16*E16*3</f>
        <v>0</v>
      </c>
      <c r="H16" s="1"/>
    </row>
    <row r="17" spans="1:17" x14ac:dyDescent="0.25">
      <c r="A17" s="15">
        <v>2</v>
      </c>
      <c r="B17" s="56" t="s">
        <v>5</v>
      </c>
      <c r="C17" s="56"/>
      <c r="D17" s="56"/>
      <c r="E17" s="56"/>
      <c r="F17" s="56"/>
      <c r="G17" s="16">
        <v>0</v>
      </c>
      <c r="H17" s="1"/>
    </row>
    <row r="18" spans="1:17" ht="15" customHeight="1" x14ac:dyDescent="0.25">
      <c r="A18" s="15">
        <v>3</v>
      </c>
      <c r="B18" s="35" t="s">
        <v>38</v>
      </c>
      <c r="C18" s="36"/>
      <c r="D18" s="36"/>
      <c r="E18" s="36"/>
      <c r="F18" s="37"/>
      <c r="G18" s="16">
        <f>IF(G17&gt;0, G17*0.24, 0)</f>
        <v>0</v>
      </c>
      <c r="H18" s="1"/>
    </row>
    <row r="19" spans="1:17" ht="14.25" customHeight="1" x14ac:dyDescent="0.25">
      <c r="A19" s="15">
        <v>4</v>
      </c>
      <c r="B19" s="35" t="s">
        <v>6</v>
      </c>
      <c r="C19" s="36"/>
      <c r="D19" s="36"/>
      <c r="E19" s="36"/>
      <c r="F19" s="37"/>
      <c r="G19" s="16">
        <v>0</v>
      </c>
      <c r="H19" s="1"/>
    </row>
    <row r="20" spans="1:17" ht="14.25" customHeight="1" x14ac:dyDescent="0.25">
      <c r="A20" s="15">
        <v>5</v>
      </c>
      <c r="B20" s="35" t="s">
        <v>7</v>
      </c>
      <c r="C20" s="36"/>
      <c r="D20" s="36"/>
      <c r="E20" s="36"/>
      <c r="F20" s="37"/>
      <c r="G20" s="16">
        <f>SUM(G16:G19)</f>
        <v>0</v>
      </c>
      <c r="H20" s="1"/>
    </row>
    <row r="21" spans="1:17" ht="14.25" customHeight="1" x14ac:dyDescent="0.25">
      <c r="A21" s="15">
        <v>6</v>
      </c>
      <c r="B21" s="35" t="s">
        <v>42</v>
      </c>
      <c r="C21" s="36"/>
      <c r="D21" s="36"/>
      <c r="E21" s="36"/>
      <c r="F21" s="37"/>
      <c r="G21" s="16">
        <f>IF(G20 &gt; 0, G20*0.09, 0)</f>
        <v>0</v>
      </c>
      <c r="H21" s="1"/>
    </row>
    <row r="22" spans="1:17" ht="14.25" customHeight="1" x14ac:dyDescent="0.25">
      <c r="A22" s="15">
        <v>7</v>
      </c>
      <c r="B22" s="35" t="s">
        <v>41</v>
      </c>
      <c r="C22" s="36"/>
      <c r="D22" s="36"/>
      <c r="E22" s="36"/>
      <c r="F22" s="37"/>
      <c r="G22" s="16">
        <f>IF(G20 &gt; 0, G20*0.09, 0)</f>
        <v>0</v>
      </c>
      <c r="H22" s="1"/>
    </row>
    <row r="23" spans="1:17" x14ac:dyDescent="0.25">
      <c r="A23" s="21">
        <v>8</v>
      </c>
      <c r="B23" s="73" t="s">
        <v>39</v>
      </c>
      <c r="C23" s="74"/>
      <c r="D23" s="74"/>
      <c r="E23" s="74"/>
      <c r="F23" s="75"/>
      <c r="G23" s="22">
        <f>SUM(G20:G22)</f>
        <v>0</v>
      </c>
      <c r="H23" s="1"/>
    </row>
    <row r="24" spans="1:17" x14ac:dyDescent="0.25">
      <c r="A24" s="21">
        <v>9</v>
      </c>
      <c r="B24" s="73" t="s">
        <v>40</v>
      </c>
      <c r="C24" s="74"/>
      <c r="D24" s="74"/>
      <c r="E24" s="74"/>
      <c r="F24" s="75"/>
      <c r="G24" s="16">
        <f>G25-G23</f>
        <v>0</v>
      </c>
      <c r="H24" s="1"/>
    </row>
    <row r="25" spans="1:17" ht="14.65" customHeight="1" x14ac:dyDescent="0.25">
      <c r="A25" s="60" t="s">
        <v>8</v>
      </c>
      <c r="B25" s="62"/>
      <c r="C25" s="62"/>
      <c r="D25" s="62"/>
      <c r="E25" s="62"/>
      <c r="F25" s="62"/>
      <c r="G25" s="24">
        <f>ROUND(G23, 0)</f>
        <v>0</v>
      </c>
      <c r="H25" s="1"/>
      <c r="Q25" s="20"/>
    </row>
    <row r="26" spans="1:17" ht="14.65" customHeight="1" thickBot="1" x14ac:dyDescent="0.3">
      <c r="A26" s="70" t="s">
        <v>35</v>
      </c>
      <c r="B26" s="71"/>
      <c r="C26" s="38"/>
      <c r="D26" s="39"/>
      <c r="E26" s="39"/>
      <c r="F26" s="39"/>
      <c r="G26" s="40"/>
      <c r="H26" s="1"/>
    </row>
    <row r="27" spans="1:17" ht="15.75" thickBot="1" x14ac:dyDescent="0.3">
      <c r="A27" s="31"/>
      <c r="B27" s="31"/>
      <c r="C27" s="31"/>
      <c r="D27" s="31"/>
      <c r="E27" s="31"/>
      <c r="F27" s="31"/>
      <c r="G27" s="31"/>
      <c r="H27" s="1"/>
    </row>
    <row r="28" spans="1:17" ht="14.65" customHeight="1" x14ac:dyDescent="0.25">
      <c r="A28" s="57" t="s">
        <v>9</v>
      </c>
      <c r="B28" s="58"/>
      <c r="C28" s="55"/>
      <c r="D28" s="55"/>
      <c r="E28" s="55"/>
      <c r="F28" s="55"/>
      <c r="G28" s="59"/>
      <c r="H28" s="1"/>
    </row>
    <row r="29" spans="1:17" x14ac:dyDescent="0.25">
      <c r="A29" s="60" t="s">
        <v>10</v>
      </c>
      <c r="B29" s="61"/>
      <c r="C29" s="62"/>
      <c r="D29" s="62"/>
      <c r="E29" s="62"/>
      <c r="F29" s="62"/>
      <c r="G29" s="63"/>
      <c r="H29" s="1"/>
    </row>
    <row r="30" spans="1:17" ht="27.75" customHeight="1" x14ac:dyDescent="0.25">
      <c r="A30" s="72" t="s">
        <v>28</v>
      </c>
      <c r="B30" s="61"/>
      <c r="C30" s="2" t="s">
        <v>29</v>
      </c>
      <c r="D30" s="62" t="s">
        <v>30</v>
      </c>
      <c r="E30" s="62"/>
      <c r="F30" s="62"/>
      <c r="G30" s="3" t="s">
        <v>31</v>
      </c>
      <c r="H30" s="1"/>
    </row>
    <row r="31" spans="1:17" ht="31.15" customHeight="1" x14ac:dyDescent="0.25">
      <c r="A31" s="72" t="s">
        <v>11</v>
      </c>
      <c r="B31" s="61"/>
      <c r="C31" s="64" t="s">
        <v>12</v>
      </c>
      <c r="D31" s="64"/>
      <c r="E31" s="64"/>
      <c r="F31" s="64"/>
      <c r="G31" s="65"/>
      <c r="H31" s="1"/>
    </row>
    <row r="32" spans="1:17" ht="61.15" customHeight="1" x14ac:dyDescent="0.25">
      <c r="A32" s="66" t="s">
        <v>13</v>
      </c>
      <c r="B32" s="67"/>
      <c r="C32" s="68"/>
      <c r="D32" s="68"/>
      <c r="E32" s="68"/>
      <c r="F32" s="68"/>
      <c r="G32" s="69"/>
      <c r="H32" s="1"/>
    </row>
    <row r="33" spans="1:8" x14ac:dyDescent="0.25">
      <c r="A33" s="66" t="s">
        <v>14</v>
      </c>
      <c r="B33" s="67"/>
      <c r="C33" s="68"/>
      <c r="D33" s="68"/>
      <c r="E33" s="68"/>
      <c r="F33" s="68"/>
      <c r="G33" s="69"/>
      <c r="H33" s="1"/>
    </row>
    <row r="34" spans="1:8" ht="45.4" customHeight="1" x14ac:dyDescent="0.25">
      <c r="A34" s="66" t="s">
        <v>15</v>
      </c>
      <c r="B34" s="67"/>
      <c r="C34" s="68"/>
      <c r="D34" s="68"/>
      <c r="E34" s="68"/>
      <c r="F34" s="68"/>
      <c r="G34" s="69"/>
      <c r="H34" s="1"/>
    </row>
    <row r="35" spans="1:8" ht="33.75" customHeight="1" x14ac:dyDescent="0.25">
      <c r="A35" s="47" t="s">
        <v>16</v>
      </c>
      <c r="B35" s="48"/>
      <c r="C35" s="49"/>
      <c r="D35" s="49"/>
      <c r="E35" s="49"/>
      <c r="F35" s="49"/>
      <c r="G35" s="50"/>
      <c r="H35" s="1"/>
    </row>
    <row r="36" spans="1:8" ht="15.75" thickBot="1" x14ac:dyDescent="0.3">
      <c r="A36" s="51" t="s">
        <v>17</v>
      </c>
      <c r="B36" s="52"/>
      <c r="C36" s="53"/>
      <c r="D36" s="53"/>
      <c r="E36" s="53"/>
      <c r="F36" s="53"/>
      <c r="G36" s="54"/>
      <c r="H36" s="1"/>
    </row>
  </sheetData>
  <mergeCells count="35">
    <mergeCell ref="B24:F24"/>
    <mergeCell ref="A33:G33"/>
    <mergeCell ref="A34:G34"/>
    <mergeCell ref="A35:G35"/>
    <mergeCell ref="A36:G36"/>
    <mergeCell ref="B15:C15"/>
    <mergeCell ref="B16:C16"/>
    <mergeCell ref="B17:F17"/>
    <mergeCell ref="A28:G28"/>
    <mergeCell ref="A29:G29"/>
    <mergeCell ref="D30:F30"/>
    <mergeCell ref="C31:G31"/>
    <mergeCell ref="A32:G32"/>
    <mergeCell ref="A26:B26"/>
    <mergeCell ref="A30:B30"/>
    <mergeCell ref="A31:B31"/>
    <mergeCell ref="A25:F25"/>
    <mergeCell ref="B22:F22"/>
    <mergeCell ref="B23:F23"/>
    <mergeCell ref="F12:G12"/>
    <mergeCell ref="F11:G11"/>
    <mergeCell ref="F10:G10"/>
    <mergeCell ref="A27:G27"/>
    <mergeCell ref="A1:E4"/>
    <mergeCell ref="F1:G4"/>
    <mergeCell ref="E7:G7"/>
    <mergeCell ref="B20:F20"/>
    <mergeCell ref="B19:F19"/>
    <mergeCell ref="C26:G26"/>
    <mergeCell ref="F13:G13"/>
    <mergeCell ref="A5:G6"/>
    <mergeCell ref="A7:C7"/>
    <mergeCell ref="A8:G8"/>
    <mergeCell ref="B18:F18"/>
    <mergeCell ref="B21:F21"/>
  </mergeCells>
  <pageMargins left="0.7" right="0.7" top="0.75" bottom="0.75" header="0.3" footer="0.3"/>
  <pageSetup orientation="portrait" r:id="rId1"/>
  <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Abhiroop Goyal</dc:creator>
  <cp:lastModifiedBy>Abhiroop Goyal</cp:lastModifiedBy>
  <cp:lastPrinted>2022-04-09T15:45:59Z</cp:lastPrinted>
  <dcterms:created xsi:type="dcterms:W3CDTF">2022-04-07T14:50:12Z</dcterms:created>
  <dcterms:modified xsi:type="dcterms:W3CDTF">2022-04-10T07:09:54Z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2.5.5</vt:lpwstr>
  </property>
</Properties>
</file>