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bookViews>
    <workbookView xWindow="-120" yWindow="-120" windowWidth="29040" windowHeight="15720"/>
  </bookViews>
  <sheets>
    <sheet name="Sheet1" sheetId="1" r:id="rId1"/>
  </sheets>
  <calcPr calcId="191029"/>
  <fileRecoveryPr autoRecover="0" crashSave="0" dataExtractLoad="0" repairLoad="0"/>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 l="1"/>
  <c r="G20" i="1" l="1"/>
  <c r="A17" i="1"/>
  <c r="A18" i="1" s="1"/>
  <c r="A19" i="1" l="1"/>
  <c r="A20" i="1" s="1"/>
  <c r="A21" i="1" s="1"/>
  <c r="A22" i="1" s="1"/>
  <c r="A23" i="1" s="1"/>
  <c r="A24" i="1" s="1"/>
  <c r="G21" i="1"/>
  <c r="G22" i="1"/>
  <c r="G23" i="1" l="1"/>
  <c r="G25" i="1" s="1"/>
  <c r="G28" i="1" s="1"/>
  <c r="G24" i="1" l="1"/>
</calcChain>
</file>

<file path=xl/sharedStrings.xml><?xml version="1.0" encoding="utf-8"?>
<sst xmlns="http://schemas.openxmlformats.org/spreadsheetml/2006/main" count="44" uniqueCount="44">
  <si>
    <t xml:space="preserve">Owner</t>
  </si>
  <si>
    <t xml:space="preserve">Particulars</t>
  </si>
  <si>
    <t xml:space="preserve">HSN/SAC</t>
  </si>
  <si>
    <t xml:space="preserve">Sq. Ft. Area</t>
  </si>
  <si>
    <t xml:space="preserve">TERMS &amp; CONDITIONS</t>
  </si>
  <si>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</si>
  <si>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</si>
  <si>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</si>
  <si>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</si>
  <si>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</si>
  <si>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</si>
  <si>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</si>
  <si>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</si>
  <si>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PAN NO:   AABAE2761L</t>
  </si>
  <si>
    <t xml:space="preserve">GSTIN/UIN: 06AABAE276ILIZQ</t>
  </si>
  <si>
    <t xml:space="preserve">Essel Towers
Orlov Court Residents Welfare Association</t>
  </si>
  <si>
    <t xml:space="preserve">NET BANKING-  NEFT/RTGS</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</si>
  <si>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</si>
  <si>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</si>
  <si>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</si>
  <si>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</si>
  <si>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</si>
  <si>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Sub Total</t>
  </si>
  <si>
    <t xml:space="preserve">Round off</t>
  </si>
  <si>
    <t xml:space="preserve">State Goods &amp; Services Tax @ 9%</t>
  </si>
  <si>
    <t xml:space="preserve">Central Goods &amp; Services Tax @ 9%</t>
  </si>
  <si>
    <r>
      <t xml:space="preserve">Disputes:</t>
    </r>
    <r>
      <rPr>
        <sz val="11"/>
        <color theme="1"/>
        <rFont val="Calibri"/>
        <family val="2"/>
        <scheme val="minor"/>
      </rPr>
      <t xml:space="preserve">  All disputes are subject to Gurugram jurisdiction only.</t>
    </r>
    <r>
      <rPr>
        <sz val="11"/>
        <color theme="1"/>
        <rFont val="Calibri"/>
        <family val="2"/>
        <b/>
        <scheme val="minor"/>
      </rPr>
      <t xml:space="preserve"> </t>
    </r>
    <r>
      <rPr>
        <sz val="11"/>
        <color theme="1"/>
        <rFont val="Calibri"/>
        <family val="2"/>
        <scheme val="minor"/>
      </rPr>
      <t xml:space="preserve">We declare this invoice shows the actual price of services described and that all particulars are true and correct.</t>
    </r>
  </si>
  <si>
    <t xml:space="preserve">ACCOUNT NAME: “ESSEL TOWERS ORLOV COURT RWA“</t>
  </si>
  <si>
    <t xml:space="preserve">E. and O.E.</t>
  </si>
  <si>
    <t xml:space="preserve">Total (5 to 7)</t>
  </si>
  <si>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Cash payments upto Rs.1000/- will only be accepted for Electricity Recharge.</t>
    </r>
  </si>
  <si>
    <t xml:space="preserve">Declarations:</t>
  </si>
  <si>
    <t xml:space="preserve">TOTAL AMOUNT PAYABLE FOR CURRENT QUARTER BEFORE DUE DATE</t>
  </si>
  <si>
    <t xml:space="preserve">Interest @ 2% PM on Previous Dues </t>
  </si>
  <si>
    <t xml:space="preserve">Previous Outstanding</t>
  </si>
  <si>
    <t xml:space="preserve">Total Payable</t>
  </si>
  <si>
    <t xml:space="preserve">ESSEL TOWER, GURGAON
HARYANA - 122002</t>
  </si>
  <si>
    <t xml:space="preserve">Bank Name:  KOTAK MAHINDRA BANK</t>
  </si>
  <si>
    <t xml:space="preserve">Account No:  1547046841</t>
  </si>
  <si>
    <t xml:space="preserve">IFSC Code:  KKBK0000261</t>
  </si>
  <si>
    <t xml:space="preserve">TAX-INVOICE: SPECIAL PURPOSE FUND</t>
  </si>
  <si>
    <t xml:space="preserve">Special Purpose Fund (1st installment)</t>
  </si>
  <si>
    <r>
      <t xml:space="preserve">Post Net Banking Transfer: </t>
    </r>
    <r>
      <rPr>
        <sz val="11"/>
        <color theme="1"/>
        <rFont val="Calibri"/>
        <family val="2"/>
        <scheme val="minor"/>
      </rPr>
      <t xml:space="preserve">Kindly send confirmation email to </t>
    </r>
    <r>
      <rPr>
        <sz val="11"/>
        <color theme="1"/>
        <rFont val="Calibri"/>
        <family val="2"/>
        <b/>
        <scheme val="minor"/>
      </rPr>
      <t xml:space="preserve">orlovcourtrwa@gmail.com</t>
    </r>
    <r>
      <rPr>
        <sz val="11"/>
        <color theme="1"/>
        <rFont val="Calibri"/>
        <family val="2"/>
        <scheme val="minor"/>
      </rPr>
      <t xml:space="preserve"> giving Name/ Apartment No/ Bank &amp; Branch/ Transaction No/Date of Transfer &amp; Transfer Amount.</t>
    </r>
  </si>
  <si>
    <t xml:space="preserve">Feb'23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</si>
</sst>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7" x14ac:knownFonts="1">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33">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xfId="0"/>
  </cellStyleXfs>
  <cellXfs count="80">
    <xf numFmtId="0" fontId="0" fillId="0" borderId="0" xfId="0"/>
    <xf numFmtId="0" fontId="0" fillId="0" borderId="0" xfId="0" applyAlignment="1">
      <alignment wrapText="1"/>
    </xf>
    <xf numFmtId="0" fontId="1" fillId="0" borderId="1" xfId="0" applyFont="1" applyBorder="1" applyAlignment="1">
      <alignment vertical="center" wrapText="1"/>
    </xf>
    <xf numFmtId="0" fontId="0" fillId="0" borderId="5" xfId="0" applyBorder="1" applyAlignment="1">
      <alignment wrapText="1"/>
    </xf>
    <xf numFmtId="0" fontId="0" fillId="0" borderId="4" xfId="0"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8" xfId="0" applyFont="1" applyBorder="1" applyAlignment="1">
      <alignment wrapText="1"/>
    </xf>
    <xf numFmtId="0" fontId="1" fillId="0" borderId="4" xfId="0" applyFont="1" applyBorder="1" applyAlignment="1">
      <alignment wrapText="1"/>
    </xf>
    <xf numFmtId="0" fontId="1" fillId="0" borderId="10" xfId="0" applyFont="1" applyBorder="1" applyAlignment="1">
      <alignment vertical="center" wrapText="1"/>
    </xf>
    <xf numFmtId="2" fontId="0" fillId="0" borderId="14" xfId="0" applyNumberFormat="1" applyBorder="1" applyAlignment="1">
      <alignment vertical="center" wrapText="1"/>
    </xf>
    <xf numFmtId="0" fontId="0" fillId="0" borderId="1" xfId="0" applyBorder="1" applyAlignment="1">
      <alignment vertical="center" wrapText="1"/>
    </xf>
    <xf numFmtId="2" fontId="0" fillId="0" borderId="0" xfId="0" applyNumberFormat="1"/>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Alignment="1">
      <alignment horizontal="center"/>
    </xf>
    <xf numFmtId="0" fontId="0" fillId="0" borderId="13" xfId="0" applyBorder="1" applyAlignment="1">
      <alignment horizontal="center" vertical="center" wrapText="1"/>
    </xf>
    <xf numFmtId="0" fontId="1" fillId="0" borderId="14" xfId="0" applyFont="1" applyBorder="1" applyAlignment="1">
      <alignment horizontal="center" vertical="center" wrapText="1"/>
    </xf>
    <xf numFmtId="17" fontId="0" fillId="0" borderId="6" xfId="0" applyNumberFormat="1" applyBorder="1" applyAlignment="1">
      <alignment horizontal="left" wrapText="1"/>
    </xf>
    <xf numFmtId="164" fontId="0" fillId="0" borderId="6" xfId="0" applyNumberFormat="1" applyBorder="1" applyAlignment="1">
      <alignment horizontal="left" wrapText="1"/>
    </xf>
    <xf numFmtId="15" fontId="0" fillId="0" borderId="3" xfId="0" applyNumberFormat="1" applyBorder="1" applyAlignment="1">
      <alignment horizontal="left" wrapText="1"/>
    </xf>
    <xf numFmtId="0" fontId="0" fillId="0" borderId="2" xfId="0" applyBorder="1" applyAlignment="1">
      <alignment wrapText="1"/>
    </xf>
    <xf numFmtId="0" fontId="1" fillId="0" borderId="0" xfId="0" applyFont="1" applyAlignment="1">
      <alignment wrapText="1"/>
    </xf>
    <xf numFmtId="0" fontId="0" fillId="0" borderId="1" xfId="0" applyBorder="1"/>
    <xf numFmtId="2" fontId="1" fillId="0" borderId="14" xfId="0" applyNumberFormat="1" applyFont="1" applyBorder="1"/>
    <xf numFmtId="2" fontId="1" fillId="0" borderId="14" xfId="0" applyNumberFormat="1" applyFont="1" applyBorder="1" applyAlignment="1">
      <alignment horizontal="right" vertical="center" wrapText="1"/>
    </xf>
    <xf numFmtId="2" fontId="1" fillId="0" borderId="27" xfId="0" applyNumberFormat="1" applyFont="1" applyBorder="1" applyAlignment="1">
      <alignment horizontal="right" vertical="center" wrapText="1"/>
    </xf>
    <xf numFmtId="0" fontId="6" fillId="0" borderId="0" xfId="0" applyFont="1" applyAlignment="1">
      <alignment horizontal="left" vertical="center" wrapText="1"/>
    </xf>
    <xf numFmtId="0" fontId="4" fillId="0" borderId="0" xfId="0" applyFont="1" applyAlignment="1">
      <alignment horizontal="center" wrapText="1"/>
    </xf>
    <xf numFmtId="0" fontId="1" fillId="0" borderId="8" xfId="0" applyFont="1" applyBorder="1" applyAlignment="1">
      <alignment horizontal="center" wrapText="1"/>
    </xf>
    <xf numFmtId="0" fontId="0" fillId="0" borderId="1" xfId="0" applyBorder="1" applyAlignment="1">
      <alignment horizontal="left" vertical="center" wrapText="1"/>
    </xf>
    <xf numFmtId="0" fontId="3" fillId="0" borderId="0" xfId="0" applyFont="1" applyAlignment="1">
      <alignment horizontal="center" wrapText="1"/>
    </xf>
    <xf numFmtId="0" fontId="3" fillId="0" borderId="4" xfId="0" applyFont="1" applyBorder="1" applyAlignment="1">
      <alignment horizontal="center" wrapText="1"/>
    </xf>
    <xf numFmtId="0" fontId="5" fillId="0" borderId="0" xfId="0" applyFont="1" applyAlignment="1">
      <alignment horizontal="center" wrapText="1"/>
    </xf>
    <xf numFmtId="0" fontId="1" fillId="0" borderId="11" xfId="0" applyFont="1" applyBorder="1" applyAlignment="1">
      <alignment horizontal="center" vertical="center" wrapText="1"/>
    </xf>
    <xf numFmtId="0" fontId="0" fillId="0" borderId="8" xfId="0" applyBorder="1" applyAlignment="1">
      <alignment wrapText="1"/>
    </xf>
    <xf numFmtId="0" fontId="0" fillId="0" borderId="0" xfId="0" applyAlignment="1">
      <alignment wrapText="1"/>
    </xf>
    <xf numFmtId="0" fontId="0" fillId="0" borderId="4" xfId="0" applyBorder="1" applyAlignment="1">
      <alignment wrapText="1"/>
    </xf>
    <xf numFmtId="0" fontId="1" fillId="0" borderId="13" xfId="0" applyFont="1" applyBorder="1" applyAlignment="1">
      <alignment horizontal="left" vertical="center" wrapText="1"/>
    </xf>
    <xf numFmtId="0" fontId="1" fillId="0" borderId="1"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14" xfId="0" applyFont="1" applyBorder="1" applyAlignment="1">
      <alignment horizontal="left" vertical="center" wrapText="1"/>
    </xf>
    <xf numFmtId="0" fontId="1" fillId="0" borderId="21" xfId="0" applyFont="1" applyBorder="1" applyAlignment="1">
      <alignment horizontal="left" vertical="top" wrapText="1"/>
    </xf>
    <xf numFmtId="0" fontId="1" fillId="0" borderId="18" xfId="0" applyFont="1" applyBorder="1" applyAlignment="1">
      <alignment horizontal="left" vertical="top" wrapText="1"/>
    </xf>
    <xf numFmtId="0" fontId="1" fillId="0" borderId="22" xfId="0" applyFont="1" applyBorder="1" applyAlignment="1">
      <alignment horizontal="left" vertical="top" wrapText="1"/>
    </xf>
    <xf numFmtId="0" fontId="2" fillId="0" borderId="23"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1" xfId="0" applyFont="1" applyBorder="1" applyAlignment="1">
      <alignment horizontal="left" vertical="center" wrapText="1"/>
    </xf>
    <xf numFmtId="0" fontId="1" fillId="0" borderId="18" xfId="0" applyFont="1" applyBorder="1" applyAlignment="1">
      <alignment horizontal="left" vertical="center" wrapText="1"/>
    </xf>
    <xf numFmtId="0" fontId="1" fillId="0" borderId="22" xfId="0" applyFont="1" applyBorder="1" applyAlignment="1">
      <alignment horizontal="left" vertical="center"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9" xfId="0" applyFont="1" applyBorder="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872536</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fitToPage="1"/>
  </sheetPr>
  <dimension ref="A1:Q47"/>
  <sheetViews>
    <sheetView tabSelected="1" topLeftCell="A2" zoomScale="106" zoomScaleNormal="85" workbookViewId="0">
      <selection activeCell="G14" sqref="G14"/>
    </sheetView>
  </sheetViews>
  <sheetFormatPr defaultRowHeight="15" x14ac:dyDescent="0.25"/>
  <cols>
    <col min="1" max="1" width="4" bestFit="1" customWidth="1"/>
    <col min="2" max="2" width="12.42578125" customWidth="1"/>
    <col min="3" max="3" width="25.28515625" customWidth="1"/>
    <col min="4" max="4" width="8.140625" bestFit="1" customWidth="1"/>
    <col min="5" max="5" width="10" bestFit="1" customWidth="1"/>
    <col min="6" max="6" width="11.28515625" bestFit="1" customWidth="1"/>
    <col min="7" max="7" width="18" bestFit="1" customWidth="1"/>
  </cols>
  <sheetData>
    <row r="1" spans="1:8" ht="14.25" customHeight="1" x14ac:dyDescent="0.25">
      <c r="A1" s="27" t="s">
        <v>15</v>
      </c>
      <c r="B1" s="27"/>
      <c r="C1" s="27"/>
      <c r="D1" s="27"/>
      <c r="E1" s="27"/>
      <c r="F1" s="28"/>
      <c r="G1" s="28"/>
      <c r="H1" s="1"/>
    </row>
    <row r="2" spans="1:8" ht="14.25" customHeight="1" x14ac:dyDescent="0.25">
      <c r="A2" s="27"/>
      <c r="B2" s="27"/>
      <c r="C2" s="27"/>
      <c r="D2" s="27"/>
      <c r="E2" s="27"/>
      <c r="F2" s="28"/>
      <c r="G2" s="28"/>
      <c r="H2" s="1"/>
    </row>
    <row r="3" spans="1:8" ht="14.25" customHeight="1" x14ac:dyDescent="0.25">
      <c r="A3" s="27"/>
      <c r="B3" s="27"/>
      <c r="C3" s="27"/>
      <c r="D3" s="27"/>
      <c r="E3" s="27"/>
      <c r="F3" s="28"/>
      <c r="G3" s="28"/>
      <c r="H3" s="1"/>
    </row>
    <row r="4" spans="1:8" ht="14.25" customHeight="1" x14ac:dyDescent="0.25">
      <c r="A4" s="27"/>
      <c r="B4" s="27"/>
      <c r="C4" s="27"/>
      <c r="D4" s="27"/>
      <c r="E4" s="27"/>
      <c r="F4" s="28"/>
      <c r="G4" s="28"/>
      <c r="H4" s="1"/>
    </row>
    <row r="5" spans="1:8" ht="14.25" customHeight="1" x14ac:dyDescent="0.25">
      <c r="A5" s="31" t="s">
        <v>17</v>
      </c>
      <c r="B5" s="31"/>
      <c r="C5" s="31"/>
      <c r="D5" s="31"/>
      <c r="E5" s="31"/>
      <c r="F5" s="31"/>
      <c r="G5" s="31"/>
      <c r="H5" s="1"/>
    </row>
    <row r="6" spans="1:8" ht="15.75" thickBot="1" x14ac:dyDescent="0.3">
      <c r="A6" s="32"/>
      <c r="B6" s="32"/>
      <c r="C6" s="32"/>
      <c r="D6" s="32"/>
      <c r="E6" s="32"/>
      <c r="F6" s="32"/>
      <c r="G6" s="32"/>
      <c r="H6" s="1"/>
    </row>
    <row r="7" spans="1:8" ht="14.25" customHeight="1" x14ac:dyDescent="0.25">
      <c r="A7" s="29" t="s">
        <v>13</v>
      </c>
      <c r="B7" s="29"/>
      <c r="C7" s="29"/>
      <c r="D7" s="1"/>
      <c r="E7" s="29" t="s">
        <v>14</v>
      </c>
      <c r="F7" s="29"/>
      <c r="G7" s="29"/>
      <c r="H7" s="1"/>
    </row>
    <row r="8" spans="1:8" ht="18" customHeight="1" thickBot="1" x14ac:dyDescent="0.35">
      <c r="A8" s="33" t="s">
        <v>40</v>
      </c>
      <c r="B8" s="33"/>
      <c r="C8" s="33"/>
      <c r="D8" s="33"/>
      <c r="E8" s="33"/>
      <c r="F8" s="33"/>
      <c r="G8" s="33"/>
      <c r="H8" s="1"/>
    </row>
    <row r="9" spans="1:8" ht="15.75" thickBot="1" x14ac:dyDescent="0.3">
      <c r="A9" s="1"/>
      <c r="B9" s="1"/>
      <c r="C9" s="1"/>
      <c r="D9" s="1"/>
      <c r="E9" s="1"/>
      <c r="F9" s="1"/>
      <c r="G9" s="1"/>
      <c r="H9" s="1"/>
    </row>
    <row r="10" spans="1:8" ht="28.9" customHeight="1" x14ac:dyDescent="0.25">
      <c r="A10" s="5"/>
      <c r="B10" s="7" t="s">
        <v>0</v>
      </c>
      <c r="C10" s="35"/>
      <c r="D10" s="35"/>
      <c r="E10" s="7"/>
      <c r="F10" s="7" t="s">
        <v>9</v>
      </c>
      <c r="G10" s="21"/>
      <c r="H10" s="1"/>
    </row>
    <row r="11" spans="1:8" x14ac:dyDescent="0.25">
      <c r="A11" s="6"/>
      <c r="B11" s="22" t="s">
        <v>11</v>
      </c>
      <c r="C11" s="36"/>
      <c r="D11" s="36"/>
      <c r="E11" s="22"/>
      <c r="F11" s="22" t="s">
        <v>8</v>
      </c>
      <c r="G11" s="19">
        <v>44970</v>
      </c>
      <c r="H11" s="1"/>
    </row>
    <row r="12" spans="1:8" ht="14.25" customHeight="1" x14ac:dyDescent="0.25">
      <c r="A12" s="6"/>
      <c r="B12" s="22" t="s">
        <v>7</v>
      </c>
      <c r="C12" s="36"/>
      <c r="D12" s="36"/>
      <c r="E12" s="22"/>
      <c r="F12" s="22" t="s">
        <v>10</v>
      </c>
      <c r="G12" s="18" t="s">
        <v>43</v>
      </c>
      <c r="H12" s="1"/>
    </row>
    <row r="13" spans="1:8" ht="28.9" customHeight="1" thickBot="1" x14ac:dyDescent="0.3">
      <c r="A13" s="3"/>
      <c r="B13" s="4"/>
      <c r="C13" s="37" t="s">
        <v>36</v>
      </c>
      <c r="D13" s="37"/>
      <c r="E13" s="8"/>
      <c r="F13" s="8" t="s">
        <v>12</v>
      </c>
      <c r="G13" s="20">
        <v>44997</v>
      </c>
      <c r="H13" s="1"/>
    </row>
    <row r="14" spans="1:8" ht="15.75" thickBot="1" x14ac:dyDescent="0.3">
      <c r="A14" s="1"/>
      <c r="B14" s="1"/>
      <c r="C14" s="1"/>
      <c r="D14" s="1"/>
      <c r="E14" s="1"/>
      <c r="F14" s="1"/>
      <c r="G14" s="1"/>
      <c r="H14" s="1"/>
    </row>
    <row r="15" spans="1:8" ht="30" x14ac:dyDescent="0.25">
      <c r="A15" s="9" t="s">
        <v>21</v>
      </c>
      <c r="B15" s="34" t="s">
        <v>1</v>
      </c>
      <c r="C15" s="34"/>
      <c r="D15" s="13" t="s">
        <v>2</v>
      </c>
      <c r="E15" s="13" t="s">
        <v>3</v>
      </c>
      <c r="F15" s="13" t="s">
        <v>18</v>
      </c>
      <c r="G15" s="14" t="s">
        <v>19</v>
      </c>
      <c r="H15" s="1"/>
    </row>
    <row r="16" spans="1:8" ht="14.25" customHeight="1" x14ac:dyDescent="0.25">
      <c r="A16" s="16">
        <v>1</v>
      </c>
      <c r="B16" s="30" t="s">
        <v>41</v>
      </c>
      <c r="C16" s="30"/>
      <c r="D16" s="11">
        <v>997221</v>
      </c>
      <c r="E16" s="23">
        <v>0</v>
      </c>
      <c r="F16" s="11">
        <v>0</v>
      </c>
      <c r="G16" s="10">
        <f>ROUND(F16*E16,0)</f>
        <v>0</v>
      </c>
      <c r="H16" s="1"/>
    </row>
    <row r="17" spans="1:17" ht="14.25" customHeight="1" x14ac:dyDescent="0.25">
      <c r="A17" s="16">
        <f>A16+1</f>
        <v>2</v>
      </c>
      <c r="B17" s="30"/>
      <c r="C17" s="30"/>
      <c r="D17" s="30"/>
      <c r="E17" s="30"/>
      <c r="F17" s="30"/>
      <c r="G17" s="10"/>
      <c r="H17" s="1"/>
    </row>
    <row r="18" spans="1:17" ht="14.25" customHeight="1" x14ac:dyDescent="0.25">
      <c r="A18" s="16">
        <f>A17+1</f>
        <v>3</v>
      </c>
      <c r="B18" s="30"/>
      <c r="C18" s="30"/>
      <c r="D18" s="30"/>
      <c r="E18" s="30"/>
      <c r="F18" s="30"/>
      <c r="G18" s="10"/>
      <c r="H18" s="1"/>
    </row>
    <row r="19" spans="1:17" x14ac:dyDescent="0.25">
      <c r="A19" s="16">
        <f t="shared" ref="A19:A24" si="0">A18+1</f>
        <v>4</v>
      </c>
      <c r="B19" s="30" t="s">
        <v>33</v>
      </c>
      <c r="C19" s="30"/>
      <c r="D19" s="30"/>
      <c r="E19" s="30"/>
      <c r="F19" s="30"/>
      <c r="G19" s="10">
        <v>0</v>
      </c>
      <c r="H19" s="1"/>
    </row>
    <row r="20" spans="1:17" x14ac:dyDescent="0.25">
      <c r="A20" s="16">
        <f t="shared" si="0"/>
        <v>5</v>
      </c>
      <c r="B20" s="30" t="s">
        <v>22</v>
      </c>
      <c r="C20" s="30"/>
      <c r="D20" s="30"/>
      <c r="E20" s="30"/>
      <c r="F20" s="30"/>
      <c r="G20" s="10">
        <f>SUM(G16:G19)</f>
        <v>0</v>
      </c>
      <c r="H20" s="1"/>
    </row>
    <row r="21" spans="1:17" ht="14.25" customHeight="1" x14ac:dyDescent="0.25">
      <c r="A21" s="16">
        <f t="shared" si="0"/>
        <v>6</v>
      </c>
      <c r="B21" s="30" t="s">
        <v>25</v>
      </c>
      <c r="C21" s="30"/>
      <c r="D21" s="30"/>
      <c r="E21" s="30"/>
      <c r="F21" s="30"/>
      <c r="G21" s="10">
        <f>IF(G20 &gt; 0, G20*0.09, 0)</f>
        <v>0</v>
      </c>
      <c r="H21" s="1"/>
    </row>
    <row r="22" spans="1:17" ht="14.25" customHeight="1" x14ac:dyDescent="0.25">
      <c r="A22" s="16">
        <f t="shared" si="0"/>
        <v>7</v>
      </c>
      <c r="B22" s="30" t="s">
        <v>24</v>
      </c>
      <c r="C22" s="30"/>
      <c r="D22" s="30"/>
      <c r="E22" s="30"/>
      <c r="F22" s="30"/>
      <c r="G22" s="10">
        <f>IF(G20 &gt; 0, G20*0.09, 0)</f>
        <v>0</v>
      </c>
      <c r="H22" s="1"/>
    </row>
    <row r="23" spans="1:17" x14ac:dyDescent="0.25">
      <c r="A23" s="16">
        <f t="shared" si="0"/>
        <v>8</v>
      </c>
      <c r="B23" s="30" t="s">
        <v>29</v>
      </c>
      <c r="C23" s="30"/>
      <c r="D23" s="30"/>
      <c r="E23" s="30"/>
      <c r="F23" s="30"/>
      <c r="G23" s="10">
        <f>SUM(G20:G22)</f>
        <v>0</v>
      </c>
      <c r="H23" s="1"/>
    </row>
    <row r="24" spans="1:17" x14ac:dyDescent="0.25">
      <c r="A24" s="16">
        <f t="shared" si="0"/>
        <v>9</v>
      </c>
      <c r="B24" s="30" t="s">
        <v>23</v>
      </c>
      <c r="C24" s="30"/>
      <c r="D24" s="30"/>
      <c r="E24" s="30"/>
      <c r="F24" s="30"/>
      <c r="G24" s="10">
        <f>G25-G23</f>
        <v>0</v>
      </c>
      <c r="H24" s="1"/>
    </row>
    <row r="25" spans="1:17" ht="14.25" customHeight="1" x14ac:dyDescent="0.25">
      <c r="A25" s="38" t="s">
        <v>32</v>
      </c>
      <c r="B25" s="39"/>
      <c r="C25" s="39"/>
      <c r="D25" s="39"/>
      <c r="E25" s="39"/>
      <c r="F25" s="39"/>
      <c r="G25" s="24">
        <f>ROUND(G23, 0)</f>
        <v>0</v>
      </c>
      <c r="H25" s="1"/>
      <c r="Q25" s="12"/>
    </row>
    <row r="26" spans="1:17" ht="14.65" customHeight="1" x14ac:dyDescent="0.25">
      <c r="A26" s="78" t="s">
        <v>20</v>
      </c>
      <c r="B26" s="79"/>
      <c r="C26" s="39"/>
      <c r="D26" s="39"/>
      <c r="E26" s="39"/>
      <c r="F26" s="39"/>
      <c r="G26" s="42"/>
      <c r="H26" s="1"/>
    </row>
    <row r="27" spans="1:17" ht="14.65" customHeight="1" x14ac:dyDescent="0.25">
      <c r="A27" s="38" t="s">
        <v>34</v>
      </c>
      <c r="B27" s="39"/>
      <c r="C27" s="39"/>
      <c r="D27" s="39"/>
      <c r="E27" s="39"/>
      <c r="F27" s="39"/>
      <c r="G27" s="25">
        <v>0</v>
      </c>
      <c r="H27" s="1"/>
    </row>
    <row r="28" spans="1:17" ht="14.65" customHeight="1" thickBot="1" x14ac:dyDescent="0.3">
      <c r="A28" s="40" t="s">
        <v>35</v>
      </c>
      <c r="B28" s="41"/>
      <c r="C28" s="41"/>
      <c r="D28" s="41"/>
      <c r="E28" s="41"/>
      <c r="F28" s="41"/>
      <c r="G28" s="26">
        <f>IF(G25+G27 &lt; 0, 0, G25+G27)</f>
        <v>0</v>
      </c>
      <c r="H28" s="1"/>
    </row>
    <row r="29" spans="1:17" ht="14.25" customHeight="1" x14ac:dyDescent="0.25">
      <c r="A29" s="74" t="s">
        <v>4</v>
      </c>
      <c r="B29" s="75"/>
      <c r="C29" s="34"/>
      <c r="D29" s="34"/>
      <c r="E29" s="34"/>
      <c r="F29" s="34"/>
      <c r="G29" s="76"/>
      <c r="H29" s="1"/>
    </row>
    <row r="30" spans="1:17" ht="14.25" customHeight="1" x14ac:dyDescent="0.25">
      <c r="A30" s="52" t="s">
        <v>27</v>
      </c>
      <c r="B30" s="50"/>
      <c r="C30" s="50"/>
      <c r="D30" s="50"/>
      <c r="E30" s="50"/>
      <c r="F30" s="50"/>
      <c r="G30" s="77"/>
      <c r="H30" s="1"/>
    </row>
    <row r="31" spans="1:17" ht="30" x14ac:dyDescent="0.25">
      <c r="A31" s="52" t="s">
        <v>16</v>
      </c>
      <c r="B31" s="51"/>
      <c r="C31" s="2" t="s">
        <v>37</v>
      </c>
      <c r="D31" s="49" t="s">
        <v>38</v>
      </c>
      <c r="E31" s="50"/>
      <c r="F31" s="51"/>
      <c r="G31" s="17" t="s">
        <v>39</v>
      </c>
      <c r="H31" s="1"/>
    </row>
    <row r="32" spans="1:17" x14ac:dyDescent="0.25">
      <c r="A32" s="53"/>
      <c r="B32" s="54"/>
      <c r="C32" s="54"/>
      <c r="D32" s="44"/>
      <c r="E32" s="44"/>
      <c r="F32" s="44"/>
      <c r="G32" s="45"/>
      <c r="H32" s="1"/>
    </row>
    <row r="33" spans="1:8" x14ac:dyDescent="0.25">
      <c r="A33" s="53" t="s">
        <v>31</v>
      </c>
      <c r="B33" s="54"/>
      <c r="C33" s="54"/>
      <c r="D33" s="54"/>
      <c r="E33" s="54"/>
      <c r="F33" s="54"/>
      <c r="G33" s="55"/>
      <c r="H33" s="1"/>
    </row>
    <row r="34" spans="1:8" x14ac:dyDescent="0.25">
      <c r="A34" s="65" t="s">
        <v>42</v>
      </c>
      <c r="B34" s="66"/>
      <c r="C34" s="66"/>
      <c r="D34" s="66"/>
      <c r="E34" s="66"/>
      <c r="F34" s="66"/>
      <c r="G34" s="67"/>
      <c r="H34" s="1"/>
    </row>
    <row r="35" spans="1:8" x14ac:dyDescent="0.25">
      <c r="A35" s="71"/>
      <c r="B35" s="72"/>
      <c r="C35" s="72"/>
      <c r="D35" s="72"/>
      <c r="E35" s="72"/>
      <c r="F35" s="72"/>
      <c r="G35" s="73"/>
      <c r="H35" s="1"/>
    </row>
    <row r="36" spans="1:8" x14ac:dyDescent="0.25">
      <c r="A36" s="68"/>
      <c r="B36" s="69"/>
      <c r="C36" s="69"/>
      <c r="D36" s="69"/>
      <c r="E36" s="69"/>
      <c r="F36" s="69"/>
      <c r="G36" s="70"/>
      <c r="H36" s="1"/>
    </row>
    <row r="37" spans="1:8" x14ac:dyDescent="0.25">
      <c r="A37" s="56" t="s">
        <v>30</v>
      </c>
      <c r="B37" s="57"/>
      <c r="C37" s="57"/>
      <c r="D37" s="57"/>
      <c r="E37" s="57"/>
      <c r="F37" s="57"/>
      <c r="G37" s="58"/>
      <c r="H37" s="1"/>
    </row>
    <row r="38" spans="1:8" x14ac:dyDescent="0.25">
      <c r="A38" s="59"/>
      <c r="B38" s="60"/>
      <c r="C38" s="60"/>
      <c r="D38" s="60"/>
      <c r="E38" s="60"/>
      <c r="F38" s="60"/>
      <c r="G38" s="61"/>
      <c r="H38" s="1"/>
    </row>
    <row r="39" spans="1:8" x14ac:dyDescent="0.25">
      <c r="A39" s="59"/>
      <c r="B39" s="60"/>
      <c r="C39" s="60"/>
      <c r="D39" s="60"/>
      <c r="E39" s="60"/>
      <c r="F39" s="60"/>
      <c r="G39" s="61"/>
      <c r="H39" s="1"/>
    </row>
    <row r="40" spans="1:8" x14ac:dyDescent="0.25">
      <c r="A40" s="62"/>
      <c r="B40" s="63"/>
      <c r="C40" s="63"/>
      <c r="D40" s="63"/>
      <c r="E40" s="63"/>
      <c r="F40" s="63"/>
      <c r="G40" s="64"/>
      <c r="H40" s="1"/>
    </row>
    <row r="41" spans="1:8" ht="14.25" customHeight="1" x14ac:dyDescent="0.25">
      <c r="A41" s="43"/>
      <c r="B41" s="44"/>
      <c r="C41" s="44"/>
      <c r="D41" s="44"/>
      <c r="E41" s="44"/>
      <c r="F41" s="44"/>
      <c r="G41" s="45"/>
      <c r="H41" s="1"/>
    </row>
    <row r="42" spans="1:8" x14ac:dyDescent="0.25">
      <c r="A42" s="56" t="s">
        <v>5</v>
      </c>
      <c r="B42" s="57"/>
      <c r="C42" s="57"/>
      <c r="D42" s="57"/>
      <c r="E42" s="57"/>
      <c r="F42" s="57"/>
      <c r="G42" s="58"/>
      <c r="H42" s="1"/>
    </row>
    <row r="43" spans="1:8" x14ac:dyDescent="0.25">
      <c r="A43" s="62"/>
      <c r="B43" s="63"/>
      <c r="C43" s="63"/>
      <c r="D43" s="63"/>
      <c r="E43" s="63"/>
      <c r="F43" s="63"/>
      <c r="G43" s="64"/>
      <c r="H43" s="1"/>
    </row>
    <row r="44" spans="1:8" x14ac:dyDescent="0.25">
      <c r="A44" s="65" t="s">
        <v>26</v>
      </c>
      <c r="B44" s="66"/>
      <c r="C44" s="66"/>
      <c r="D44" s="66"/>
      <c r="E44" s="66"/>
      <c r="F44" s="66"/>
      <c r="G44" s="67"/>
      <c r="H44" s="1"/>
    </row>
    <row r="45" spans="1:8" ht="14.25" customHeight="1" x14ac:dyDescent="0.25">
      <c r="A45" s="68"/>
      <c r="B45" s="69"/>
      <c r="C45" s="69"/>
      <c r="D45" s="69"/>
      <c r="E45" s="69"/>
      <c r="F45" s="69"/>
      <c r="G45" s="70"/>
      <c r="H45" s="1"/>
    </row>
    <row r="46" spans="1:8" ht="14.65" customHeight="1" thickBot="1" x14ac:dyDescent="0.3">
      <c r="A46" s="46" t="s">
        <v>6</v>
      </c>
      <c r="B46" s="47"/>
      <c r="C46" s="47"/>
      <c r="D46" s="47"/>
      <c r="E46" s="47"/>
      <c r="F46" s="47"/>
      <c r="G46" s="48"/>
      <c r="H46" s="1"/>
    </row>
    <row r="47" spans="1:8" x14ac:dyDescent="0.25">
      <c r="G47" s="15" t="s">
        <v>28</v>
      </c>
    </row>
  </sheetData>
  <mergeCells count="38">
    <mergeCell ref="B21:F21"/>
    <mergeCell ref="A41:G41"/>
    <mergeCell ref="A46:G46"/>
    <mergeCell ref="D31:F31"/>
    <mergeCell ref="A31:B31"/>
    <mergeCell ref="A33:G33"/>
    <mergeCell ref="A32:C32"/>
    <mergeCell ref="D32:G32"/>
    <mergeCell ref="A37:G40"/>
    <mergeCell ref="A42:G43"/>
    <mergeCell ref="A44:G45"/>
    <mergeCell ref="A34:G36"/>
    <mergeCell ref="A29:G29"/>
    <mergeCell ref="A30:G30"/>
    <mergeCell ref="A26:B26"/>
    <mergeCell ref="B22:F22"/>
    <mergeCell ref="B23:F23"/>
    <mergeCell ref="B24:F24"/>
    <mergeCell ref="A25:F25"/>
    <mergeCell ref="A27:F27"/>
    <mergeCell ref="A28:F28"/>
    <mergeCell ref="C26:G26"/>
    <mergeCell ref="A1:E4"/>
    <mergeCell ref="F1:G4"/>
    <mergeCell ref="E7:G7"/>
    <mergeCell ref="B20:F20"/>
    <mergeCell ref="B17:F17"/>
    <mergeCell ref="A5:G6"/>
    <mergeCell ref="A7:C7"/>
    <mergeCell ref="A8:G8"/>
    <mergeCell ref="B15:C15"/>
    <mergeCell ref="B16:C16"/>
    <mergeCell ref="B19:F19"/>
    <mergeCell ref="B18:F18"/>
    <mergeCell ref="C10:D10"/>
    <mergeCell ref="C11:D11"/>
    <mergeCell ref="C12:D12"/>
    <mergeCell ref="C13:D13"/>
  </mergeCells>
  <pageMargins left="0.7" right="0.7" top="0.75" bottom="0.75" header="0.3" footer="0.3"/>
  <pageSetup scale="92"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2022-12-25T13:59:32Z</cp:lastPrinted>
  <dcterms:modified xsi:type="dcterms:W3CDTF">2023-02-09T14:40:48Z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