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dara\Desktop\"/>
    </mc:Choice>
  </mc:AlternateContent>
  <xr:revisionPtr revIDLastSave="0" documentId="13_ncr:1_{6AB4EBC2-9184-4187-8968-DA646AA98C71}" xr6:coauthVersionLast="47" xr6:coauthVersionMax="47" xr10:uidLastSave="{00000000-0000-0000-0000-000000000000}"/>
  <bookViews>
    <workbookView xWindow="-108" yWindow="-108" windowWidth="23256" windowHeight="12456" tabRatio="796" activeTab="3" xr2:uid="{00000000-000D-0000-FFFF-FFFF00000000}"/>
  </bookViews>
  <sheets>
    <sheet name="Summary Table " sheetId="35" r:id="rId1"/>
    <sheet name="k (Acceleration) 5%-15%" sheetId="36" r:id="rId2"/>
    <sheet name="k Groups(Deceleration)" sheetId="37" r:id="rId3"/>
    <sheet name="k Groups(Cruise)" sheetId="38" r:id="rId4"/>
  </sheets>
  <definedNames>
    <definedName name="_xlnm._FilterDatabase" localSheetId="1" hidden="1">'k (Acceleration) 5%-15%'!$C$44:$C$131</definedName>
    <definedName name="_xlnm._FilterDatabase" localSheetId="3" hidden="1">'k Groups(Cruise)'!$C$21:$C$108</definedName>
    <definedName name="_xlnm._FilterDatabase" localSheetId="2" hidden="1">'k Groups(Deceleration)'!$C$57:$C$144</definedName>
    <definedName name="_xlnm._FilterDatabase" localSheetId="0" hidden="1">'Summary Table '!$E$4:$E$91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35" l="1"/>
  <c r="P3" i="36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69" i="35"/>
  <c r="C70" i="35"/>
  <c r="C71" i="35"/>
  <c r="C72" i="35"/>
  <c r="C73" i="35"/>
  <c r="C74" i="35"/>
  <c r="C75" i="35"/>
  <c r="C76" i="35"/>
  <c r="C77" i="35"/>
  <c r="C78" i="35"/>
  <c r="C79" i="35"/>
  <c r="C80" i="35"/>
  <c r="C81" i="35"/>
  <c r="C82" i="35"/>
  <c r="C83" i="35"/>
  <c r="C84" i="35"/>
  <c r="C85" i="35"/>
  <c r="C86" i="35"/>
  <c r="C87" i="35"/>
  <c r="C88" i="35"/>
  <c r="C89" i="35"/>
  <c r="C90" i="35"/>
  <c r="C91" i="35"/>
  <c r="C4" i="35"/>
  <c r="E73" i="37"/>
  <c r="E74" i="37"/>
  <c r="E75" i="37"/>
  <c r="E76" i="37"/>
  <c r="E77" i="37"/>
  <c r="E78" i="37"/>
  <c r="E79" i="37"/>
  <c r="E80" i="37"/>
  <c r="E81" i="37"/>
  <c r="E82" i="37"/>
  <c r="E83" i="37"/>
  <c r="D73" i="37"/>
  <c r="D74" i="37"/>
  <c r="D75" i="37"/>
  <c r="D76" i="37"/>
  <c r="D77" i="37"/>
  <c r="D78" i="37"/>
  <c r="D79" i="37"/>
  <c r="D80" i="37"/>
  <c r="D81" i="37"/>
  <c r="D82" i="37"/>
  <c r="D83" i="37"/>
  <c r="E72" i="37"/>
  <c r="D72" i="37"/>
  <c r="E71" i="37"/>
  <c r="D71" i="37"/>
  <c r="E70" i="37"/>
  <c r="D70" i="37"/>
  <c r="E68" i="37"/>
  <c r="E69" i="37"/>
  <c r="D68" i="37"/>
  <c r="D69" i="37"/>
  <c r="E58" i="37"/>
  <c r="E59" i="37"/>
  <c r="E60" i="37"/>
  <c r="E61" i="37"/>
  <c r="E62" i="37"/>
  <c r="E63" i="37"/>
  <c r="E64" i="37"/>
  <c r="E65" i="37"/>
  <c r="E66" i="37"/>
  <c r="E67" i="37"/>
  <c r="D58" i="37"/>
  <c r="D59" i="37"/>
  <c r="D60" i="37"/>
  <c r="D61" i="37"/>
  <c r="D62" i="37"/>
  <c r="D63" i="37"/>
  <c r="D64" i="37"/>
  <c r="D65" i="37"/>
  <c r="D66" i="37"/>
  <c r="D67" i="37"/>
  <c r="E57" i="37"/>
  <c r="M35" i="36"/>
  <c r="G139" i="36"/>
  <c r="H139" i="36" s="1"/>
  <c r="L137" i="36"/>
  <c r="M137" i="36"/>
  <c r="G143" i="36"/>
  <c r="G144" i="36" s="1"/>
  <c r="G145" i="36" s="1"/>
  <c r="R13" i="35" l="1"/>
  <c r="H137" i="36"/>
  <c r="H138" i="36"/>
  <c r="H136" i="36"/>
  <c r="E59" i="36"/>
  <c r="E60" i="36"/>
  <c r="E61" i="36"/>
  <c r="E62" i="36"/>
  <c r="E63" i="36"/>
  <c r="E64" i="36"/>
  <c r="E65" i="36"/>
  <c r="E66" i="36"/>
  <c r="D59" i="36"/>
  <c r="D60" i="36"/>
  <c r="D61" i="36"/>
  <c r="D62" i="36"/>
  <c r="D63" i="36"/>
  <c r="D64" i="36"/>
  <c r="D65" i="36"/>
  <c r="D66" i="36"/>
  <c r="E57" i="36"/>
  <c r="E58" i="36"/>
  <c r="D57" i="36"/>
  <c r="D58" i="36"/>
  <c r="E47" i="36"/>
  <c r="E48" i="36"/>
  <c r="E49" i="36"/>
  <c r="E50" i="36"/>
  <c r="E51" i="36"/>
  <c r="E52" i="36"/>
  <c r="E53" i="36"/>
  <c r="E54" i="36"/>
  <c r="E55" i="36"/>
  <c r="E56" i="36"/>
  <c r="D47" i="36"/>
  <c r="D48" i="36"/>
  <c r="D49" i="36"/>
  <c r="D50" i="36"/>
  <c r="D51" i="36"/>
  <c r="D52" i="36"/>
  <c r="D53" i="36"/>
  <c r="D54" i="36"/>
  <c r="D55" i="36"/>
  <c r="D56" i="36"/>
  <c r="E45" i="36"/>
  <c r="E46" i="36"/>
  <c r="D45" i="36"/>
  <c r="D46" i="36"/>
  <c r="E44" i="36"/>
  <c r="D44" i="36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E47" i="38"/>
  <c r="D47" i="38"/>
  <c r="E46" i="38"/>
  <c r="D46" i="38"/>
  <c r="E45" i="38"/>
  <c r="D45" i="38"/>
  <c r="E42" i="38"/>
  <c r="E43" i="38"/>
  <c r="E44" i="38"/>
  <c r="D42" i="38"/>
  <c r="D43" i="38"/>
  <c r="D44" i="38"/>
  <c r="E41" i="38"/>
  <c r="D41" i="38"/>
  <c r="E37" i="38"/>
  <c r="E38" i="38"/>
  <c r="E39" i="38"/>
  <c r="E40" i="38"/>
  <c r="D37" i="38"/>
  <c r="D38" i="38"/>
  <c r="D39" i="38"/>
  <c r="D40" i="38"/>
  <c r="E36" i="38"/>
  <c r="D36" i="38"/>
  <c r="E35" i="38"/>
  <c r="D35" i="38"/>
  <c r="E34" i="38"/>
  <c r="D34" i="38"/>
  <c r="E30" i="38"/>
  <c r="E31" i="38"/>
  <c r="E32" i="38"/>
  <c r="E33" i="38"/>
  <c r="D30" i="38"/>
  <c r="D31" i="38"/>
  <c r="D32" i="38"/>
  <c r="D33" i="38"/>
  <c r="E28" i="38"/>
  <c r="E29" i="38"/>
  <c r="D29" i="38"/>
  <c r="D28" i="38"/>
  <c r="E24" i="38"/>
  <c r="E25" i="38"/>
  <c r="E26" i="38"/>
  <c r="E27" i="38"/>
  <c r="D24" i="38"/>
  <c r="D25" i="38"/>
  <c r="D26" i="38"/>
  <c r="D27" i="38"/>
  <c r="E22" i="38"/>
  <c r="E23" i="38"/>
  <c r="D22" i="38"/>
  <c r="D23" i="38"/>
  <c r="E21" i="38"/>
  <c r="D21" i="38"/>
  <c r="D57" i="37"/>
  <c r="G23" i="35"/>
  <c r="G24" i="35"/>
  <c r="G25" i="35"/>
  <c r="G26" i="35"/>
  <c r="F23" i="35"/>
  <c r="F24" i="35"/>
  <c r="F25" i="35"/>
  <c r="F26" i="35"/>
  <c r="G18" i="35"/>
  <c r="G19" i="35"/>
  <c r="G20" i="35"/>
  <c r="G21" i="35"/>
  <c r="G22" i="35"/>
  <c r="F18" i="35"/>
  <c r="F19" i="35"/>
  <c r="F20" i="35"/>
  <c r="F21" i="35"/>
  <c r="F22" i="35"/>
  <c r="G17" i="35"/>
  <c r="F17" i="35"/>
  <c r="G15" i="35"/>
  <c r="G16" i="35"/>
  <c r="F15" i="35"/>
  <c r="F16" i="35"/>
  <c r="G12" i="35"/>
  <c r="G13" i="35"/>
  <c r="G14" i="35"/>
  <c r="F12" i="35"/>
  <c r="F13" i="35"/>
  <c r="F14" i="35"/>
  <c r="O5" i="35"/>
  <c r="O6" i="35"/>
  <c r="O7" i="35"/>
  <c r="O8" i="35"/>
  <c r="O9" i="35"/>
  <c r="O10" i="35"/>
  <c r="O11" i="35"/>
  <c r="N5" i="35"/>
  <c r="N6" i="35"/>
  <c r="N7" i="35"/>
  <c r="N8" i="35"/>
  <c r="N9" i="35"/>
  <c r="N10" i="35"/>
  <c r="N11" i="35"/>
  <c r="O4" i="35"/>
  <c r="N4" i="35"/>
  <c r="K5" i="35"/>
  <c r="K6" i="35"/>
  <c r="K7" i="35"/>
  <c r="K8" i="35"/>
  <c r="K9" i="35"/>
  <c r="K10" i="35"/>
  <c r="K11" i="35"/>
  <c r="K4" i="35"/>
  <c r="J5" i="35"/>
  <c r="J6" i="35"/>
  <c r="J7" i="35"/>
  <c r="J8" i="35"/>
  <c r="J9" i="35"/>
  <c r="J10" i="35"/>
  <c r="J11" i="35"/>
  <c r="J4" i="35"/>
  <c r="G5" i="35"/>
  <c r="G6" i="35"/>
  <c r="G7" i="35"/>
  <c r="G8" i="35"/>
  <c r="G9" i="35"/>
  <c r="G10" i="35"/>
  <c r="G11" i="35"/>
  <c r="F5" i="35"/>
  <c r="F6" i="35"/>
  <c r="F7" i="35"/>
  <c r="F8" i="35"/>
  <c r="F9" i="35"/>
  <c r="F10" i="35"/>
  <c r="F11" i="35"/>
  <c r="G4" i="35"/>
  <c r="F4" i="35"/>
</calcChain>
</file>

<file path=xl/sharedStrings.xml><?xml version="1.0" encoding="utf-8"?>
<sst xmlns="http://schemas.openxmlformats.org/spreadsheetml/2006/main" count="202" uniqueCount="135">
  <si>
    <t>5.55MT1</t>
  </si>
  <si>
    <t>5.55MT2</t>
  </si>
  <si>
    <t>5.55MT3</t>
  </si>
  <si>
    <t>5.55MT4</t>
  </si>
  <si>
    <t>5.55MT5</t>
  </si>
  <si>
    <t>5.55MT6</t>
  </si>
  <si>
    <t>5.55MT7</t>
  </si>
  <si>
    <t>5.55MT8</t>
  </si>
  <si>
    <t>5.55MT9</t>
  </si>
  <si>
    <t>5.55MT10</t>
  </si>
  <si>
    <t>5.55MT11</t>
  </si>
  <si>
    <t>5.55MT12</t>
  </si>
  <si>
    <t>6.05MT1</t>
  </si>
  <si>
    <t>6.05MT2</t>
  </si>
  <si>
    <t>6.05MT3</t>
  </si>
  <si>
    <t>6.05MT4</t>
  </si>
  <si>
    <t>6.05MT5</t>
  </si>
  <si>
    <t>6.05MT6</t>
  </si>
  <si>
    <t>6.05MT7</t>
  </si>
  <si>
    <t>6.05MT8</t>
  </si>
  <si>
    <t>6.05MT9</t>
  </si>
  <si>
    <t>6.05MT10</t>
  </si>
  <si>
    <t>6.05MT11</t>
  </si>
  <si>
    <t>6.05MT12</t>
  </si>
  <si>
    <t>7.05MT1</t>
  </si>
  <si>
    <t>7.05MT2</t>
  </si>
  <si>
    <t>7.05MT3</t>
  </si>
  <si>
    <t>7.05MT4</t>
  </si>
  <si>
    <t>7.05MT5</t>
  </si>
  <si>
    <t>7.05MT6</t>
  </si>
  <si>
    <t>8.30MT1</t>
  </si>
  <si>
    <t>8.30MT2</t>
  </si>
  <si>
    <t>8.30MT3</t>
  </si>
  <si>
    <t>8.30MT4</t>
  </si>
  <si>
    <t>8.30MT5</t>
  </si>
  <si>
    <t>8.30MT6</t>
  </si>
  <si>
    <t>8.30MT7</t>
  </si>
  <si>
    <t>8.30MT8</t>
  </si>
  <si>
    <t>8.30MT9</t>
  </si>
  <si>
    <t>8.30MT10</t>
  </si>
  <si>
    <t>8.30MT11</t>
  </si>
  <si>
    <t>9.45MT1</t>
  </si>
  <si>
    <t>9.45MT2</t>
  </si>
  <si>
    <t>9.45MT3</t>
  </si>
  <si>
    <t>9.45MT4</t>
  </si>
  <si>
    <t>9.45MT5</t>
  </si>
  <si>
    <t>9.45MT6</t>
  </si>
  <si>
    <t>9.45MT7</t>
  </si>
  <si>
    <t>9.45MT8</t>
  </si>
  <si>
    <t>9.45MT9</t>
  </si>
  <si>
    <t>9.45MT10</t>
  </si>
  <si>
    <t>9.45MT11</t>
  </si>
  <si>
    <t>9.45MT12</t>
  </si>
  <si>
    <t>10.35MT1</t>
  </si>
  <si>
    <t>10.35MT2</t>
  </si>
  <si>
    <t>10.35MT3</t>
  </si>
  <si>
    <t>10.35MT4</t>
  </si>
  <si>
    <t>10.35MT5</t>
  </si>
  <si>
    <t>10.35MT6</t>
  </si>
  <si>
    <t>10.35MT7</t>
  </si>
  <si>
    <t>10.35MT8</t>
  </si>
  <si>
    <t>10.35MT9</t>
  </si>
  <si>
    <t>10.35MT10</t>
  </si>
  <si>
    <t>10.35MT11</t>
  </si>
  <si>
    <t>10.35MT12</t>
  </si>
  <si>
    <t>10.35MT13</t>
  </si>
  <si>
    <t>10.35MT14</t>
  </si>
  <si>
    <t>10.35MT15</t>
  </si>
  <si>
    <t>10.35MT16</t>
  </si>
  <si>
    <t>10.35MT17</t>
  </si>
  <si>
    <t>10.35MT18</t>
  </si>
  <si>
    <t>11.50MT1</t>
  </si>
  <si>
    <t>11.50MT2</t>
  </si>
  <si>
    <t>12.30MT1</t>
  </si>
  <si>
    <t>12.30MT2</t>
  </si>
  <si>
    <t>12.30MT3</t>
  </si>
  <si>
    <t>12.30MT4</t>
  </si>
  <si>
    <t>12.30MT5</t>
  </si>
  <si>
    <t>12.30MT6</t>
  </si>
  <si>
    <t>12.30MT7</t>
  </si>
  <si>
    <t>13.35MT1</t>
  </si>
  <si>
    <t>13.35MT2</t>
  </si>
  <si>
    <t>13.35MT3</t>
  </si>
  <si>
    <t>13.35MT4</t>
  </si>
  <si>
    <t>13.35MT5</t>
  </si>
  <si>
    <t>13.35MT6</t>
  </si>
  <si>
    <t>13.35MT7</t>
  </si>
  <si>
    <t>13.35MT8</t>
  </si>
  <si>
    <t>Acceleration</t>
  </si>
  <si>
    <t>Percent time in Acceleration</t>
  </si>
  <si>
    <t>Percent time in Deceleration</t>
  </si>
  <si>
    <t>Percent time in Cruise</t>
  </si>
  <si>
    <t>Percent time in Idle</t>
  </si>
  <si>
    <t>Average Velocity</t>
  </si>
  <si>
    <t>(Pab)</t>
  </si>
  <si>
    <t>(Pdb)</t>
  </si>
  <si>
    <t>(Pcb)</t>
  </si>
  <si>
    <t>(Pib)</t>
  </si>
  <si>
    <t>(Vavg)</t>
  </si>
  <si>
    <t>=</t>
  </si>
  <si>
    <t>Cruise</t>
  </si>
  <si>
    <t>km/h</t>
  </si>
  <si>
    <t>i</t>
  </si>
  <si>
    <t>LL</t>
  </si>
  <si>
    <t>UL</t>
  </si>
  <si>
    <t>k</t>
  </si>
  <si>
    <t>11.70% - 13.54%</t>
  </si>
  <si>
    <t>14.60% - 16.91%</t>
  </si>
  <si>
    <t>08.08%   -   10.19%</t>
  </si>
  <si>
    <t>10.46% - 12.11%</t>
  </si>
  <si>
    <t xml:space="preserve">52.68%  - 61.00% </t>
  </si>
  <si>
    <t>39.16%  - 45.34%</t>
  </si>
  <si>
    <t>32.60% - 37.74%</t>
  </si>
  <si>
    <t>27.35%-31.67%</t>
  </si>
  <si>
    <t>21.8% - 25.24%</t>
  </si>
  <si>
    <t>17.09%-19.79%</t>
  </si>
  <si>
    <t>20.23% - 23.42%</t>
  </si>
  <si>
    <t>13.72% - 15.88%</t>
  </si>
  <si>
    <t>42.81% - 51.82%</t>
  </si>
  <si>
    <t>37.37% - 45.24%</t>
  </si>
  <si>
    <t>24.76%- 29.97%</t>
  </si>
  <si>
    <t>29.46% - 35.66%</t>
  </si>
  <si>
    <t>33.96% - 41.11%</t>
  </si>
  <si>
    <t>Speed (Befor Sorting)</t>
  </si>
  <si>
    <t>Adjusted Micro trips</t>
  </si>
  <si>
    <t>Duration (Sec)</t>
  </si>
  <si>
    <t>Deceleration</t>
  </si>
  <si>
    <t>40.50% - 49.02%</t>
  </si>
  <si>
    <t>35.92% - 43.49%</t>
  </si>
  <si>
    <t>17.56%   -   21.26%</t>
  </si>
  <si>
    <t>27.88%-33.74%</t>
  </si>
  <si>
    <t>32.94% - 39.88%</t>
  </si>
  <si>
    <t>25.06% - 30.34%</t>
  </si>
  <si>
    <t>48.87% - 59.04%</t>
  </si>
  <si>
    <t>Total MT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</si>
</sst>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10" fontId="0" fillId="0" borderId="1" xfId="0" applyNumberFormat="1" applyBorder="1"/>
    <xf numFmtId="164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0" fontId="0" fillId="2" borderId="0" xfId="0" applyNumberFormat="1" applyFill="1"/>
    <xf numFmtId="0" fontId="0" fillId="4" borderId="0" xfId="0" applyFill="1" applyAlignment="1">
      <alignment horizontal="right"/>
    </xf>
    <xf numFmtId="10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1" fillId="3" borderId="2" xfId="0" applyFont="1" applyFill="1" applyBorder="1" applyAlignment="1">
      <alignment horizontal="center"/>
    </xf>
    <xf numFmtId="10" fontId="0" fillId="5" borderId="1" xfId="0" applyNumberFormat="1" applyFill="1" applyBorder="1"/>
    <xf numFmtId="10" fontId="0" fillId="3" borderId="0" xfId="0" applyNumberFormat="1" applyFill="1"/>
    <xf numFmtId="0" fontId="0" fillId="3" borderId="0" xfId="0" applyFill="1" applyAlignment="1">
      <alignment horizontal="right"/>
    </xf>
    <xf numFmtId="0" fontId="0" fillId="3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 (Acceleration) 5%-15%'!$A$136:$A$806</c:f>
              <c:numCache>
                <c:formatCode>General</c:formatCode>
                <c:ptCount val="6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</c:numCache>
            </c:numRef>
          </c:xVal>
          <c:yVal>
            <c:numRef>
              <c:f>'k (Acceleration) 5%-15%'!$C$136:$C$806</c:f>
              <c:numCache>
                <c:formatCode>General</c:formatCode>
                <c:ptCount val="671"/>
                <c:pt idx="0">
                  <c:v>2.008</c:v>
                </c:pt>
                <c:pt idx="1">
                  <c:v>2.9569999999999999</c:v>
                </c:pt>
                <c:pt idx="2">
                  <c:v>3.637</c:v>
                </c:pt>
                <c:pt idx="3">
                  <c:v>3.823</c:v>
                </c:pt>
                <c:pt idx="4">
                  <c:v>3.8919999999999999</c:v>
                </c:pt>
                <c:pt idx="5">
                  <c:v>5.444</c:v>
                </c:pt>
                <c:pt idx="6">
                  <c:v>12.409000000000001</c:v>
                </c:pt>
                <c:pt idx="7">
                  <c:v>12.775</c:v>
                </c:pt>
                <c:pt idx="8">
                  <c:v>12.627000000000001</c:v>
                </c:pt>
                <c:pt idx="9">
                  <c:v>13.148</c:v>
                </c:pt>
                <c:pt idx="10">
                  <c:v>15.259</c:v>
                </c:pt>
                <c:pt idx="11">
                  <c:v>14.896000000000001</c:v>
                </c:pt>
                <c:pt idx="12">
                  <c:v>16.747</c:v>
                </c:pt>
                <c:pt idx="13">
                  <c:v>14.48</c:v>
                </c:pt>
                <c:pt idx="14">
                  <c:v>14.848000000000001</c:v>
                </c:pt>
                <c:pt idx="15">
                  <c:v>14.314</c:v>
                </c:pt>
                <c:pt idx="16">
                  <c:v>18.324000000000002</c:v>
                </c:pt>
                <c:pt idx="17">
                  <c:v>20.613</c:v>
                </c:pt>
                <c:pt idx="18">
                  <c:v>20.242999999999999</c:v>
                </c:pt>
                <c:pt idx="19">
                  <c:v>21.364999999999998</c:v>
                </c:pt>
                <c:pt idx="20">
                  <c:v>20.974</c:v>
                </c:pt>
                <c:pt idx="21">
                  <c:v>22.411000000000001</c:v>
                </c:pt>
                <c:pt idx="22">
                  <c:v>23.649000000000001</c:v>
                </c:pt>
                <c:pt idx="23">
                  <c:v>23.963000000000001</c:v>
                </c:pt>
                <c:pt idx="24">
                  <c:v>27.372</c:v>
                </c:pt>
                <c:pt idx="25">
                  <c:v>28.704999999999998</c:v>
                </c:pt>
                <c:pt idx="26">
                  <c:v>28.969000000000001</c:v>
                </c:pt>
                <c:pt idx="27">
                  <c:v>29.452999999999999</c:v>
                </c:pt>
                <c:pt idx="28">
                  <c:v>29.927</c:v>
                </c:pt>
                <c:pt idx="29">
                  <c:v>31.489000000000001</c:v>
                </c:pt>
                <c:pt idx="30">
                  <c:v>30.605</c:v>
                </c:pt>
                <c:pt idx="31">
                  <c:v>31.113</c:v>
                </c:pt>
                <c:pt idx="32">
                  <c:v>33.289000000000001</c:v>
                </c:pt>
                <c:pt idx="33">
                  <c:v>32.159999999999997</c:v>
                </c:pt>
                <c:pt idx="34">
                  <c:v>32.725000000000001</c:v>
                </c:pt>
                <c:pt idx="35">
                  <c:v>33.232999999999997</c:v>
                </c:pt>
                <c:pt idx="36">
                  <c:v>32.5</c:v>
                </c:pt>
                <c:pt idx="37">
                  <c:v>32.734999999999999</c:v>
                </c:pt>
                <c:pt idx="38">
                  <c:v>35.682000000000002</c:v>
                </c:pt>
                <c:pt idx="39">
                  <c:v>34.895000000000003</c:v>
                </c:pt>
                <c:pt idx="40">
                  <c:v>31.157</c:v>
                </c:pt>
                <c:pt idx="41">
                  <c:v>31.292999999999999</c:v>
                </c:pt>
                <c:pt idx="42">
                  <c:v>31.797999999999998</c:v>
                </c:pt>
                <c:pt idx="43">
                  <c:v>31.463000000000001</c:v>
                </c:pt>
                <c:pt idx="44">
                  <c:v>31.831</c:v>
                </c:pt>
                <c:pt idx="45">
                  <c:v>31.31</c:v>
                </c:pt>
                <c:pt idx="46">
                  <c:v>30.146999999999998</c:v>
                </c:pt>
                <c:pt idx="47">
                  <c:v>27.945</c:v>
                </c:pt>
                <c:pt idx="48">
                  <c:v>29.834</c:v>
                </c:pt>
                <c:pt idx="49">
                  <c:v>28.803000000000001</c:v>
                </c:pt>
                <c:pt idx="50">
                  <c:v>30.364999999999998</c:v>
                </c:pt>
                <c:pt idx="51">
                  <c:v>33.311</c:v>
                </c:pt>
                <c:pt idx="52">
                  <c:v>32.741999999999997</c:v>
                </c:pt>
                <c:pt idx="53">
                  <c:v>27.562000000000001</c:v>
                </c:pt>
                <c:pt idx="54">
                  <c:v>28.344999999999999</c:v>
                </c:pt>
                <c:pt idx="55">
                  <c:v>32.902999999999999</c:v>
                </c:pt>
                <c:pt idx="56">
                  <c:v>36.195</c:v>
                </c:pt>
                <c:pt idx="57">
                  <c:v>34.911000000000001</c:v>
                </c:pt>
                <c:pt idx="58">
                  <c:v>36.924999999999997</c:v>
                </c:pt>
                <c:pt idx="59">
                  <c:v>35.965000000000003</c:v>
                </c:pt>
                <c:pt idx="60">
                  <c:v>32.856000000000002</c:v>
                </c:pt>
                <c:pt idx="61">
                  <c:v>35.124000000000002</c:v>
                </c:pt>
                <c:pt idx="62">
                  <c:v>34.244999999999997</c:v>
                </c:pt>
                <c:pt idx="63">
                  <c:v>36.661000000000001</c:v>
                </c:pt>
                <c:pt idx="64">
                  <c:v>33.274000000000001</c:v>
                </c:pt>
                <c:pt idx="65">
                  <c:v>34.670999999999999</c:v>
                </c:pt>
                <c:pt idx="66">
                  <c:v>35.625999999999998</c:v>
                </c:pt>
                <c:pt idx="67">
                  <c:v>34.262999999999998</c:v>
                </c:pt>
                <c:pt idx="68">
                  <c:v>34.012</c:v>
                </c:pt>
                <c:pt idx="69">
                  <c:v>35.347000000000001</c:v>
                </c:pt>
                <c:pt idx="70">
                  <c:v>40.42</c:v>
                </c:pt>
                <c:pt idx="71">
                  <c:v>42.06</c:v>
                </c:pt>
                <c:pt idx="72">
                  <c:v>39.472999999999999</c:v>
                </c:pt>
                <c:pt idx="73">
                  <c:v>40.832000000000001</c:v>
                </c:pt>
                <c:pt idx="74">
                  <c:v>41.526000000000003</c:v>
                </c:pt>
                <c:pt idx="75">
                  <c:v>42.180999999999997</c:v>
                </c:pt>
                <c:pt idx="76">
                  <c:v>44.631</c:v>
                </c:pt>
                <c:pt idx="77">
                  <c:v>42.470999999999997</c:v>
                </c:pt>
                <c:pt idx="78">
                  <c:v>43.677999999999997</c:v>
                </c:pt>
                <c:pt idx="79">
                  <c:v>44.633000000000003</c:v>
                </c:pt>
                <c:pt idx="80">
                  <c:v>42.405999999999999</c:v>
                </c:pt>
                <c:pt idx="81">
                  <c:v>42.325000000000003</c:v>
                </c:pt>
                <c:pt idx="82">
                  <c:v>41.847000000000001</c:v>
                </c:pt>
                <c:pt idx="83">
                  <c:v>41.677999999999997</c:v>
                </c:pt>
                <c:pt idx="84">
                  <c:v>43.246000000000002</c:v>
                </c:pt>
                <c:pt idx="85">
                  <c:v>43.872</c:v>
                </c:pt>
                <c:pt idx="86">
                  <c:v>45.128999999999998</c:v>
                </c:pt>
                <c:pt idx="87">
                  <c:v>44.643000000000001</c:v>
                </c:pt>
                <c:pt idx="88">
                  <c:v>16.405000000000001</c:v>
                </c:pt>
                <c:pt idx="89">
                  <c:v>15.295</c:v>
                </c:pt>
                <c:pt idx="90">
                  <c:v>13.539</c:v>
                </c:pt>
                <c:pt idx="91">
                  <c:v>13.122</c:v>
                </c:pt>
                <c:pt idx="92">
                  <c:v>11.611000000000001</c:v>
                </c:pt>
                <c:pt idx="93">
                  <c:v>10.407999999999999</c:v>
                </c:pt>
                <c:pt idx="94">
                  <c:v>7.5810000000000004</c:v>
                </c:pt>
                <c:pt idx="95">
                  <c:v>3.3359999999999999</c:v>
                </c:pt>
                <c:pt idx="96">
                  <c:v>2.6240000000000001</c:v>
                </c:pt>
                <c:pt idx="97">
                  <c:v>0</c:v>
                </c:pt>
                <c:pt idx="98">
                  <c:v>2.35</c:v>
                </c:pt>
                <c:pt idx="99">
                  <c:v>3.3439999999999999</c:v>
                </c:pt>
                <c:pt idx="100">
                  <c:v>5.9530000000000003</c:v>
                </c:pt>
                <c:pt idx="101">
                  <c:v>5.3620000000000001</c:v>
                </c:pt>
                <c:pt idx="102">
                  <c:v>5.9109999999999996</c:v>
                </c:pt>
                <c:pt idx="103">
                  <c:v>8.6159999999999997</c:v>
                </c:pt>
                <c:pt idx="104">
                  <c:v>8.8460000000000001</c:v>
                </c:pt>
                <c:pt idx="105">
                  <c:v>11.875999999999999</c:v>
                </c:pt>
                <c:pt idx="106">
                  <c:v>13.31</c:v>
                </c:pt>
                <c:pt idx="107">
                  <c:v>13.074</c:v>
                </c:pt>
                <c:pt idx="108">
                  <c:v>9.1760000000000002</c:v>
                </c:pt>
                <c:pt idx="109">
                  <c:v>6.6669999999999998</c:v>
                </c:pt>
                <c:pt idx="110">
                  <c:v>5.2220000000000004</c:v>
                </c:pt>
                <c:pt idx="111">
                  <c:v>2.0910000000000002</c:v>
                </c:pt>
                <c:pt idx="112">
                  <c:v>2.6190000000000002</c:v>
                </c:pt>
                <c:pt idx="113">
                  <c:v>3.919</c:v>
                </c:pt>
                <c:pt idx="114">
                  <c:v>3.4159999999999999</c:v>
                </c:pt>
                <c:pt idx="115">
                  <c:v>2.867</c:v>
                </c:pt>
                <c:pt idx="116">
                  <c:v>2.5190000000000001</c:v>
                </c:pt>
                <c:pt idx="117">
                  <c:v>0</c:v>
                </c:pt>
                <c:pt idx="118">
                  <c:v>3.1779999999999999</c:v>
                </c:pt>
                <c:pt idx="119">
                  <c:v>3.7090000000000001</c:v>
                </c:pt>
                <c:pt idx="120">
                  <c:v>3.9140000000000001</c:v>
                </c:pt>
                <c:pt idx="121">
                  <c:v>3.9449999999999998</c:v>
                </c:pt>
                <c:pt idx="122">
                  <c:v>4.0679999999999996</c:v>
                </c:pt>
                <c:pt idx="123">
                  <c:v>4.0519999999999996</c:v>
                </c:pt>
                <c:pt idx="124">
                  <c:v>4.4480000000000004</c:v>
                </c:pt>
                <c:pt idx="125">
                  <c:v>4.3609999999999998</c:v>
                </c:pt>
                <c:pt idx="126">
                  <c:v>4.5179999999999998</c:v>
                </c:pt>
                <c:pt idx="127">
                  <c:v>4.5350000000000001</c:v>
                </c:pt>
                <c:pt idx="128">
                  <c:v>4.702</c:v>
                </c:pt>
                <c:pt idx="129">
                  <c:v>4.8920000000000003</c:v>
                </c:pt>
                <c:pt idx="130">
                  <c:v>4.8</c:v>
                </c:pt>
                <c:pt idx="131">
                  <c:v>5.2560000000000002</c:v>
                </c:pt>
                <c:pt idx="132">
                  <c:v>5.1710000000000003</c:v>
                </c:pt>
                <c:pt idx="133">
                  <c:v>5.3940000000000001</c:v>
                </c:pt>
                <c:pt idx="134">
                  <c:v>5.63</c:v>
                </c:pt>
                <c:pt idx="135">
                  <c:v>5.5720000000000001</c:v>
                </c:pt>
                <c:pt idx="136">
                  <c:v>5.774</c:v>
                </c:pt>
                <c:pt idx="137">
                  <c:v>6.024</c:v>
                </c:pt>
                <c:pt idx="138">
                  <c:v>6.3959999999999999</c:v>
                </c:pt>
                <c:pt idx="139">
                  <c:v>6.609</c:v>
                </c:pt>
                <c:pt idx="140">
                  <c:v>6.7720000000000002</c:v>
                </c:pt>
                <c:pt idx="141">
                  <c:v>7.024</c:v>
                </c:pt>
                <c:pt idx="142">
                  <c:v>7.2869999999999999</c:v>
                </c:pt>
                <c:pt idx="143">
                  <c:v>7.4059999999999997</c:v>
                </c:pt>
                <c:pt idx="144">
                  <c:v>7.9720000000000004</c:v>
                </c:pt>
                <c:pt idx="145">
                  <c:v>7.9720000000000004</c:v>
                </c:pt>
                <c:pt idx="146">
                  <c:v>8.0500000000000007</c:v>
                </c:pt>
                <c:pt idx="147">
                  <c:v>8.234</c:v>
                </c:pt>
                <c:pt idx="148">
                  <c:v>8.625</c:v>
                </c:pt>
                <c:pt idx="149">
                  <c:v>7.7469999999999999</c:v>
                </c:pt>
                <c:pt idx="150">
                  <c:v>8.9039999999999999</c:v>
                </c:pt>
                <c:pt idx="151">
                  <c:v>9.1379999999999999</c:v>
                </c:pt>
                <c:pt idx="152">
                  <c:v>9.2430000000000003</c:v>
                </c:pt>
                <c:pt idx="153">
                  <c:v>8.4499999999999993</c:v>
                </c:pt>
                <c:pt idx="154">
                  <c:v>8.0239999999999991</c:v>
                </c:pt>
                <c:pt idx="155">
                  <c:v>8.92</c:v>
                </c:pt>
                <c:pt idx="156">
                  <c:v>7.484</c:v>
                </c:pt>
                <c:pt idx="157">
                  <c:v>8.7449999999999992</c:v>
                </c:pt>
                <c:pt idx="158">
                  <c:v>8.6839999999999993</c:v>
                </c:pt>
                <c:pt idx="159">
                  <c:v>10.537000000000001</c:v>
                </c:pt>
                <c:pt idx="160">
                  <c:v>11.071999999999999</c:v>
                </c:pt>
                <c:pt idx="161">
                  <c:v>11.065</c:v>
                </c:pt>
                <c:pt idx="162">
                  <c:v>11.022</c:v>
                </c:pt>
                <c:pt idx="163">
                  <c:v>11.3</c:v>
                </c:pt>
                <c:pt idx="164">
                  <c:v>11.132</c:v>
                </c:pt>
                <c:pt idx="165">
                  <c:v>11.54</c:v>
                </c:pt>
                <c:pt idx="166">
                  <c:v>11.869</c:v>
                </c:pt>
                <c:pt idx="167">
                  <c:v>11.961</c:v>
                </c:pt>
                <c:pt idx="168">
                  <c:v>12.528</c:v>
                </c:pt>
                <c:pt idx="169">
                  <c:v>12.688000000000001</c:v>
                </c:pt>
                <c:pt idx="170">
                  <c:v>13.496</c:v>
                </c:pt>
                <c:pt idx="171">
                  <c:v>13.285</c:v>
                </c:pt>
                <c:pt idx="172">
                  <c:v>13.773</c:v>
                </c:pt>
                <c:pt idx="173">
                  <c:v>14.364000000000001</c:v>
                </c:pt>
                <c:pt idx="174">
                  <c:v>14.481999999999999</c:v>
                </c:pt>
                <c:pt idx="175">
                  <c:v>15.085000000000001</c:v>
                </c:pt>
                <c:pt idx="176">
                  <c:v>15.045</c:v>
                </c:pt>
                <c:pt idx="177">
                  <c:v>15.951000000000001</c:v>
                </c:pt>
                <c:pt idx="178">
                  <c:v>15.635</c:v>
                </c:pt>
                <c:pt idx="179">
                  <c:v>16.155000000000001</c:v>
                </c:pt>
                <c:pt idx="180">
                  <c:v>16.341000000000001</c:v>
                </c:pt>
                <c:pt idx="181">
                  <c:v>16.722999999999999</c:v>
                </c:pt>
                <c:pt idx="182">
                  <c:v>16.664000000000001</c:v>
                </c:pt>
                <c:pt idx="183">
                  <c:v>17.021999999999998</c:v>
                </c:pt>
                <c:pt idx="184">
                  <c:v>17.004999999999999</c:v>
                </c:pt>
                <c:pt idx="185">
                  <c:v>17.364999999999998</c:v>
                </c:pt>
                <c:pt idx="186">
                  <c:v>13.37</c:v>
                </c:pt>
                <c:pt idx="187">
                  <c:v>15.705</c:v>
                </c:pt>
                <c:pt idx="188">
                  <c:v>15.515000000000001</c:v>
                </c:pt>
                <c:pt idx="189">
                  <c:v>16.338999999999999</c:v>
                </c:pt>
                <c:pt idx="190">
                  <c:v>17.510000000000002</c:v>
                </c:pt>
                <c:pt idx="191">
                  <c:v>18.274000000000001</c:v>
                </c:pt>
                <c:pt idx="192">
                  <c:v>18.184999999999999</c:v>
                </c:pt>
                <c:pt idx="193">
                  <c:v>18.556000000000001</c:v>
                </c:pt>
                <c:pt idx="194">
                  <c:v>18.148</c:v>
                </c:pt>
                <c:pt idx="195">
                  <c:v>18.704000000000001</c:v>
                </c:pt>
                <c:pt idx="196">
                  <c:v>18.623999999999999</c:v>
                </c:pt>
                <c:pt idx="197">
                  <c:v>18.675000000000001</c:v>
                </c:pt>
                <c:pt idx="198">
                  <c:v>18.747</c:v>
                </c:pt>
                <c:pt idx="199">
                  <c:v>18.597000000000001</c:v>
                </c:pt>
                <c:pt idx="200">
                  <c:v>18.917999999999999</c:v>
                </c:pt>
                <c:pt idx="201">
                  <c:v>18.754999999999999</c:v>
                </c:pt>
                <c:pt idx="202">
                  <c:v>18.923999999999999</c:v>
                </c:pt>
                <c:pt idx="203">
                  <c:v>18.93</c:v>
                </c:pt>
                <c:pt idx="204">
                  <c:v>18.402000000000001</c:v>
                </c:pt>
                <c:pt idx="205">
                  <c:v>18.777000000000001</c:v>
                </c:pt>
                <c:pt idx="206">
                  <c:v>18.449000000000002</c:v>
                </c:pt>
                <c:pt idx="207">
                  <c:v>18.13</c:v>
                </c:pt>
                <c:pt idx="208">
                  <c:v>18.216999999999999</c:v>
                </c:pt>
                <c:pt idx="209">
                  <c:v>18.126000000000001</c:v>
                </c:pt>
                <c:pt idx="210">
                  <c:v>18.016999999999999</c:v>
                </c:pt>
                <c:pt idx="211">
                  <c:v>17.707999999999998</c:v>
                </c:pt>
                <c:pt idx="212">
                  <c:v>17.91</c:v>
                </c:pt>
                <c:pt idx="213">
                  <c:v>17.646000000000001</c:v>
                </c:pt>
                <c:pt idx="214">
                  <c:v>17.524000000000001</c:v>
                </c:pt>
                <c:pt idx="215">
                  <c:v>17.585000000000001</c:v>
                </c:pt>
                <c:pt idx="216">
                  <c:v>17.658000000000001</c:v>
                </c:pt>
                <c:pt idx="217">
                  <c:v>16.975999999999999</c:v>
                </c:pt>
                <c:pt idx="218">
                  <c:v>17.283999999999999</c:v>
                </c:pt>
                <c:pt idx="219">
                  <c:v>17.157</c:v>
                </c:pt>
                <c:pt idx="220">
                  <c:v>17.172999999999998</c:v>
                </c:pt>
                <c:pt idx="221">
                  <c:v>17.145</c:v>
                </c:pt>
                <c:pt idx="222">
                  <c:v>17.012</c:v>
                </c:pt>
                <c:pt idx="223">
                  <c:v>17.109000000000002</c:v>
                </c:pt>
                <c:pt idx="224">
                  <c:v>17.082999999999998</c:v>
                </c:pt>
                <c:pt idx="225">
                  <c:v>17.067</c:v>
                </c:pt>
                <c:pt idx="226">
                  <c:v>17.216000000000001</c:v>
                </c:pt>
                <c:pt idx="227">
                  <c:v>17.154</c:v>
                </c:pt>
                <c:pt idx="228">
                  <c:v>16.994</c:v>
                </c:pt>
                <c:pt idx="229">
                  <c:v>17.167000000000002</c:v>
                </c:pt>
                <c:pt idx="230">
                  <c:v>17.260000000000002</c:v>
                </c:pt>
                <c:pt idx="231">
                  <c:v>17.239000000000001</c:v>
                </c:pt>
                <c:pt idx="232">
                  <c:v>17.477</c:v>
                </c:pt>
                <c:pt idx="233">
                  <c:v>17.811</c:v>
                </c:pt>
                <c:pt idx="234">
                  <c:v>17.963999999999999</c:v>
                </c:pt>
                <c:pt idx="235">
                  <c:v>18.334</c:v>
                </c:pt>
                <c:pt idx="236">
                  <c:v>18.198</c:v>
                </c:pt>
                <c:pt idx="237">
                  <c:v>18.806000000000001</c:v>
                </c:pt>
                <c:pt idx="238">
                  <c:v>18.571999999999999</c:v>
                </c:pt>
                <c:pt idx="239">
                  <c:v>18.861999999999998</c:v>
                </c:pt>
                <c:pt idx="240">
                  <c:v>19.164999999999999</c:v>
                </c:pt>
                <c:pt idx="241">
                  <c:v>19.573</c:v>
                </c:pt>
                <c:pt idx="242">
                  <c:v>19.498999999999999</c:v>
                </c:pt>
                <c:pt idx="243">
                  <c:v>19.628</c:v>
                </c:pt>
                <c:pt idx="244">
                  <c:v>19.806000000000001</c:v>
                </c:pt>
                <c:pt idx="245">
                  <c:v>20.195</c:v>
                </c:pt>
                <c:pt idx="246">
                  <c:v>20.291</c:v>
                </c:pt>
                <c:pt idx="247">
                  <c:v>20.152000000000001</c:v>
                </c:pt>
                <c:pt idx="248">
                  <c:v>20.687999999999999</c:v>
                </c:pt>
                <c:pt idx="249">
                  <c:v>20.97</c:v>
                </c:pt>
                <c:pt idx="250">
                  <c:v>21.067</c:v>
                </c:pt>
                <c:pt idx="251">
                  <c:v>21.46</c:v>
                </c:pt>
                <c:pt idx="252">
                  <c:v>21.695</c:v>
                </c:pt>
                <c:pt idx="253">
                  <c:v>21.725999999999999</c:v>
                </c:pt>
                <c:pt idx="254">
                  <c:v>21.79</c:v>
                </c:pt>
                <c:pt idx="255">
                  <c:v>21.58</c:v>
                </c:pt>
                <c:pt idx="256">
                  <c:v>21.303999999999998</c:v>
                </c:pt>
                <c:pt idx="257">
                  <c:v>21.800999999999998</c:v>
                </c:pt>
                <c:pt idx="258">
                  <c:v>21.585000000000001</c:v>
                </c:pt>
                <c:pt idx="259">
                  <c:v>21.736000000000001</c:v>
                </c:pt>
                <c:pt idx="260">
                  <c:v>21.966999999999999</c:v>
                </c:pt>
                <c:pt idx="261">
                  <c:v>22.350999999999999</c:v>
                </c:pt>
                <c:pt idx="262">
                  <c:v>23.260999999999999</c:v>
                </c:pt>
                <c:pt idx="263">
                  <c:v>23.356999999999999</c:v>
                </c:pt>
                <c:pt idx="264">
                  <c:v>23.303000000000001</c:v>
                </c:pt>
                <c:pt idx="265">
                  <c:v>23.864999999999998</c:v>
                </c:pt>
                <c:pt idx="266">
                  <c:v>24.449000000000002</c:v>
                </c:pt>
                <c:pt idx="267">
                  <c:v>24.076000000000001</c:v>
                </c:pt>
                <c:pt idx="268">
                  <c:v>23.948</c:v>
                </c:pt>
                <c:pt idx="269">
                  <c:v>24.338000000000001</c:v>
                </c:pt>
                <c:pt idx="270">
                  <c:v>24.698</c:v>
                </c:pt>
                <c:pt idx="271">
                  <c:v>24.74</c:v>
                </c:pt>
                <c:pt idx="272">
                  <c:v>24.870999999999999</c:v>
                </c:pt>
                <c:pt idx="273">
                  <c:v>24.922000000000001</c:v>
                </c:pt>
                <c:pt idx="274">
                  <c:v>25.067</c:v>
                </c:pt>
                <c:pt idx="275">
                  <c:v>25.216000000000001</c:v>
                </c:pt>
                <c:pt idx="276">
                  <c:v>25.645</c:v>
                </c:pt>
                <c:pt idx="277">
                  <c:v>25.213999999999999</c:v>
                </c:pt>
                <c:pt idx="278">
                  <c:v>25.914000000000001</c:v>
                </c:pt>
                <c:pt idx="279">
                  <c:v>25.797000000000001</c:v>
                </c:pt>
                <c:pt idx="280">
                  <c:v>26.108000000000001</c:v>
                </c:pt>
                <c:pt idx="281">
                  <c:v>26.007999999999999</c:v>
                </c:pt>
                <c:pt idx="282">
                  <c:v>26.14</c:v>
                </c:pt>
                <c:pt idx="283">
                  <c:v>26.353000000000002</c:v>
                </c:pt>
                <c:pt idx="284">
                  <c:v>26.931000000000001</c:v>
                </c:pt>
                <c:pt idx="285">
                  <c:v>27.478000000000002</c:v>
                </c:pt>
                <c:pt idx="286">
                  <c:v>27.827000000000002</c:v>
                </c:pt>
                <c:pt idx="287">
                  <c:v>28.169</c:v>
                </c:pt>
                <c:pt idx="288">
                  <c:v>28.158999999999999</c:v>
                </c:pt>
                <c:pt idx="289">
                  <c:v>28.931000000000001</c:v>
                </c:pt>
                <c:pt idx="290">
                  <c:v>28.983000000000001</c:v>
                </c:pt>
                <c:pt idx="291">
                  <c:v>29.184999999999999</c:v>
                </c:pt>
                <c:pt idx="292">
                  <c:v>29.62</c:v>
                </c:pt>
                <c:pt idx="293">
                  <c:v>29.713000000000001</c:v>
                </c:pt>
                <c:pt idx="294">
                  <c:v>30.161000000000001</c:v>
                </c:pt>
                <c:pt idx="295">
                  <c:v>30.042999999999999</c:v>
                </c:pt>
                <c:pt idx="296">
                  <c:v>30.725999999999999</c:v>
                </c:pt>
                <c:pt idx="297">
                  <c:v>31.045000000000002</c:v>
                </c:pt>
                <c:pt idx="298">
                  <c:v>31.036000000000001</c:v>
                </c:pt>
                <c:pt idx="299">
                  <c:v>31.140999999999998</c:v>
                </c:pt>
                <c:pt idx="300">
                  <c:v>31.327000000000002</c:v>
                </c:pt>
                <c:pt idx="301">
                  <c:v>31.45</c:v>
                </c:pt>
                <c:pt idx="302">
                  <c:v>31.215</c:v>
                </c:pt>
                <c:pt idx="303">
                  <c:v>31.634</c:v>
                </c:pt>
                <c:pt idx="304">
                  <c:v>31.515000000000001</c:v>
                </c:pt>
                <c:pt idx="305">
                  <c:v>31.782</c:v>
                </c:pt>
                <c:pt idx="306">
                  <c:v>31.753</c:v>
                </c:pt>
                <c:pt idx="307">
                  <c:v>31.530999999999999</c:v>
                </c:pt>
                <c:pt idx="308">
                  <c:v>31.459</c:v>
                </c:pt>
                <c:pt idx="309">
                  <c:v>31.876999999999999</c:v>
                </c:pt>
                <c:pt idx="310">
                  <c:v>32.399000000000001</c:v>
                </c:pt>
                <c:pt idx="311">
                  <c:v>32.423000000000002</c:v>
                </c:pt>
                <c:pt idx="312">
                  <c:v>32.508000000000003</c:v>
                </c:pt>
                <c:pt idx="313">
                  <c:v>32.811</c:v>
                </c:pt>
                <c:pt idx="314">
                  <c:v>33.027999999999999</c:v>
                </c:pt>
                <c:pt idx="315">
                  <c:v>32.93</c:v>
                </c:pt>
                <c:pt idx="316">
                  <c:v>33.304000000000002</c:v>
                </c:pt>
                <c:pt idx="317">
                  <c:v>33.000999999999998</c:v>
                </c:pt>
                <c:pt idx="318">
                  <c:v>33.207000000000001</c:v>
                </c:pt>
                <c:pt idx="319">
                  <c:v>32.595999999999997</c:v>
                </c:pt>
                <c:pt idx="320">
                  <c:v>32.368000000000002</c:v>
                </c:pt>
                <c:pt idx="321">
                  <c:v>32.341000000000001</c:v>
                </c:pt>
                <c:pt idx="322">
                  <c:v>32.421999999999997</c:v>
                </c:pt>
                <c:pt idx="323">
                  <c:v>32.701000000000001</c:v>
                </c:pt>
                <c:pt idx="324">
                  <c:v>32.46</c:v>
                </c:pt>
                <c:pt idx="325">
                  <c:v>32.345999999999997</c:v>
                </c:pt>
                <c:pt idx="326">
                  <c:v>32.210999999999999</c:v>
                </c:pt>
                <c:pt idx="327">
                  <c:v>32.429000000000002</c:v>
                </c:pt>
                <c:pt idx="328">
                  <c:v>32.143000000000001</c:v>
                </c:pt>
                <c:pt idx="329">
                  <c:v>31.785</c:v>
                </c:pt>
                <c:pt idx="330">
                  <c:v>31.846</c:v>
                </c:pt>
                <c:pt idx="331">
                  <c:v>31.963999999999999</c:v>
                </c:pt>
                <c:pt idx="332">
                  <c:v>32.088000000000001</c:v>
                </c:pt>
                <c:pt idx="333">
                  <c:v>32.454999999999998</c:v>
                </c:pt>
                <c:pt idx="334">
                  <c:v>32.517000000000003</c:v>
                </c:pt>
                <c:pt idx="335">
                  <c:v>31.859000000000002</c:v>
                </c:pt>
                <c:pt idx="336">
                  <c:v>32.356000000000002</c:v>
                </c:pt>
                <c:pt idx="337">
                  <c:v>32.066000000000003</c:v>
                </c:pt>
                <c:pt idx="338">
                  <c:v>31.812000000000001</c:v>
                </c:pt>
                <c:pt idx="339">
                  <c:v>31.59</c:v>
                </c:pt>
                <c:pt idx="340">
                  <c:v>31.768999999999998</c:v>
                </c:pt>
                <c:pt idx="341">
                  <c:v>31.741</c:v>
                </c:pt>
                <c:pt idx="342">
                  <c:v>31.550999999999998</c:v>
                </c:pt>
                <c:pt idx="343">
                  <c:v>31.013999999999999</c:v>
                </c:pt>
                <c:pt idx="344">
                  <c:v>31.228000000000002</c:v>
                </c:pt>
                <c:pt idx="345">
                  <c:v>31.245999999999999</c:v>
                </c:pt>
                <c:pt idx="346">
                  <c:v>30.827999999999999</c:v>
                </c:pt>
                <c:pt idx="347">
                  <c:v>30.419</c:v>
                </c:pt>
                <c:pt idx="348">
                  <c:v>30.527000000000001</c:v>
                </c:pt>
                <c:pt idx="349">
                  <c:v>29.977</c:v>
                </c:pt>
                <c:pt idx="350">
                  <c:v>29.501999999999999</c:v>
                </c:pt>
                <c:pt idx="351">
                  <c:v>26.408000000000001</c:v>
                </c:pt>
                <c:pt idx="352">
                  <c:v>24.08</c:v>
                </c:pt>
                <c:pt idx="353">
                  <c:v>20.105</c:v>
                </c:pt>
                <c:pt idx="354">
                  <c:v>24.89</c:v>
                </c:pt>
                <c:pt idx="355">
                  <c:v>26.03</c:v>
                </c:pt>
                <c:pt idx="356">
                  <c:v>25.797000000000001</c:v>
                </c:pt>
                <c:pt idx="357">
                  <c:v>26.064</c:v>
                </c:pt>
                <c:pt idx="358">
                  <c:v>26.369</c:v>
                </c:pt>
                <c:pt idx="359">
                  <c:v>26.599</c:v>
                </c:pt>
                <c:pt idx="360">
                  <c:v>26.652000000000001</c:v>
                </c:pt>
                <c:pt idx="361">
                  <c:v>26.451000000000001</c:v>
                </c:pt>
                <c:pt idx="362">
                  <c:v>25.622</c:v>
                </c:pt>
                <c:pt idx="363">
                  <c:v>24.652999999999999</c:v>
                </c:pt>
                <c:pt idx="364">
                  <c:v>24.018999999999998</c:v>
                </c:pt>
                <c:pt idx="365">
                  <c:v>23.702999999999999</c:v>
                </c:pt>
                <c:pt idx="366">
                  <c:v>23.498999999999999</c:v>
                </c:pt>
                <c:pt idx="367">
                  <c:v>23.385999999999999</c:v>
                </c:pt>
                <c:pt idx="368">
                  <c:v>22.939</c:v>
                </c:pt>
                <c:pt idx="369">
                  <c:v>23.154</c:v>
                </c:pt>
                <c:pt idx="370">
                  <c:v>23.341000000000001</c:v>
                </c:pt>
                <c:pt idx="371">
                  <c:v>22.87</c:v>
                </c:pt>
                <c:pt idx="372">
                  <c:v>23.091999999999999</c:v>
                </c:pt>
                <c:pt idx="373">
                  <c:v>22.663</c:v>
                </c:pt>
                <c:pt idx="374">
                  <c:v>22.718</c:v>
                </c:pt>
                <c:pt idx="375">
                  <c:v>22.507000000000001</c:v>
                </c:pt>
                <c:pt idx="376">
                  <c:v>21.870999999999999</c:v>
                </c:pt>
                <c:pt idx="377">
                  <c:v>21.542000000000002</c:v>
                </c:pt>
                <c:pt idx="378">
                  <c:v>21.876999999999999</c:v>
                </c:pt>
                <c:pt idx="379">
                  <c:v>21.626000000000001</c:v>
                </c:pt>
                <c:pt idx="380">
                  <c:v>21.347000000000001</c:v>
                </c:pt>
                <c:pt idx="381">
                  <c:v>21.227</c:v>
                </c:pt>
                <c:pt idx="382">
                  <c:v>21.173999999999999</c:v>
                </c:pt>
                <c:pt idx="383">
                  <c:v>21.068999999999999</c:v>
                </c:pt>
                <c:pt idx="384">
                  <c:v>21.12</c:v>
                </c:pt>
                <c:pt idx="385">
                  <c:v>21.047999999999998</c:v>
                </c:pt>
                <c:pt idx="386">
                  <c:v>20.55</c:v>
                </c:pt>
                <c:pt idx="387">
                  <c:v>20.574000000000002</c:v>
                </c:pt>
                <c:pt idx="388">
                  <c:v>20.591999999999999</c:v>
                </c:pt>
                <c:pt idx="389">
                  <c:v>20.573</c:v>
                </c:pt>
                <c:pt idx="390">
                  <c:v>20.63</c:v>
                </c:pt>
                <c:pt idx="391">
                  <c:v>20.402999999999999</c:v>
                </c:pt>
                <c:pt idx="392">
                  <c:v>20.536999999999999</c:v>
                </c:pt>
                <c:pt idx="393">
                  <c:v>20.501000000000001</c:v>
                </c:pt>
                <c:pt idx="394">
                  <c:v>20.68</c:v>
                </c:pt>
                <c:pt idx="395">
                  <c:v>20.308</c:v>
                </c:pt>
                <c:pt idx="396">
                  <c:v>22.916</c:v>
                </c:pt>
                <c:pt idx="397">
                  <c:v>20.282</c:v>
                </c:pt>
                <c:pt idx="398">
                  <c:v>20.521000000000001</c:v>
                </c:pt>
                <c:pt idx="399">
                  <c:v>21.713999999999999</c:v>
                </c:pt>
                <c:pt idx="400">
                  <c:v>22.327999999999999</c:v>
                </c:pt>
                <c:pt idx="401">
                  <c:v>22.436</c:v>
                </c:pt>
                <c:pt idx="402">
                  <c:v>22.535</c:v>
                </c:pt>
                <c:pt idx="403">
                  <c:v>22.702999999999999</c:v>
                </c:pt>
                <c:pt idx="404">
                  <c:v>23.045999999999999</c:v>
                </c:pt>
                <c:pt idx="405">
                  <c:v>23.289000000000001</c:v>
                </c:pt>
                <c:pt idx="406">
                  <c:v>23.611000000000001</c:v>
                </c:pt>
                <c:pt idx="407">
                  <c:v>23.8</c:v>
                </c:pt>
                <c:pt idx="408">
                  <c:v>24.103000000000002</c:v>
                </c:pt>
                <c:pt idx="409">
                  <c:v>24.440999999999999</c:v>
                </c:pt>
                <c:pt idx="410">
                  <c:v>24.44</c:v>
                </c:pt>
                <c:pt idx="411">
                  <c:v>25.1</c:v>
                </c:pt>
                <c:pt idx="412">
                  <c:v>25.213000000000001</c:v>
                </c:pt>
                <c:pt idx="413">
                  <c:v>25.408000000000001</c:v>
                </c:pt>
                <c:pt idx="414">
                  <c:v>25.721</c:v>
                </c:pt>
                <c:pt idx="415">
                  <c:v>26.071999999999999</c:v>
                </c:pt>
                <c:pt idx="416">
                  <c:v>26.038</c:v>
                </c:pt>
                <c:pt idx="417">
                  <c:v>25.468</c:v>
                </c:pt>
                <c:pt idx="418">
                  <c:v>24.556000000000001</c:v>
                </c:pt>
                <c:pt idx="419">
                  <c:v>23.305</c:v>
                </c:pt>
                <c:pt idx="420">
                  <c:v>24.138000000000002</c:v>
                </c:pt>
                <c:pt idx="421">
                  <c:v>26.823</c:v>
                </c:pt>
                <c:pt idx="422">
                  <c:v>26.46</c:v>
                </c:pt>
                <c:pt idx="423">
                  <c:v>26.61</c:v>
                </c:pt>
                <c:pt idx="424">
                  <c:v>25.638000000000002</c:v>
                </c:pt>
                <c:pt idx="425">
                  <c:v>25.335000000000001</c:v>
                </c:pt>
                <c:pt idx="426">
                  <c:v>24.568000000000001</c:v>
                </c:pt>
                <c:pt idx="427">
                  <c:v>23.675999999999998</c:v>
                </c:pt>
                <c:pt idx="428">
                  <c:v>23.911000000000001</c:v>
                </c:pt>
                <c:pt idx="429">
                  <c:v>22.408000000000001</c:v>
                </c:pt>
                <c:pt idx="430">
                  <c:v>20.963999999999999</c:v>
                </c:pt>
                <c:pt idx="431">
                  <c:v>23.239000000000001</c:v>
                </c:pt>
                <c:pt idx="432">
                  <c:v>22.599</c:v>
                </c:pt>
                <c:pt idx="433">
                  <c:v>26.116</c:v>
                </c:pt>
                <c:pt idx="434">
                  <c:v>25.768000000000001</c:v>
                </c:pt>
                <c:pt idx="435">
                  <c:v>25.584</c:v>
                </c:pt>
                <c:pt idx="436">
                  <c:v>23.5</c:v>
                </c:pt>
                <c:pt idx="437">
                  <c:v>23.108000000000001</c:v>
                </c:pt>
                <c:pt idx="438">
                  <c:v>20.114999999999998</c:v>
                </c:pt>
                <c:pt idx="439">
                  <c:v>21.648</c:v>
                </c:pt>
                <c:pt idx="440">
                  <c:v>22.459</c:v>
                </c:pt>
                <c:pt idx="441">
                  <c:v>21.971</c:v>
                </c:pt>
                <c:pt idx="442">
                  <c:v>19.864000000000001</c:v>
                </c:pt>
                <c:pt idx="443">
                  <c:v>14.832000000000001</c:v>
                </c:pt>
                <c:pt idx="444">
                  <c:v>12.930999999999999</c:v>
                </c:pt>
                <c:pt idx="445">
                  <c:v>10.273</c:v>
                </c:pt>
                <c:pt idx="446">
                  <c:v>7.0049999999999999</c:v>
                </c:pt>
                <c:pt idx="447">
                  <c:v>3.383</c:v>
                </c:pt>
                <c:pt idx="448">
                  <c:v>0</c:v>
                </c:pt>
                <c:pt idx="449">
                  <c:v>1.722</c:v>
                </c:pt>
                <c:pt idx="450">
                  <c:v>1.7909999999999999</c:v>
                </c:pt>
                <c:pt idx="451">
                  <c:v>1.9390000000000001</c:v>
                </c:pt>
                <c:pt idx="452">
                  <c:v>2.0529999999999999</c:v>
                </c:pt>
                <c:pt idx="453">
                  <c:v>2.0910000000000002</c:v>
                </c:pt>
                <c:pt idx="454">
                  <c:v>2.355</c:v>
                </c:pt>
                <c:pt idx="455">
                  <c:v>2.5249999999999999</c:v>
                </c:pt>
                <c:pt idx="456">
                  <c:v>3.1379999999999999</c:v>
                </c:pt>
                <c:pt idx="457">
                  <c:v>3.8559999999999999</c:v>
                </c:pt>
                <c:pt idx="458">
                  <c:v>3.476</c:v>
                </c:pt>
                <c:pt idx="459">
                  <c:v>4.3550000000000004</c:v>
                </c:pt>
                <c:pt idx="460">
                  <c:v>4.7919999999999998</c:v>
                </c:pt>
                <c:pt idx="461">
                  <c:v>5.25</c:v>
                </c:pt>
                <c:pt idx="462">
                  <c:v>5.5570000000000004</c:v>
                </c:pt>
                <c:pt idx="463">
                  <c:v>5.6849999999999996</c:v>
                </c:pt>
                <c:pt idx="464">
                  <c:v>7.298</c:v>
                </c:pt>
                <c:pt idx="465">
                  <c:v>7.2220000000000004</c:v>
                </c:pt>
                <c:pt idx="466">
                  <c:v>6.7130000000000001</c:v>
                </c:pt>
                <c:pt idx="467">
                  <c:v>7.2069999999999999</c:v>
                </c:pt>
                <c:pt idx="468">
                  <c:v>8.0809999999999995</c:v>
                </c:pt>
                <c:pt idx="469">
                  <c:v>8.4499999999999993</c:v>
                </c:pt>
                <c:pt idx="470">
                  <c:v>8.7509999999999994</c:v>
                </c:pt>
                <c:pt idx="471">
                  <c:v>9.2910000000000004</c:v>
                </c:pt>
                <c:pt idx="472">
                  <c:v>10.736000000000001</c:v>
                </c:pt>
                <c:pt idx="473">
                  <c:v>11.808999999999999</c:v>
                </c:pt>
                <c:pt idx="474">
                  <c:v>12.93</c:v>
                </c:pt>
                <c:pt idx="475">
                  <c:v>13.773999999999999</c:v>
                </c:pt>
                <c:pt idx="476">
                  <c:v>14.237</c:v>
                </c:pt>
                <c:pt idx="477">
                  <c:v>14.693</c:v>
                </c:pt>
                <c:pt idx="478">
                  <c:v>15.803000000000001</c:v>
                </c:pt>
                <c:pt idx="479">
                  <c:v>16.963000000000001</c:v>
                </c:pt>
                <c:pt idx="480">
                  <c:v>17.451000000000001</c:v>
                </c:pt>
                <c:pt idx="481">
                  <c:v>17.829999999999998</c:v>
                </c:pt>
                <c:pt idx="482">
                  <c:v>18.227</c:v>
                </c:pt>
                <c:pt idx="483">
                  <c:v>18.672000000000001</c:v>
                </c:pt>
                <c:pt idx="484">
                  <c:v>18.920000000000002</c:v>
                </c:pt>
                <c:pt idx="485">
                  <c:v>18.988</c:v>
                </c:pt>
                <c:pt idx="486">
                  <c:v>19.186</c:v>
                </c:pt>
                <c:pt idx="487">
                  <c:v>19.591000000000001</c:v>
                </c:pt>
                <c:pt idx="488">
                  <c:v>19.613</c:v>
                </c:pt>
                <c:pt idx="489">
                  <c:v>19.541</c:v>
                </c:pt>
                <c:pt idx="490">
                  <c:v>19.66</c:v>
                </c:pt>
                <c:pt idx="491">
                  <c:v>19.707999999999998</c:v>
                </c:pt>
                <c:pt idx="492">
                  <c:v>19.664999999999999</c:v>
                </c:pt>
                <c:pt idx="493">
                  <c:v>19.712</c:v>
                </c:pt>
                <c:pt idx="494">
                  <c:v>20.027999999999999</c:v>
                </c:pt>
                <c:pt idx="495">
                  <c:v>19.893999999999998</c:v>
                </c:pt>
                <c:pt idx="496">
                  <c:v>20.079000000000001</c:v>
                </c:pt>
                <c:pt idx="497">
                  <c:v>19.908999999999999</c:v>
                </c:pt>
                <c:pt idx="498">
                  <c:v>19.658000000000001</c:v>
                </c:pt>
                <c:pt idx="499">
                  <c:v>18.119</c:v>
                </c:pt>
                <c:pt idx="500">
                  <c:v>20.14</c:v>
                </c:pt>
                <c:pt idx="501">
                  <c:v>20.132999999999999</c:v>
                </c:pt>
                <c:pt idx="502">
                  <c:v>19.818999999999999</c:v>
                </c:pt>
                <c:pt idx="503">
                  <c:v>19.966999999999999</c:v>
                </c:pt>
                <c:pt idx="504">
                  <c:v>19.991</c:v>
                </c:pt>
                <c:pt idx="505">
                  <c:v>20.071999999999999</c:v>
                </c:pt>
                <c:pt idx="506">
                  <c:v>20.263000000000002</c:v>
                </c:pt>
                <c:pt idx="507">
                  <c:v>20.082000000000001</c:v>
                </c:pt>
                <c:pt idx="508">
                  <c:v>20.21</c:v>
                </c:pt>
                <c:pt idx="509">
                  <c:v>20.277000000000001</c:v>
                </c:pt>
                <c:pt idx="510">
                  <c:v>19.995999999999999</c:v>
                </c:pt>
                <c:pt idx="511">
                  <c:v>20.2</c:v>
                </c:pt>
                <c:pt idx="512">
                  <c:v>19.581</c:v>
                </c:pt>
                <c:pt idx="513">
                  <c:v>20.448</c:v>
                </c:pt>
                <c:pt idx="514">
                  <c:v>19.63</c:v>
                </c:pt>
                <c:pt idx="515">
                  <c:v>20.084</c:v>
                </c:pt>
                <c:pt idx="516">
                  <c:v>19.754000000000001</c:v>
                </c:pt>
                <c:pt idx="517">
                  <c:v>19.995000000000001</c:v>
                </c:pt>
                <c:pt idx="518">
                  <c:v>19.727</c:v>
                </c:pt>
                <c:pt idx="519">
                  <c:v>20.646999999999998</c:v>
                </c:pt>
                <c:pt idx="520">
                  <c:v>19.818999999999999</c:v>
                </c:pt>
                <c:pt idx="521">
                  <c:v>19.227</c:v>
                </c:pt>
                <c:pt idx="522">
                  <c:v>17.881</c:v>
                </c:pt>
                <c:pt idx="523">
                  <c:v>17.992000000000001</c:v>
                </c:pt>
                <c:pt idx="524">
                  <c:v>19.062999999999999</c:v>
                </c:pt>
                <c:pt idx="525">
                  <c:v>18.071000000000002</c:v>
                </c:pt>
                <c:pt idx="526">
                  <c:v>16.379000000000001</c:v>
                </c:pt>
                <c:pt idx="527">
                  <c:v>15.557</c:v>
                </c:pt>
                <c:pt idx="528">
                  <c:v>19.222999999999999</c:v>
                </c:pt>
                <c:pt idx="529">
                  <c:v>18.34</c:v>
                </c:pt>
                <c:pt idx="530">
                  <c:v>19.939</c:v>
                </c:pt>
                <c:pt idx="531">
                  <c:v>20.673999999999999</c:v>
                </c:pt>
                <c:pt idx="532">
                  <c:v>20.933</c:v>
                </c:pt>
                <c:pt idx="533">
                  <c:v>21.138999999999999</c:v>
                </c:pt>
                <c:pt idx="534">
                  <c:v>21.89</c:v>
                </c:pt>
                <c:pt idx="535">
                  <c:v>22.081</c:v>
                </c:pt>
                <c:pt idx="536">
                  <c:v>21.638000000000002</c:v>
                </c:pt>
                <c:pt idx="537">
                  <c:v>21.928000000000001</c:v>
                </c:pt>
                <c:pt idx="538">
                  <c:v>22.178999999999998</c:v>
                </c:pt>
                <c:pt idx="539">
                  <c:v>22.146000000000001</c:v>
                </c:pt>
                <c:pt idx="540">
                  <c:v>22.238</c:v>
                </c:pt>
                <c:pt idx="541">
                  <c:v>22.472999999999999</c:v>
                </c:pt>
                <c:pt idx="542">
                  <c:v>22.138000000000002</c:v>
                </c:pt>
                <c:pt idx="543">
                  <c:v>22.073</c:v>
                </c:pt>
                <c:pt idx="544">
                  <c:v>22.065000000000001</c:v>
                </c:pt>
                <c:pt idx="545">
                  <c:v>21.86</c:v>
                </c:pt>
                <c:pt idx="546">
                  <c:v>22.867999999999999</c:v>
                </c:pt>
                <c:pt idx="547">
                  <c:v>22.957000000000001</c:v>
                </c:pt>
                <c:pt idx="548">
                  <c:v>22.71</c:v>
                </c:pt>
                <c:pt idx="549">
                  <c:v>22.966000000000001</c:v>
                </c:pt>
                <c:pt idx="550">
                  <c:v>23.652000000000001</c:v>
                </c:pt>
                <c:pt idx="551">
                  <c:v>21.885999999999999</c:v>
                </c:pt>
                <c:pt idx="552">
                  <c:v>22.681000000000001</c:v>
                </c:pt>
                <c:pt idx="553">
                  <c:v>22.984999999999999</c:v>
                </c:pt>
                <c:pt idx="554">
                  <c:v>23.300999999999998</c:v>
                </c:pt>
                <c:pt idx="555">
                  <c:v>23.161999999999999</c:v>
                </c:pt>
                <c:pt idx="556">
                  <c:v>22.977</c:v>
                </c:pt>
                <c:pt idx="557">
                  <c:v>23.428999999999998</c:v>
                </c:pt>
                <c:pt idx="558">
                  <c:v>23.501000000000001</c:v>
                </c:pt>
                <c:pt idx="559">
                  <c:v>23.46</c:v>
                </c:pt>
                <c:pt idx="560">
                  <c:v>23.457999999999998</c:v>
                </c:pt>
                <c:pt idx="561">
                  <c:v>23.561</c:v>
                </c:pt>
                <c:pt idx="562">
                  <c:v>22.986999999999998</c:v>
                </c:pt>
                <c:pt idx="563">
                  <c:v>22.158000000000001</c:v>
                </c:pt>
                <c:pt idx="564">
                  <c:v>22.571999999999999</c:v>
                </c:pt>
                <c:pt idx="565">
                  <c:v>21.574999999999999</c:v>
                </c:pt>
                <c:pt idx="566">
                  <c:v>20.367999999999999</c:v>
                </c:pt>
                <c:pt idx="567">
                  <c:v>20.486999999999998</c:v>
                </c:pt>
                <c:pt idx="568">
                  <c:v>21.212</c:v>
                </c:pt>
                <c:pt idx="569">
                  <c:v>18.565999999999999</c:v>
                </c:pt>
                <c:pt idx="570">
                  <c:v>18.920000000000002</c:v>
                </c:pt>
                <c:pt idx="571">
                  <c:v>17.302</c:v>
                </c:pt>
                <c:pt idx="572">
                  <c:v>16.885000000000002</c:v>
                </c:pt>
                <c:pt idx="573">
                  <c:v>21.747</c:v>
                </c:pt>
                <c:pt idx="574">
                  <c:v>23.131</c:v>
                </c:pt>
                <c:pt idx="575">
                  <c:v>23.667999999999999</c:v>
                </c:pt>
                <c:pt idx="576">
                  <c:v>23.933</c:v>
                </c:pt>
                <c:pt idx="577">
                  <c:v>23.242999999999999</c:v>
                </c:pt>
                <c:pt idx="578">
                  <c:v>23.234999999999999</c:v>
                </c:pt>
                <c:pt idx="579">
                  <c:v>24.466999999999999</c:v>
                </c:pt>
                <c:pt idx="580">
                  <c:v>24.486000000000001</c:v>
                </c:pt>
                <c:pt idx="581">
                  <c:v>24.071999999999999</c:v>
                </c:pt>
                <c:pt idx="582">
                  <c:v>24.253</c:v>
                </c:pt>
                <c:pt idx="583">
                  <c:v>23.081</c:v>
                </c:pt>
                <c:pt idx="584">
                  <c:v>24.195</c:v>
                </c:pt>
                <c:pt idx="585">
                  <c:v>24.097000000000001</c:v>
                </c:pt>
                <c:pt idx="586">
                  <c:v>23.315000000000001</c:v>
                </c:pt>
                <c:pt idx="587">
                  <c:v>22.664999999999999</c:v>
                </c:pt>
                <c:pt idx="588">
                  <c:v>24.093</c:v>
                </c:pt>
                <c:pt idx="589">
                  <c:v>24.777999999999999</c:v>
                </c:pt>
                <c:pt idx="590">
                  <c:v>24.869</c:v>
                </c:pt>
                <c:pt idx="591">
                  <c:v>25.172999999999998</c:v>
                </c:pt>
                <c:pt idx="592">
                  <c:v>24.919</c:v>
                </c:pt>
                <c:pt idx="593">
                  <c:v>25.177</c:v>
                </c:pt>
                <c:pt idx="594">
                  <c:v>24.106999999999999</c:v>
                </c:pt>
                <c:pt idx="595">
                  <c:v>23.817</c:v>
                </c:pt>
                <c:pt idx="596">
                  <c:v>22.757999999999999</c:v>
                </c:pt>
                <c:pt idx="597">
                  <c:v>22.021999999999998</c:v>
                </c:pt>
                <c:pt idx="598">
                  <c:v>22.538</c:v>
                </c:pt>
                <c:pt idx="599">
                  <c:v>22.866</c:v>
                </c:pt>
                <c:pt idx="600">
                  <c:v>24.07</c:v>
                </c:pt>
                <c:pt idx="601">
                  <c:v>23.603999999999999</c:v>
                </c:pt>
                <c:pt idx="602">
                  <c:v>24.533999999999999</c:v>
                </c:pt>
                <c:pt idx="603">
                  <c:v>24.571000000000002</c:v>
                </c:pt>
                <c:pt idx="604">
                  <c:v>24.591000000000001</c:v>
                </c:pt>
                <c:pt idx="605">
                  <c:v>23.106999999999999</c:v>
                </c:pt>
                <c:pt idx="606">
                  <c:v>22.331</c:v>
                </c:pt>
                <c:pt idx="607">
                  <c:v>24.443000000000001</c:v>
                </c:pt>
                <c:pt idx="608">
                  <c:v>21.978000000000002</c:v>
                </c:pt>
                <c:pt idx="609">
                  <c:v>21.873999999999999</c:v>
                </c:pt>
                <c:pt idx="610">
                  <c:v>20.434000000000001</c:v>
                </c:pt>
                <c:pt idx="611">
                  <c:v>18.364000000000001</c:v>
                </c:pt>
                <c:pt idx="612">
                  <c:v>17.219000000000001</c:v>
                </c:pt>
                <c:pt idx="613">
                  <c:v>16.420999999999999</c:v>
                </c:pt>
                <c:pt idx="614">
                  <c:v>15.18</c:v>
                </c:pt>
                <c:pt idx="615">
                  <c:v>14.609</c:v>
                </c:pt>
                <c:pt idx="616">
                  <c:v>16.434999999999999</c:v>
                </c:pt>
                <c:pt idx="617">
                  <c:v>16.369</c:v>
                </c:pt>
                <c:pt idx="618">
                  <c:v>18.466000000000001</c:v>
                </c:pt>
                <c:pt idx="619">
                  <c:v>19.952000000000002</c:v>
                </c:pt>
                <c:pt idx="620">
                  <c:v>18.841999999999999</c:v>
                </c:pt>
                <c:pt idx="621">
                  <c:v>19.681000000000001</c:v>
                </c:pt>
                <c:pt idx="622">
                  <c:v>19.704000000000001</c:v>
                </c:pt>
                <c:pt idx="623">
                  <c:v>18.105</c:v>
                </c:pt>
                <c:pt idx="624">
                  <c:v>15.612</c:v>
                </c:pt>
                <c:pt idx="625">
                  <c:v>15.824</c:v>
                </c:pt>
                <c:pt idx="626">
                  <c:v>15.81</c:v>
                </c:pt>
                <c:pt idx="627">
                  <c:v>17.571999999999999</c:v>
                </c:pt>
                <c:pt idx="628">
                  <c:v>15.081</c:v>
                </c:pt>
                <c:pt idx="629">
                  <c:v>13.593999999999999</c:v>
                </c:pt>
                <c:pt idx="630">
                  <c:v>12.692</c:v>
                </c:pt>
                <c:pt idx="631">
                  <c:v>10.882999999999999</c:v>
                </c:pt>
                <c:pt idx="632">
                  <c:v>9.3529999999999998</c:v>
                </c:pt>
                <c:pt idx="633">
                  <c:v>7.4329999999999998</c:v>
                </c:pt>
                <c:pt idx="634">
                  <c:v>5.7380000000000004</c:v>
                </c:pt>
                <c:pt idx="635">
                  <c:v>2.5070000000000001</c:v>
                </c:pt>
                <c:pt idx="636">
                  <c:v>2.2229999999999999</c:v>
                </c:pt>
                <c:pt idx="637">
                  <c:v>2.6190000000000002</c:v>
                </c:pt>
                <c:pt idx="638">
                  <c:v>2.3109999999999999</c:v>
                </c:pt>
                <c:pt idx="639">
                  <c:v>2.0030000000000001</c:v>
                </c:pt>
                <c:pt idx="640">
                  <c:v>1.73</c:v>
                </c:pt>
                <c:pt idx="641">
                  <c:v>0</c:v>
                </c:pt>
                <c:pt idx="642">
                  <c:v>3.5169999999999999</c:v>
                </c:pt>
                <c:pt idx="643">
                  <c:v>3.8490000000000002</c:v>
                </c:pt>
                <c:pt idx="644">
                  <c:v>4.0439999999999996</c:v>
                </c:pt>
                <c:pt idx="645">
                  <c:v>4.0380000000000003</c:v>
                </c:pt>
                <c:pt idx="646">
                  <c:v>3.6379999999999999</c:v>
                </c:pt>
                <c:pt idx="647">
                  <c:v>3.8759999999999999</c:v>
                </c:pt>
                <c:pt idx="648">
                  <c:v>1.45</c:v>
                </c:pt>
                <c:pt idx="649">
                  <c:v>1.5649999999999999</c:v>
                </c:pt>
                <c:pt idx="650">
                  <c:v>1.2350000000000001</c:v>
                </c:pt>
                <c:pt idx="651">
                  <c:v>2.6459999999999999</c:v>
                </c:pt>
                <c:pt idx="652">
                  <c:v>1.988</c:v>
                </c:pt>
                <c:pt idx="653">
                  <c:v>2.38</c:v>
                </c:pt>
                <c:pt idx="654">
                  <c:v>3.1190000000000002</c:v>
                </c:pt>
                <c:pt idx="655">
                  <c:v>5.1790000000000003</c:v>
                </c:pt>
                <c:pt idx="656">
                  <c:v>6.9429999999999996</c:v>
                </c:pt>
                <c:pt idx="657">
                  <c:v>6.9089999999999998</c:v>
                </c:pt>
                <c:pt idx="658">
                  <c:v>7.9710000000000001</c:v>
                </c:pt>
                <c:pt idx="659">
                  <c:v>10.429</c:v>
                </c:pt>
                <c:pt idx="660">
                  <c:v>11.143000000000001</c:v>
                </c:pt>
                <c:pt idx="661">
                  <c:v>8.1210000000000004</c:v>
                </c:pt>
                <c:pt idx="662">
                  <c:v>4.673</c:v>
                </c:pt>
                <c:pt idx="663">
                  <c:v>4.7009999999999996</c:v>
                </c:pt>
                <c:pt idx="664">
                  <c:v>4.7270000000000003</c:v>
                </c:pt>
                <c:pt idx="665">
                  <c:v>3.9910000000000001</c:v>
                </c:pt>
                <c:pt idx="666">
                  <c:v>1.9810000000000001</c:v>
                </c:pt>
                <c:pt idx="667">
                  <c:v>4.1559999999999997</c:v>
                </c:pt>
                <c:pt idx="668">
                  <c:v>3.5670000000000002</c:v>
                </c:pt>
                <c:pt idx="669">
                  <c:v>3.7189999999999999</c:v>
                </c:pt>
                <c:pt idx="6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9-40D2-8C2C-861EB1BB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23240"/>
        <c:axId val="744022520"/>
      </c:scatterChart>
      <c:valAx>
        <c:axId val="74402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2520"/>
        <c:crosses val="autoZero"/>
        <c:crossBetween val="midCat"/>
      </c:valAx>
      <c:valAx>
        <c:axId val="7440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793376</xdr:colOff>
      <xdr:row>773</xdr:row>
      <xdr:rowOff>147917</xdr:rowOff>
    </xdr:from>
    <xdr:to>
      <xdr:col>11</xdr:col>
      <xdr:colOff>506506</xdr:colOff>
      <xdr:row>789</xdr:row>
      <xdr:rowOff>22411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49C8A3-A612-A015-FD71-32A0E752E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1FFF-1E73-422A-8D2C-6C667141BC2F}">
  <dimension ref="A1:Z92"/>
  <sheetViews>
    <sheetView workbookViewId="0">
      <selection activeCell="Z19" sqref="Z19"/>
    </sheetView>
  </sheetViews>
  <sheetFormatPr defaultRowHeight="14.4" x14ac:dyDescent="0.3"/>
  <cols>
    <col min="1" max="1" width="11" customWidth="1"/>
    <col min="2" max="3" width="7" style="4" customWidth="1"/>
    <col min="4" max="4" width="10.6640625" customWidth="1"/>
    <col min="5" max="5" width="14.21875" style="5" customWidth="1"/>
    <col min="6" max="6" width="9.33203125" style="5" hidden="1" customWidth="1"/>
    <col min="7" max="7" width="8.44140625" style="5" hidden="1" customWidth="1"/>
    <col min="8" max="8" width="9.88671875" customWidth="1"/>
    <col min="9" max="9" width="14" style="5" customWidth="1"/>
    <col min="10" max="10" width="8.5546875" style="5" hidden="1" customWidth="1"/>
    <col min="11" max="11" width="8" style="5" hidden="1" customWidth="1"/>
    <col min="12" max="12" width="9.88671875" customWidth="1"/>
    <col min="13" max="13" width="13.77734375" style="5" customWidth="1"/>
    <col min="14" max="14" width="8.88671875" style="5" hidden="1" customWidth="1"/>
    <col min="15" max="15" width="8.77734375" style="5" hidden="1" customWidth="1"/>
    <col min="16" max="16" width="11.77734375" style="2" customWidth="1"/>
  </cols>
  <sheetData>
    <row r="1" spans="1:26" ht="15.6" x14ac:dyDescent="0.3">
      <c r="A1" s="35" t="s">
        <v>124</v>
      </c>
      <c r="B1" s="36" t="s">
        <v>102</v>
      </c>
      <c r="C1" s="38" t="s">
        <v>134</v>
      </c>
      <c r="D1" s="37" t="s">
        <v>88</v>
      </c>
      <c r="E1" s="37"/>
      <c r="F1" s="30"/>
      <c r="G1" s="30"/>
      <c r="H1" s="37" t="s">
        <v>126</v>
      </c>
      <c r="I1" s="37"/>
      <c r="J1" s="30"/>
      <c r="K1" s="30"/>
      <c r="L1" s="37" t="s">
        <v>100</v>
      </c>
      <c r="M1" s="37"/>
      <c r="N1" s="13"/>
      <c r="O1" s="13"/>
      <c r="P1" s="14"/>
    </row>
    <row r="2" spans="1:26" ht="28.8" customHeight="1" x14ac:dyDescent="0.3">
      <c r="A2" s="35"/>
      <c r="B2" s="36"/>
      <c r="C2" s="39"/>
      <c r="D2" s="11" t="s">
        <v>125</v>
      </c>
      <c r="E2" s="34" t="s">
        <v>89</v>
      </c>
      <c r="F2" s="34"/>
      <c r="G2" s="34"/>
      <c r="H2" s="11" t="s">
        <v>125</v>
      </c>
      <c r="I2" s="34" t="s">
        <v>90</v>
      </c>
      <c r="J2" s="34"/>
      <c r="K2" s="34"/>
      <c r="L2" s="11" t="s">
        <v>125</v>
      </c>
      <c r="M2" s="34" t="s">
        <v>91</v>
      </c>
      <c r="N2" s="34"/>
      <c r="O2" s="34"/>
      <c r="P2" s="12" t="s">
        <v>93</v>
      </c>
    </row>
    <row r="3" spans="1:26" x14ac:dyDescent="0.3">
      <c r="A3" s="6"/>
      <c r="B3" s="8"/>
      <c r="C3" s="8"/>
      <c r="D3" s="6"/>
      <c r="E3" s="13"/>
      <c r="F3" s="13" t="s">
        <v>103</v>
      </c>
      <c r="G3" s="13" t="s">
        <v>104</v>
      </c>
      <c r="H3" s="6"/>
      <c r="I3" s="13"/>
      <c r="J3" s="13" t="s">
        <v>103</v>
      </c>
      <c r="K3" s="13" t="s">
        <v>104</v>
      </c>
      <c r="L3" s="6"/>
      <c r="M3" s="13"/>
      <c r="N3" s="13" t="s">
        <v>103</v>
      </c>
      <c r="O3" s="13" t="s">
        <v>104</v>
      </c>
      <c r="P3" s="14"/>
      <c r="T3" t="s">
        <v>89</v>
      </c>
      <c r="W3" t="s">
        <v>94</v>
      </c>
      <c r="X3" s="4" t="s">
        <v>99</v>
      </c>
      <c r="Y3" s="5">
        <v>0.37140000000000001</v>
      </c>
    </row>
    <row r="4" spans="1:26" x14ac:dyDescent="0.3">
      <c r="A4" s="6" t="s">
        <v>0</v>
      </c>
      <c r="B4" s="8">
        <v>1</v>
      </c>
      <c r="C4" s="8">
        <f>D4+H4+L4</f>
        <v>1194</v>
      </c>
      <c r="D4" s="6">
        <v>538</v>
      </c>
      <c r="E4" s="13">
        <v>0.45058626465661644</v>
      </c>
      <c r="F4" s="13">
        <f>E4*0.95</f>
        <v>0.42805695142378558</v>
      </c>
      <c r="G4" s="13">
        <f>E4*1.1</f>
        <v>0.49564489112227811</v>
      </c>
      <c r="H4" s="6">
        <v>509</v>
      </c>
      <c r="I4" s="13">
        <v>0.42629815745393634</v>
      </c>
      <c r="J4" s="13">
        <f>I4*0.95</f>
        <v>0.40498324958123949</v>
      </c>
      <c r="K4" s="13">
        <f>I4*1.1</f>
        <v>0.46892797319932999</v>
      </c>
      <c r="L4" s="6">
        <v>147</v>
      </c>
      <c r="M4" s="13">
        <v>0.12311557788944724</v>
      </c>
      <c r="N4" s="13">
        <f>M4*0.95</f>
        <v>0.11695979899497487</v>
      </c>
      <c r="O4" s="13">
        <f>M4*1.1</f>
        <v>0.13542713567839199</v>
      </c>
      <c r="P4" s="14">
        <v>42.1759279731994</v>
      </c>
      <c r="T4" t="s">
        <v>90</v>
      </c>
      <c r="W4" t="s">
        <v>95</v>
      </c>
      <c r="X4" s="4" t="s">
        <v>99</v>
      </c>
      <c r="Y4" s="5">
        <v>0.36030000000000001</v>
      </c>
    </row>
    <row r="5" spans="1:26" x14ac:dyDescent="0.3">
      <c r="A5" s="6" t="s">
        <v>1</v>
      </c>
      <c r="B5" s="8">
        <v>2</v>
      </c>
      <c r="C5" s="8">
        <f t="shared" ref="C5:C68" si="0">D5+H5+L5</f>
        <v>616</v>
      </c>
      <c r="D5" s="6">
        <v>282</v>
      </c>
      <c r="E5" s="13">
        <v>0.45779220779220781</v>
      </c>
      <c r="F5" s="13">
        <f t="shared" ref="F5:F16" si="1">E5*0.95</f>
        <v>0.4349025974025974</v>
      </c>
      <c r="G5" s="13">
        <f t="shared" ref="G5:G16" si="2">E5*1.1</f>
        <v>0.50357142857142867</v>
      </c>
      <c r="H5" s="6">
        <v>258</v>
      </c>
      <c r="I5" s="13">
        <v>0.41883116883116883</v>
      </c>
      <c r="J5" s="13">
        <f t="shared" ref="J5:J11" si="3">I5*0.95</f>
        <v>0.39788961038961035</v>
      </c>
      <c r="K5" s="13">
        <f t="shared" ref="K5:K11" si="4">I5*1.1</f>
        <v>0.46071428571428574</v>
      </c>
      <c r="L5" s="6">
        <v>76</v>
      </c>
      <c r="M5" s="13">
        <v>0.12337662337662338</v>
      </c>
      <c r="N5" s="13">
        <f t="shared" ref="N5:N11" si="5">M5*0.95</f>
        <v>0.11720779220779221</v>
      </c>
      <c r="O5" s="13">
        <f t="shared" ref="O5:O11" si="6">M5*1.1</f>
        <v>0.13571428571428573</v>
      </c>
      <c r="P5" s="14">
        <v>53.683491883116872</v>
      </c>
      <c r="T5" t="s">
        <v>91</v>
      </c>
      <c r="W5" t="s">
        <v>96</v>
      </c>
      <c r="X5" s="4" t="s">
        <v>99</v>
      </c>
      <c r="Y5" s="5">
        <v>0.1613</v>
      </c>
    </row>
    <row r="6" spans="1:26" x14ac:dyDescent="0.3">
      <c r="A6" s="6" t="s">
        <v>2</v>
      </c>
      <c r="B6" s="8">
        <v>3</v>
      </c>
      <c r="C6" s="8">
        <f t="shared" si="0"/>
        <v>605</v>
      </c>
      <c r="D6" s="6">
        <v>238</v>
      </c>
      <c r="E6" s="13">
        <v>0.39338842975206612</v>
      </c>
      <c r="F6" s="13">
        <f t="shared" si="1"/>
        <v>0.3737190082644628</v>
      </c>
      <c r="G6" s="13">
        <f t="shared" si="2"/>
        <v>0.43272727272727274</v>
      </c>
      <c r="H6" s="6">
        <v>274</v>
      </c>
      <c r="I6" s="13">
        <v>0.45289256198347105</v>
      </c>
      <c r="J6" s="13">
        <f t="shared" si="3"/>
        <v>0.4302479338842975</v>
      </c>
      <c r="K6" s="13">
        <f t="shared" si="4"/>
        <v>0.49818181818181823</v>
      </c>
      <c r="L6" s="6">
        <v>93</v>
      </c>
      <c r="M6" s="13">
        <v>0.1537190082644628</v>
      </c>
      <c r="N6" s="13">
        <f t="shared" si="5"/>
        <v>0.14603305785123966</v>
      </c>
      <c r="O6" s="13">
        <f t="shared" si="6"/>
        <v>0.1690909090909091</v>
      </c>
      <c r="P6" s="14">
        <v>58.100242975206569</v>
      </c>
      <c r="T6" t="s">
        <v>92</v>
      </c>
      <c r="W6" t="s">
        <v>97</v>
      </c>
      <c r="X6" s="4" t="s">
        <v>99</v>
      </c>
      <c r="Y6" s="5">
        <v>0.107</v>
      </c>
    </row>
    <row r="7" spans="1:26" x14ac:dyDescent="0.3">
      <c r="A7" s="6" t="s">
        <v>3</v>
      </c>
      <c r="B7" s="8">
        <v>4</v>
      </c>
      <c r="C7" s="8">
        <f t="shared" si="0"/>
        <v>1774</v>
      </c>
      <c r="D7" s="6">
        <v>779</v>
      </c>
      <c r="E7" s="13">
        <v>0.4391206313416009</v>
      </c>
      <c r="F7" s="13">
        <f t="shared" si="1"/>
        <v>0.41716459977452081</v>
      </c>
      <c r="G7" s="13">
        <f t="shared" si="2"/>
        <v>0.48303269447576103</v>
      </c>
      <c r="H7" s="6">
        <v>730</v>
      </c>
      <c r="I7" s="13">
        <v>0.41149943630214203</v>
      </c>
      <c r="J7" s="13">
        <f t="shared" si="3"/>
        <v>0.39092446448703488</v>
      </c>
      <c r="K7" s="13">
        <f t="shared" si="4"/>
        <v>0.45264937993235627</v>
      </c>
      <c r="L7" s="6">
        <v>265</v>
      </c>
      <c r="M7" s="13">
        <v>0.14937993235625704</v>
      </c>
      <c r="N7" s="13">
        <f t="shared" si="5"/>
        <v>0.14191093573844418</v>
      </c>
      <c r="O7" s="13">
        <f t="shared" si="6"/>
        <v>0.16431792559188277</v>
      </c>
      <c r="P7" s="14">
        <v>57.842289177001078</v>
      </c>
      <c r="T7" t="s">
        <v>93</v>
      </c>
      <c r="W7" t="s">
        <v>98</v>
      </c>
      <c r="X7" s="4" t="s">
        <v>99</v>
      </c>
      <c r="Y7" s="3">
        <v>35.590000000000003</v>
      </c>
      <c r="Z7" t="s">
        <v>101</v>
      </c>
    </row>
    <row r="8" spans="1:26" x14ac:dyDescent="0.3">
      <c r="A8" s="6" t="s">
        <v>4</v>
      </c>
      <c r="B8" s="8">
        <v>5</v>
      </c>
      <c r="C8" s="8">
        <f t="shared" si="0"/>
        <v>629</v>
      </c>
      <c r="D8" s="6">
        <v>278</v>
      </c>
      <c r="E8" s="13">
        <v>0.44197138314785372</v>
      </c>
      <c r="F8" s="13">
        <f t="shared" si="1"/>
        <v>0.419872813990461</v>
      </c>
      <c r="G8" s="13">
        <f t="shared" si="2"/>
        <v>0.48616852146263911</v>
      </c>
      <c r="H8" s="6">
        <v>266</v>
      </c>
      <c r="I8" s="13">
        <v>0.42289348171701113</v>
      </c>
      <c r="J8" s="13">
        <f t="shared" si="3"/>
        <v>0.40174880763116055</v>
      </c>
      <c r="K8" s="13">
        <f t="shared" si="4"/>
        <v>0.46518282988871229</v>
      </c>
      <c r="L8" s="6">
        <v>85</v>
      </c>
      <c r="M8" s="13">
        <v>0.13513513513513514</v>
      </c>
      <c r="N8" s="13">
        <f t="shared" si="5"/>
        <v>0.12837837837837837</v>
      </c>
      <c r="O8" s="13">
        <f t="shared" si="6"/>
        <v>0.14864864864864866</v>
      </c>
      <c r="P8" s="14">
        <v>58.577521462639133</v>
      </c>
    </row>
    <row r="9" spans="1:26" x14ac:dyDescent="0.3">
      <c r="A9" s="6" t="s">
        <v>5</v>
      </c>
      <c r="B9" s="8">
        <v>6</v>
      </c>
      <c r="C9" s="8">
        <f t="shared" si="0"/>
        <v>718</v>
      </c>
      <c r="D9" s="6">
        <v>316</v>
      </c>
      <c r="E9" s="13">
        <v>0.44011142061281339</v>
      </c>
      <c r="F9" s="13">
        <f t="shared" si="1"/>
        <v>0.41810584958217267</v>
      </c>
      <c r="G9" s="13">
        <f t="shared" si="2"/>
        <v>0.48412256267409476</v>
      </c>
      <c r="H9" s="6">
        <v>312</v>
      </c>
      <c r="I9" s="13">
        <v>0.43454038997214484</v>
      </c>
      <c r="J9" s="13">
        <f t="shared" si="3"/>
        <v>0.41281337047353756</v>
      </c>
      <c r="K9" s="13">
        <f t="shared" si="4"/>
        <v>0.47799442896935934</v>
      </c>
      <c r="L9" s="6">
        <v>90</v>
      </c>
      <c r="M9" s="13">
        <v>0.12534818941504178</v>
      </c>
      <c r="N9" s="13">
        <f t="shared" si="5"/>
        <v>0.11908077994428969</v>
      </c>
      <c r="O9" s="13">
        <f t="shared" si="6"/>
        <v>0.13788300835654596</v>
      </c>
      <c r="P9" s="14">
        <v>26.61536350974929</v>
      </c>
    </row>
    <row r="10" spans="1:26" x14ac:dyDescent="0.3">
      <c r="A10" s="6" t="s">
        <v>6</v>
      </c>
      <c r="B10" s="8">
        <v>7</v>
      </c>
      <c r="C10" s="8">
        <f t="shared" si="0"/>
        <v>259</v>
      </c>
      <c r="D10" s="6">
        <v>111</v>
      </c>
      <c r="E10" s="13">
        <v>0.42857142857142855</v>
      </c>
      <c r="F10" s="13">
        <f t="shared" si="1"/>
        <v>0.40714285714285708</v>
      </c>
      <c r="G10" s="13">
        <f t="shared" si="2"/>
        <v>0.47142857142857142</v>
      </c>
      <c r="H10" s="6">
        <v>124</v>
      </c>
      <c r="I10" s="13">
        <v>0.47876447876447875</v>
      </c>
      <c r="J10" s="13">
        <f t="shared" si="3"/>
        <v>0.45482625482625477</v>
      </c>
      <c r="K10" s="13">
        <f t="shared" si="4"/>
        <v>0.52664092664092665</v>
      </c>
      <c r="L10" s="6">
        <v>24</v>
      </c>
      <c r="M10" s="13">
        <v>9.2664092664092659E-2</v>
      </c>
      <c r="N10" s="13">
        <f t="shared" si="5"/>
        <v>8.8030888030888016E-2</v>
      </c>
      <c r="O10" s="13">
        <f t="shared" si="6"/>
        <v>0.10193050193050193</v>
      </c>
      <c r="P10" s="14">
        <v>24.18940540540542</v>
      </c>
    </row>
    <row r="11" spans="1:26" x14ac:dyDescent="0.3">
      <c r="A11" s="6" t="s">
        <v>7</v>
      </c>
      <c r="B11" s="8">
        <v>8</v>
      </c>
      <c r="C11" s="8">
        <f t="shared" si="0"/>
        <v>393</v>
      </c>
      <c r="D11" s="6">
        <v>177</v>
      </c>
      <c r="E11" s="13">
        <v>0.45038167938931295</v>
      </c>
      <c r="F11" s="13">
        <f t="shared" si="1"/>
        <v>0.42786259541984728</v>
      </c>
      <c r="G11" s="13">
        <f t="shared" si="2"/>
        <v>0.49541984732824429</v>
      </c>
      <c r="H11" s="6">
        <v>176</v>
      </c>
      <c r="I11" s="13">
        <v>0.44783715012722647</v>
      </c>
      <c r="J11" s="13">
        <f t="shared" si="3"/>
        <v>0.42544529262086511</v>
      </c>
      <c r="K11" s="13">
        <f t="shared" si="4"/>
        <v>0.49262086513994918</v>
      </c>
      <c r="L11" s="6">
        <v>40</v>
      </c>
      <c r="M11" s="13">
        <v>0.10178117048346055</v>
      </c>
      <c r="N11" s="13">
        <f t="shared" si="5"/>
        <v>9.6692111959287522E-2</v>
      </c>
      <c r="O11" s="13">
        <f t="shared" si="6"/>
        <v>0.11195928753180662</v>
      </c>
      <c r="P11" s="14">
        <v>27.19426463104325</v>
      </c>
    </row>
    <row r="12" spans="1:26" x14ac:dyDescent="0.3">
      <c r="A12" s="6" t="s">
        <v>8</v>
      </c>
      <c r="B12" s="8">
        <v>9</v>
      </c>
      <c r="C12" s="8">
        <f t="shared" si="0"/>
        <v>327</v>
      </c>
      <c r="D12" s="6">
        <v>144</v>
      </c>
      <c r="E12" s="13">
        <v>0.44036697247706424</v>
      </c>
      <c r="F12" s="13">
        <f>E12*0.95</f>
        <v>0.41834862385321103</v>
      </c>
      <c r="G12" s="13">
        <f>E12*1.1</f>
        <v>0.48440366972477072</v>
      </c>
      <c r="H12" s="6">
        <v>147</v>
      </c>
      <c r="I12" s="13">
        <v>0.44954128440366975</v>
      </c>
      <c r="J12" s="13"/>
      <c r="K12" s="13"/>
      <c r="L12" s="6">
        <v>36</v>
      </c>
      <c r="M12" s="13">
        <v>0.11009174311926606</v>
      </c>
      <c r="N12" s="13"/>
      <c r="O12" s="13"/>
      <c r="P12" s="14">
        <v>41.572969418960206</v>
      </c>
    </row>
    <row r="13" spans="1:26" x14ac:dyDescent="0.3">
      <c r="A13" s="6" t="s">
        <v>9</v>
      </c>
      <c r="B13" s="8">
        <v>10</v>
      </c>
      <c r="C13" s="8">
        <f t="shared" si="0"/>
        <v>530</v>
      </c>
      <c r="D13" s="6">
        <v>224</v>
      </c>
      <c r="E13" s="13">
        <v>0.42264150943396228</v>
      </c>
      <c r="F13" s="13">
        <f t="shared" si="1"/>
        <v>0.40150943396226413</v>
      </c>
      <c r="G13" s="13">
        <f t="shared" si="2"/>
        <v>0.46490566037735853</v>
      </c>
      <c r="H13" s="6">
        <v>243</v>
      </c>
      <c r="I13" s="13">
        <v>0.45849056603773586</v>
      </c>
      <c r="J13" s="13"/>
      <c r="K13" s="13"/>
      <c r="L13" s="6">
        <v>63</v>
      </c>
      <c r="M13" s="13">
        <v>0.11886792452830189</v>
      </c>
      <c r="N13" s="13"/>
      <c r="O13" s="13"/>
      <c r="P13" s="14">
        <v>32.085445283018878</v>
      </c>
      <c r="R13">
        <f>SUM(C4:C13)</f>
        <v>7045</v>
      </c>
    </row>
    <row r="14" spans="1:26" x14ac:dyDescent="0.3">
      <c r="A14" s="6" t="s">
        <v>10</v>
      </c>
      <c r="B14" s="8">
        <v>11</v>
      </c>
      <c r="C14" s="8">
        <f t="shared" si="0"/>
        <v>119</v>
      </c>
      <c r="D14" s="6">
        <v>61</v>
      </c>
      <c r="E14" s="13">
        <v>0.51260504201680668</v>
      </c>
      <c r="F14" s="13">
        <f t="shared" si="1"/>
        <v>0.48697478991596632</v>
      </c>
      <c r="G14" s="13">
        <f t="shared" si="2"/>
        <v>0.56386554621848739</v>
      </c>
      <c r="H14" s="6">
        <v>45</v>
      </c>
      <c r="I14" s="13">
        <v>0.37815126050420167</v>
      </c>
      <c r="J14" s="13"/>
      <c r="K14" s="13"/>
      <c r="L14" s="6">
        <v>13</v>
      </c>
      <c r="M14" s="13">
        <v>0.1092436974789916</v>
      </c>
      <c r="N14" s="13"/>
      <c r="O14" s="13"/>
      <c r="P14" s="14">
        <v>22.300050420168066</v>
      </c>
      <c r="R14">
        <f>SUM(D4:D13)</f>
        <v>3087</v>
      </c>
    </row>
    <row r="15" spans="1:26" x14ac:dyDescent="0.3">
      <c r="A15" s="6" t="s">
        <v>11</v>
      </c>
      <c r="B15" s="8">
        <v>12</v>
      </c>
      <c r="C15" s="8">
        <f t="shared" si="0"/>
        <v>473</v>
      </c>
      <c r="D15" s="6">
        <v>202</v>
      </c>
      <c r="E15" s="13">
        <v>0.42706131078224102</v>
      </c>
      <c r="F15" s="13">
        <f>E15*0.95</f>
        <v>0.40570824524312893</v>
      </c>
      <c r="G15" s="13">
        <f>E15*1.1</f>
        <v>0.46976744186046515</v>
      </c>
      <c r="H15" s="6">
        <v>208</v>
      </c>
      <c r="I15" s="13">
        <v>0.43974630021141647</v>
      </c>
      <c r="J15" s="13"/>
      <c r="K15" s="13"/>
      <c r="L15" s="6">
        <v>63</v>
      </c>
      <c r="M15" s="13">
        <v>0.1331923890063425</v>
      </c>
      <c r="N15" s="13"/>
      <c r="O15" s="13"/>
      <c r="P15" s="14">
        <v>36.072329809725133</v>
      </c>
    </row>
    <row r="16" spans="1:26" x14ac:dyDescent="0.3">
      <c r="A16" s="6" t="s">
        <v>12</v>
      </c>
      <c r="B16" s="8">
        <v>13</v>
      </c>
      <c r="C16" s="8">
        <f t="shared" si="0"/>
        <v>330</v>
      </c>
      <c r="D16" s="6">
        <v>86</v>
      </c>
      <c r="E16" s="13">
        <v>0.26060606060606062</v>
      </c>
      <c r="F16" s="13">
        <f t="shared" si="1"/>
        <v>0.24757575757575759</v>
      </c>
      <c r="G16" s="13">
        <f t="shared" si="2"/>
        <v>0.28666666666666668</v>
      </c>
      <c r="H16" s="6">
        <v>61</v>
      </c>
      <c r="I16" s="13">
        <v>0.18484848484848485</v>
      </c>
      <c r="J16" s="13"/>
      <c r="K16" s="13"/>
      <c r="L16" s="6">
        <v>183</v>
      </c>
      <c r="M16" s="13">
        <v>0.55454545454545456</v>
      </c>
      <c r="N16" s="13"/>
      <c r="O16" s="13"/>
      <c r="P16" s="14">
        <v>20.875845454545463</v>
      </c>
    </row>
    <row r="17" spans="1:20" x14ac:dyDescent="0.3">
      <c r="A17" s="6" t="s">
        <v>13</v>
      </c>
      <c r="B17" s="8">
        <v>14</v>
      </c>
      <c r="C17" s="8">
        <f t="shared" si="0"/>
        <v>1019</v>
      </c>
      <c r="D17" s="6">
        <v>300</v>
      </c>
      <c r="E17" s="13">
        <v>0.29440628066732089</v>
      </c>
      <c r="F17" s="13">
        <f>E17*0.95</f>
        <v>0.27968596663395484</v>
      </c>
      <c r="G17" s="13">
        <f>E17*1.1</f>
        <v>0.32384690873405297</v>
      </c>
      <c r="H17" s="6">
        <v>299</v>
      </c>
      <c r="I17" s="13">
        <v>0.29342492639842982</v>
      </c>
      <c r="J17" s="13"/>
      <c r="K17" s="13"/>
      <c r="L17" s="6">
        <v>420</v>
      </c>
      <c r="M17" s="13">
        <v>0.41216879293424924</v>
      </c>
      <c r="N17" s="13"/>
      <c r="O17" s="13"/>
      <c r="P17" s="14">
        <v>47.469671905697467</v>
      </c>
    </row>
    <row r="18" spans="1:20" x14ac:dyDescent="0.3">
      <c r="A18" s="6" t="s">
        <v>14</v>
      </c>
      <c r="B18" s="8">
        <v>15</v>
      </c>
      <c r="C18" s="8">
        <f t="shared" si="0"/>
        <v>545</v>
      </c>
      <c r="D18" s="6">
        <v>169</v>
      </c>
      <c r="E18" s="13">
        <v>0.31009174311926607</v>
      </c>
      <c r="F18" s="13">
        <f>E18*0.95</f>
        <v>0.29458715596330276</v>
      </c>
      <c r="G18" s="13">
        <f>E18*1.1</f>
        <v>0.3411009174311927</v>
      </c>
      <c r="H18" s="6">
        <v>189</v>
      </c>
      <c r="I18" s="13">
        <v>0.34678899082568809</v>
      </c>
      <c r="J18" s="13"/>
      <c r="K18" s="13"/>
      <c r="L18" s="6">
        <v>187</v>
      </c>
      <c r="M18" s="13">
        <v>0.34311926605504589</v>
      </c>
      <c r="N18" s="13"/>
      <c r="O18" s="13"/>
      <c r="P18" s="14">
        <v>44.859706422018412</v>
      </c>
    </row>
    <row r="19" spans="1:20" x14ac:dyDescent="0.3">
      <c r="A19" s="6" t="s">
        <v>15</v>
      </c>
      <c r="B19" s="8">
        <v>16</v>
      </c>
      <c r="C19" s="8">
        <f t="shared" si="0"/>
        <v>326</v>
      </c>
      <c r="D19" s="6">
        <v>102</v>
      </c>
      <c r="E19" s="13">
        <v>0.31288343558282211</v>
      </c>
      <c r="F19" s="13">
        <f t="shared" ref="F19:F22" si="7">E19*0.95</f>
        <v>0.29723926380368099</v>
      </c>
      <c r="G19" s="13">
        <f t="shared" ref="G19:G22" si="8">E19*1.1</f>
        <v>0.34417177914110436</v>
      </c>
      <c r="H19" s="6">
        <v>86</v>
      </c>
      <c r="I19" s="13">
        <v>0.26380368098159507</v>
      </c>
      <c r="J19" s="13"/>
      <c r="K19" s="13"/>
      <c r="L19" s="6">
        <v>138</v>
      </c>
      <c r="M19" s="13">
        <v>0.42331288343558282</v>
      </c>
      <c r="N19" s="13"/>
      <c r="O19" s="13"/>
      <c r="P19" s="14">
        <v>53.902874233128856</v>
      </c>
    </row>
    <row r="20" spans="1:20" x14ac:dyDescent="0.3">
      <c r="A20" s="6" t="s">
        <v>16</v>
      </c>
      <c r="B20" s="8">
        <v>17</v>
      </c>
      <c r="C20" s="8">
        <f t="shared" si="0"/>
        <v>642</v>
      </c>
      <c r="D20" s="6">
        <v>190</v>
      </c>
      <c r="E20" s="13">
        <v>0.29595015576323985</v>
      </c>
      <c r="F20" s="13">
        <f t="shared" si="7"/>
        <v>0.28115264797507783</v>
      </c>
      <c r="G20" s="13">
        <f t="shared" si="8"/>
        <v>0.32554517133956384</v>
      </c>
      <c r="H20" s="6">
        <v>161</v>
      </c>
      <c r="I20" s="13">
        <v>0.25077881619937692</v>
      </c>
      <c r="J20" s="13"/>
      <c r="K20" s="13"/>
      <c r="L20" s="6">
        <v>291</v>
      </c>
      <c r="M20" s="13">
        <v>0.45327102803738317</v>
      </c>
      <c r="N20" s="13"/>
      <c r="O20" s="13"/>
      <c r="P20" s="14">
        <v>55.846401869158875</v>
      </c>
    </row>
    <row r="21" spans="1:20" x14ac:dyDescent="0.3">
      <c r="A21" s="6" t="s">
        <v>17</v>
      </c>
      <c r="B21" s="8">
        <v>18</v>
      </c>
      <c r="C21" s="8">
        <f t="shared" si="0"/>
        <v>654</v>
      </c>
      <c r="D21" s="6">
        <v>198</v>
      </c>
      <c r="E21" s="13">
        <v>0.30275229357798167</v>
      </c>
      <c r="F21" s="13">
        <f t="shared" si="7"/>
        <v>0.2876146788990826</v>
      </c>
      <c r="G21" s="13">
        <f t="shared" si="8"/>
        <v>0.33302752293577986</v>
      </c>
      <c r="H21" s="6">
        <v>194</v>
      </c>
      <c r="I21" s="13">
        <v>0.29663608562691129</v>
      </c>
      <c r="J21" s="13"/>
      <c r="K21" s="13"/>
      <c r="L21" s="6">
        <v>262</v>
      </c>
      <c r="M21" s="13">
        <v>0.40061162079510704</v>
      </c>
      <c r="N21" s="13"/>
      <c r="O21" s="13"/>
      <c r="P21" s="14">
        <v>46.020042813455639</v>
      </c>
    </row>
    <row r="22" spans="1:20" x14ac:dyDescent="0.3">
      <c r="A22" s="6" t="s">
        <v>18</v>
      </c>
      <c r="B22" s="8">
        <v>19</v>
      </c>
      <c r="C22" s="8">
        <f t="shared" si="0"/>
        <v>342</v>
      </c>
      <c r="D22" s="6">
        <v>111</v>
      </c>
      <c r="E22" s="13">
        <v>0.32456140350877194</v>
      </c>
      <c r="F22" s="13">
        <f t="shared" si="7"/>
        <v>0.30833333333333335</v>
      </c>
      <c r="G22" s="13">
        <f t="shared" si="8"/>
        <v>0.35701754385964918</v>
      </c>
      <c r="H22" s="6">
        <v>80</v>
      </c>
      <c r="I22" s="13">
        <v>0.23391812865497075</v>
      </c>
      <c r="J22" s="13"/>
      <c r="K22" s="13"/>
      <c r="L22" s="6">
        <v>151</v>
      </c>
      <c r="M22" s="13">
        <v>0.44152046783625731</v>
      </c>
      <c r="N22" s="13"/>
      <c r="O22" s="13"/>
      <c r="P22" s="14">
        <v>38.333812865497059</v>
      </c>
    </row>
    <row r="23" spans="1:20" x14ac:dyDescent="0.3">
      <c r="A23" s="6" t="s">
        <v>19</v>
      </c>
      <c r="B23" s="8">
        <v>20</v>
      </c>
      <c r="C23" s="8">
        <f t="shared" si="0"/>
        <v>132</v>
      </c>
      <c r="D23" s="6">
        <v>55</v>
      </c>
      <c r="E23" s="13">
        <v>0.41666666666666669</v>
      </c>
      <c r="F23" s="13">
        <f>E23*0.95</f>
        <v>0.39583333333333331</v>
      </c>
      <c r="G23" s="13">
        <f>E23*1.1</f>
        <v>0.45833333333333337</v>
      </c>
      <c r="H23" s="6">
        <v>39</v>
      </c>
      <c r="I23" s="13">
        <v>0.29545454545454547</v>
      </c>
      <c r="J23" s="13"/>
      <c r="K23" s="13"/>
      <c r="L23" s="6">
        <v>38</v>
      </c>
      <c r="M23" s="13">
        <v>0.2878787878787879</v>
      </c>
      <c r="N23" s="13"/>
      <c r="O23" s="13"/>
      <c r="P23" s="14">
        <v>17.250886363636361</v>
      </c>
    </row>
    <row r="24" spans="1:20" x14ac:dyDescent="0.3">
      <c r="A24" s="6" t="s">
        <v>20</v>
      </c>
      <c r="B24" s="8">
        <v>21</v>
      </c>
      <c r="C24" s="8">
        <f t="shared" si="0"/>
        <v>231</v>
      </c>
      <c r="D24" s="6">
        <v>98</v>
      </c>
      <c r="E24" s="13">
        <v>0.42424242424242425</v>
      </c>
      <c r="F24" s="13">
        <f t="shared" ref="F24:F26" si="9">E24*0.95</f>
        <v>0.40303030303030302</v>
      </c>
      <c r="G24" s="13">
        <f t="shared" ref="G24:G26" si="10">E24*1.1</f>
        <v>0.46666666666666673</v>
      </c>
      <c r="H24" s="6">
        <v>80</v>
      </c>
      <c r="I24" s="13">
        <v>0.34632034632034631</v>
      </c>
      <c r="J24" s="13"/>
      <c r="K24" s="13"/>
      <c r="L24" s="6">
        <v>53</v>
      </c>
      <c r="M24" s="13">
        <v>0.22943722943722944</v>
      </c>
      <c r="N24" s="13"/>
      <c r="O24" s="13"/>
      <c r="P24" s="14">
        <v>27.02741991341993</v>
      </c>
    </row>
    <row r="25" spans="1:20" x14ac:dyDescent="0.3">
      <c r="A25" s="6" t="s">
        <v>21</v>
      </c>
      <c r="B25" s="8">
        <v>22</v>
      </c>
      <c r="C25" s="8">
        <f t="shared" si="0"/>
        <v>258</v>
      </c>
      <c r="D25" s="6">
        <v>89</v>
      </c>
      <c r="E25" s="13">
        <v>0.34496124031007752</v>
      </c>
      <c r="F25" s="13">
        <f t="shared" si="9"/>
        <v>0.32771317829457364</v>
      </c>
      <c r="G25" s="13">
        <f t="shared" si="10"/>
        <v>0.37945736434108529</v>
      </c>
      <c r="H25" s="6">
        <v>78</v>
      </c>
      <c r="I25" s="13">
        <v>0.30232558139534882</v>
      </c>
      <c r="J25" s="13"/>
      <c r="K25" s="13"/>
      <c r="L25" s="6">
        <v>91</v>
      </c>
      <c r="M25" s="13">
        <v>0.35271317829457366</v>
      </c>
      <c r="N25" s="13"/>
      <c r="O25" s="13"/>
      <c r="P25" s="14">
        <v>24.702255813953506</v>
      </c>
    </row>
    <row r="26" spans="1:20" x14ac:dyDescent="0.3">
      <c r="A26" s="6" t="s">
        <v>22</v>
      </c>
      <c r="B26" s="8">
        <v>23</v>
      </c>
      <c r="C26" s="8">
        <f t="shared" si="0"/>
        <v>207</v>
      </c>
      <c r="D26" s="6">
        <v>74</v>
      </c>
      <c r="E26" s="13">
        <v>0.35748792270531399</v>
      </c>
      <c r="F26" s="13">
        <f t="shared" si="9"/>
        <v>0.33961352657004829</v>
      </c>
      <c r="G26" s="13">
        <f t="shared" si="10"/>
        <v>0.39323671497584539</v>
      </c>
      <c r="H26" s="6">
        <v>73</v>
      </c>
      <c r="I26" s="13">
        <v>0.35265700483091789</v>
      </c>
      <c r="J26" s="13"/>
      <c r="K26" s="13"/>
      <c r="L26" s="6">
        <v>60</v>
      </c>
      <c r="M26" s="13">
        <v>0.28985507246376813</v>
      </c>
      <c r="N26" s="13"/>
      <c r="O26" s="13"/>
      <c r="P26" s="14">
        <v>33.726154589371987</v>
      </c>
    </row>
    <row r="27" spans="1:20" x14ac:dyDescent="0.3">
      <c r="A27" s="6" t="s">
        <v>23</v>
      </c>
      <c r="B27" s="8">
        <v>24</v>
      </c>
      <c r="C27" s="8">
        <f t="shared" si="0"/>
        <v>1262</v>
      </c>
      <c r="D27" s="6">
        <v>515</v>
      </c>
      <c r="E27" s="13">
        <v>0.40808240887480191</v>
      </c>
      <c r="F27" s="13"/>
      <c r="G27" s="13"/>
      <c r="H27" s="6">
        <v>520</v>
      </c>
      <c r="I27" s="13">
        <v>0.41204437400950872</v>
      </c>
      <c r="J27" s="13"/>
      <c r="K27" s="13"/>
      <c r="L27" s="6">
        <v>227</v>
      </c>
      <c r="M27" s="13">
        <v>0.17987321711568938</v>
      </c>
      <c r="N27" s="13"/>
      <c r="O27" s="13"/>
      <c r="P27" s="14">
        <v>48.219629952456415</v>
      </c>
    </row>
    <row r="28" spans="1:20" x14ac:dyDescent="0.3">
      <c r="A28" s="6" t="s">
        <v>24</v>
      </c>
      <c r="B28" s="8">
        <v>25</v>
      </c>
      <c r="C28" s="8">
        <f t="shared" si="0"/>
        <v>2104</v>
      </c>
      <c r="D28" s="6">
        <v>862</v>
      </c>
      <c r="E28" s="13">
        <v>0.40969581749049427</v>
      </c>
      <c r="F28" s="13"/>
      <c r="G28" s="13"/>
      <c r="H28" s="6">
        <v>794</v>
      </c>
      <c r="I28" s="13">
        <v>0.37737642585551329</v>
      </c>
      <c r="J28" s="13"/>
      <c r="K28" s="13"/>
      <c r="L28" s="6">
        <v>448</v>
      </c>
      <c r="M28" s="13">
        <v>0.21292775665399238</v>
      </c>
      <c r="N28" s="13"/>
      <c r="O28" s="13"/>
      <c r="P28" s="14">
        <v>45.359308935361256</v>
      </c>
    </row>
    <row r="29" spans="1:20" x14ac:dyDescent="0.3">
      <c r="A29" s="6" t="s">
        <v>25</v>
      </c>
      <c r="B29" s="8">
        <v>26</v>
      </c>
      <c r="C29" s="8">
        <f t="shared" si="0"/>
        <v>3511</v>
      </c>
      <c r="D29" s="6">
        <v>1510</v>
      </c>
      <c r="E29" s="13">
        <v>0.43007690116775849</v>
      </c>
      <c r="F29" s="13"/>
      <c r="G29" s="13"/>
      <c r="H29" s="6">
        <v>1494</v>
      </c>
      <c r="I29" s="13">
        <v>0.4255197949302193</v>
      </c>
      <c r="J29" s="13"/>
      <c r="K29" s="13"/>
      <c r="L29" s="6">
        <v>507</v>
      </c>
      <c r="M29" s="13">
        <v>0.14440330390202222</v>
      </c>
      <c r="N29" s="13"/>
      <c r="O29" s="13"/>
      <c r="P29" s="14">
        <v>55.799427228709668</v>
      </c>
      <c r="T29">
        <v>1987</v>
      </c>
    </row>
    <row r="30" spans="1:20" x14ac:dyDescent="0.3">
      <c r="A30" s="6" t="s">
        <v>26</v>
      </c>
      <c r="B30" s="8">
        <v>27</v>
      </c>
      <c r="C30" s="8">
        <f t="shared" si="0"/>
        <v>670</v>
      </c>
      <c r="D30" s="6">
        <v>318</v>
      </c>
      <c r="E30" s="13">
        <v>0.47462686567164181</v>
      </c>
      <c r="F30" s="13"/>
      <c r="G30" s="13"/>
      <c r="H30" s="6">
        <v>344</v>
      </c>
      <c r="I30" s="13">
        <v>0.51343283582089549</v>
      </c>
      <c r="J30" s="13"/>
      <c r="K30" s="13"/>
      <c r="L30" s="6">
        <v>8</v>
      </c>
      <c r="M30" s="13">
        <v>1.1940298507462687E-2</v>
      </c>
      <c r="N30" s="13"/>
      <c r="O30" s="13"/>
      <c r="P30" s="14">
        <v>26.62333482810163</v>
      </c>
    </row>
    <row r="31" spans="1:20" x14ac:dyDescent="0.3">
      <c r="A31" s="6" t="s">
        <v>27</v>
      </c>
      <c r="B31" s="8">
        <v>28</v>
      </c>
      <c r="C31" s="8">
        <f t="shared" si="0"/>
        <v>2688</v>
      </c>
      <c r="D31" s="6">
        <v>1106</v>
      </c>
      <c r="E31" s="13">
        <v>0.41145833333333331</v>
      </c>
      <c r="F31" s="13"/>
      <c r="G31" s="13"/>
      <c r="H31" s="6">
        <v>1100</v>
      </c>
      <c r="I31" s="13">
        <v>0.40922619047619047</v>
      </c>
      <c r="J31" s="13"/>
      <c r="K31" s="13"/>
      <c r="L31" s="6">
        <v>482</v>
      </c>
      <c r="M31" s="13">
        <v>0.17931547619047619</v>
      </c>
      <c r="N31" s="13"/>
      <c r="O31" s="13"/>
      <c r="P31" s="14">
        <v>26.769668526785715</v>
      </c>
    </row>
    <row r="32" spans="1:20" x14ac:dyDescent="0.3">
      <c r="A32" s="6" t="s">
        <v>28</v>
      </c>
      <c r="B32" s="8">
        <v>29</v>
      </c>
      <c r="C32" s="8">
        <f t="shared" si="0"/>
        <v>140</v>
      </c>
      <c r="D32" s="6">
        <v>58</v>
      </c>
      <c r="E32" s="13">
        <v>0.41428571428571431</v>
      </c>
      <c r="F32" s="13"/>
      <c r="G32" s="13"/>
      <c r="H32" s="6">
        <v>52</v>
      </c>
      <c r="I32" s="13">
        <v>0.37142857142857144</v>
      </c>
      <c r="J32" s="13"/>
      <c r="K32" s="13"/>
      <c r="L32" s="6">
        <v>30</v>
      </c>
      <c r="M32" s="13">
        <v>0.21428571428571427</v>
      </c>
      <c r="N32" s="13"/>
      <c r="O32" s="13"/>
      <c r="P32" s="14">
        <v>17.683514285714288</v>
      </c>
    </row>
    <row r="33" spans="1:16" x14ac:dyDescent="0.3">
      <c r="A33" s="6" t="s">
        <v>29</v>
      </c>
      <c r="B33" s="8">
        <v>30</v>
      </c>
      <c r="C33" s="8">
        <f t="shared" si="0"/>
        <v>603</v>
      </c>
      <c r="D33" s="6">
        <v>221</v>
      </c>
      <c r="E33" s="13">
        <v>0.36650082918739635</v>
      </c>
      <c r="F33" s="13"/>
      <c r="G33" s="13"/>
      <c r="H33" s="6">
        <v>236</v>
      </c>
      <c r="I33" s="13">
        <v>0.39137645107794361</v>
      </c>
      <c r="J33" s="13"/>
      <c r="K33" s="13"/>
      <c r="L33" s="6">
        <v>146</v>
      </c>
      <c r="M33" s="13">
        <v>0.24212271973466004</v>
      </c>
      <c r="N33" s="13"/>
      <c r="O33" s="13"/>
      <c r="P33" s="14">
        <v>27.907286898839114</v>
      </c>
    </row>
    <row r="34" spans="1:16" x14ac:dyDescent="0.3">
      <c r="A34" s="6" t="s">
        <v>30</v>
      </c>
      <c r="B34" s="8">
        <v>31</v>
      </c>
      <c r="C34" s="8">
        <f t="shared" si="0"/>
        <v>1275</v>
      </c>
      <c r="D34" s="6">
        <v>545</v>
      </c>
      <c r="E34" s="13">
        <v>0.42745098039215684</v>
      </c>
      <c r="F34" s="13"/>
      <c r="G34" s="13"/>
      <c r="H34" s="6">
        <v>516</v>
      </c>
      <c r="I34" s="13">
        <v>0.40470588235294119</v>
      </c>
      <c r="J34" s="13"/>
      <c r="K34" s="13"/>
      <c r="L34" s="6">
        <v>214</v>
      </c>
      <c r="M34" s="13">
        <v>0.16784313725490196</v>
      </c>
      <c r="N34" s="13"/>
      <c r="O34" s="13"/>
      <c r="P34" s="14">
        <v>42.210343529411801</v>
      </c>
    </row>
    <row r="35" spans="1:16" x14ac:dyDescent="0.3">
      <c r="A35" s="6" t="s">
        <v>31</v>
      </c>
      <c r="B35" s="8">
        <v>32</v>
      </c>
      <c r="C35" s="8">
        <f t="shared" si="0"/>
        <v>19</v>
      </c>
      <c r="D35" s="6">
        <v>8</v>
      </c>
      <c r="E35" s="13">
        <v>0.42105263157894735</v>
      </c>
      <c r="F35" s="13"/>
      <c r="G35" s="13"/>
      <c r="H35" s="6">
        <v>9</v>
      </c>
      <c r="I35" s="13">
        <v>0.47368421052631576</v>
      </c>
      <c r="J35" s="13"/>
      <c r="K35" s="13"/>
      <c r="L35" s="6">
        <v>2</v>
      </c>
      <c r="M35" s="13">
        <v>0.10526315789473684</v>
      </c>
      <c r="N35" s="13"/>
      <c r="O35" s="13"/>
      <c r="P35" s="14">
        <v>6.1651578947368408</v>
      </c>
    </row>
    <row r="36" spans="1:16" x14ac:dyDescent="0.3">
      <c r="A36" s="6" t="s">
        <v>32</v>
      </c>
      <c r="B36" s="8">
        <v>33</v>
      </c>
      <c r="C36" s="8">
        <f t="shared" si="0"/>
        <v>28</v>
      </c>
      <c r="D36" s="6">
        <v>10</v>
      </c>
      <c r="E36" s="13">
        <v>0.35714285714285715</v>
      </c>
      <c r="F36" s="13"/>
      <c r="G36" s="13"/>
      <c r="H36" s="6">
        <v>10</v>
      </c>
      <c r="I36" s="13">
        <v>0.35714285714285715</v>
      </c>
      <c r="J36" s="13"/>
      <c r="K36" s="13"/>
      <c r="L36" s="6">
        <v>8</v>
      </c>
      <c r="M36" s="13">
        <v>0.2857142857142857</v>
      </c>
      <c r="N36" s="13"/>
      <c r="O36" s="13"/>
      <c r="P36" s="14">
        <v>4.4841071428571428</v>
      </c>
    </row>
    <row r="37" spans="1:16" x14ac:dyDescent="0.3">
      <c r="A37" s="6" t="s">
        <v>33</v>
      </c>
      <c r="B37" s="8">
        <v>34</v>
      </c>
      <c r="C37" s="8">
        <f t="shared" si="0"/>
        <v>540</v>
      </c>
      <c r="D37" s="6">
        <v>221</v>
      </c>
      <c r="E37" s="13">
        <v>0.40925925925925927</v>
      </c>
      <c r="F37" s="13"/>
      <c r="G37" s="13"/>
      <c r="H37" s="6">
        <v>206</v>
      </c>
      <c r="I37" s="13">
        <v>0.38148148148148148</v>
      </c>
      <c r="J37" s="13"/>
      <c r="K37" s="13"/>
      <c r="L37" s="6">
        <v>113</v>
      </c>
      <c r="M37" s="13">
        <v>0.20925925925925926</v>
      </c>
      <c r="N37" s="13"/>
      <c r="O37" s="13"/>
      <c r="P37" s="14">
        <v>45.648903703703716</v>
      </c>
    </row>
    <row r="38" spans="1:16" x14ac:dyDescent="0.3">
      <c r="A38" s="6" t="s">
        <v>34</v>
      </c>
      <c r="B38" s="8">
        <v>35</v>
      </c>
      <c r="C38" s="8">
        <f t="shared" si="0"/>
        <v>953</v>
      </c>
      <c r="D38" s="6">
        <v>426</v>
      </c>
      <c r="E38" s="13">
        <v>0.44700944386149005</v>
      </c>
      <c r="F38" s="13"/>
      <c r="G38" s="13"/>
      <c r="H38" s="6">
        <v>388</v>
      </c>
      <c r="I38" s="13">
        <v>0.40713536201469047</v>
      </c>
      <c r="J38" s="13"/>
      <c r="K38" s="13"/>
      <c r="L38" s="6">
        <v>139</v>
      </c>
      <c r="M38" s="13">
        <v>0.1458551941238195</v>
      </c>
      <c r="N38" s="13"/>
      <c r="O38" s="13"/>
      <c r="P38" s="14">
        <v>55.534874081846716</v>
      </c>
    </row>
    <row r="39" spans="1:16" x14ac:dyDescent="0.3">
      <c r="A39" s="6" t="s">
        <v>35</v>
      </c>
      <c r="B39" s="8">
        <v>36</v>
      </c>
      <c r="C39" s="8">
        <f t="shared" si="0"/>
        <v>1748</v>
      </c>
      <c r="D39" s="6">
        <v>749</v>
      </c>
      <c r="E39" s="13">
        <v>0.42848970251716245</v>
      </c>
      <c r="F39" s="13"/>
      <c r="G39" s="13"/>
      <c r="H39" s="6">
        <v>712</v>
      </c>
      <c r="I39" s="13">
        <v>0.40732265446224258</v>
      </c>
      <c r="J39" s="13"/>
      <c r="K39" s="13"/>
      <c r="L39" s="6">
        <v>287</v>
      </c>
      <c r="M39" s="13">
        <v>0.16418764302059496</v>
      </c>
      <c r="N39" s="13"/>
      <c r="O39" s="13"/>
      <c r="P39" s="14">
        <v>62.430960526315836</v>
      </c>
    </row>
    <row r="40" spans="1:16" x14ac:dyDescent="0.3">
      <c r="A40" s="6" t="s">
        <v>36</v>
      </c>
      <c r="B40" s="8">
        <v>37</v>
      </c>
      <c r="C40" s="8">
        <f t="shared" si="0"/>
        <v>570</v>
      </c>
      <c r="D40" s="6">
        <v>256</v>
      </c>
      <c r="E40" s="13">
        <v>0.44912280701754387</v>
      </c>
      <c r="F40" s="13"/>
      <c r="G40" s="13"/>
      <c r="H40" s="6">
        <v>223</v>
      </c>
      <c r="I40" s="13">
        <v>0.39122807017543859</v>
      </c>
      <c r="J40" s="13"/>
      <c r="K40" s="13"/>
      <c r="L40" s="6">
        <v>91</v>
      </c>
      <c r="M40" s="13">
        <v>0.15964912280701754</v>
      </c>
      <c r="N40" s="13"/>
      <c r="O40" s="13"/>
      <c r="P40" s="14">
        <v>62.06687543859649</v>
      </c>
    </row>
    <row r="41" spans="1:16" x14ac:dyDescent="0.3">
      <c r="A41" s="6" t="s">
        <v>37</v>
      </c>
      <c r="B41" s="8">
        <v>38</v>
      </c>
      <c r="C41" s="8">
        <f t="shared" si="0"/>
        <v>1766</v>
      </c>
      <c r="D41" s="6">
        <v>742</v>
      </c>
      <c r="E41" s="13">
        <v>0.42015855039637601</v>
      </c>
      <c r="F41" s="13"/>
      <c r="G41" s="13"/>
      <c r="H41" s="6">
        <v>721</v>
      </c>
      <c r="I41" s="13">
        <v>0.4082672706681767</v>
      </c>
      <c r="J41" s="13"/>
      <c r="K41" s="13"/>
      <c r="L41" s="6">
        <v>303</v>
      </c>
      <c r="M41" s="13">
        <v>0.17157417893544735</v>
      </c>
      <c r="N41" s="13"/>
      <c r="O41" s="13"/>
      <c r="P41" s="14">
        <v>30.383083805209523</v>
      </c>
    </row>
    <row r="42" spans="1:16" x14ac:dyDescent="0.3">
      <c r="A42" s="6" t="s">
        <v>38</v>
      </c>
      <c r="B42" s="8">
        <v>39</v>
      </c>
      <c r="C42" s="8">
        <f t="shared" si="0"/>
        <v>97</v>
      </c>
      <c r="D42" s="6">
        <v>50</v>
      </c>
      <c r="E42" s="13">
        <v>0.51546391752577314</v>
      </c>
      <c r="F42" s="13"/>
      <c r="G42" s="13"/>
      <c r="H42" s="6">
        <v>38</v>
      </c>
      <c r="I42" s="13">
        <v>0.39175257731958762</v>
      </c>
      <c r="J42" s="13"/>
      <c r="K42" s="13"/>
      <c r="L42" s="6">
        <v>9</v>
      </c>
      <c r="M42" s="13">
        <v>9.2783505154639179E-2</v>
      </c>
      <c r="N42" s="13"/>
      <c r="O42" s="13"/>
      <c r="P42" s="14">
        <v>27.644474226804128</v>
      </c>
    </row>
    <row r="43" spans="1:16" x14ac:dyDescent="0.3">
      <c r="A43" s="6" t="s">
        <v>39</v>
      </c>
      <c r="B43" s="8">
        <v>40</v>
      </c>
      <c r="C43" s="8">
        <f t="shared" si="0"/>
        <v>300</v>
      </c>
      <c r="D43" s="6">
        <v>120</v>
      </c>
      <c r="E43" s="13">
        <v>0.4</v>
      </c>
      <c r="F43" s="13"/>
      <c r="G43" s="13"/>
      <c r="H43" s="6">
        <v>130</v>
      </c>
      <c r="I43" s="13">
        <v>0.43333333333333335</v>
      </c>
      <c r="J43" s="13"/>
      <c r="K43" s="13"/>
      <c r="L43" s="6">
        <v>50</v>
      </c>
      <c r="M43" s="13">
        <v>0.16666666666666666</v>
      </c>
      <c r="N43" s="13"/>
      <c r="O43" s="13"/>
      <c r="P43" s="14">
        <v>35.072516666666679</v>
      </c>
    </row>
    <row r="44" spans="1:16" x14ac:dyDescent="0.3">
      <c r="A44" s="6" t="s">
        <v>40</v>
      </c>
      <c r="B44" s="8">
        <v>41</v>
      </c>
      <c r="C44" s="8">
        <f t="shared" si="0"/>
        <v>502</v>
      </c>
      <c r="D44" s="6">
        <v>218</v>
      </c>
      <c r="E44" s="13">
        <v>0.43426294820717132</v>
      </c>
      <c r="F44" s="13"/>
      <c r="G44" s="13"/>
      <c r="H44" s="6">
        <v>203</v>
      </c>
      <c r="I44" s="13">
        <v>0.40438247011952189</v>
      </c>
      <c r="J44" s="13"/>
      <c r="K44" s="13"/>
      <c r="L44" s="6">
        <v>81</v>
      </c>
      <c r="M44" s="13">
        <v>0.16135458167330677</v>
      </c>
      <c r="N44" s="13"/>
      <c r="O44" s="13"/>
      <c r="P44" s="14">
        <v>39.177842629482079</v>
      </c>
    </row>
    <row r="45" spans="1:16" x14ac:dyDescent="0.3">
      <c r="A45" s="6" t="s">
        <v>41</v>
      </c>
      <c r="B45" s="8">
        <v>42</v>
      </c>
      <c r="C45" s="8">
        <f t="shared" si="0"/>
        <v>1342</v>
      </c>
      <c r="D45" s="6">
        <v>449</v>
      </c>
      <c r="E45" s="13">
        <v>0.33457526080476901</v>
      </c>
      <c r="F45" s="13"/>
      <c r="G45" s="13"/>
      <c r="H45" s="6">
        <v>440</v>
      </c>
      <c r="I45" s="13">
        <v>0.32786885245901637</v>
      </c>
      <c r="J45" s="13"/>
      <c r="K45" s="13"/>
      <c r="L45" s="6">
        <v>453</v>
      </c>
      <c r="M45" s="13">
        <v>0.33755588673621462</v>
      </c>
      <c r="N45" s="13"/>
      <c r="O45" s="13"/>
      <c r="P45" s="14">
        <v>40.789229508196705</v>
      </c>
    </row>
    <row r="46" spans="1:16" x14ac:dyDescent="0.3">
      <c r="A46" s="6" t="s">
        <v>42</v>
      </c>
      <c r="B46" s="8">
        <v>43</v>
      </c>
      <c r="C46" s="8">
        <f t="shared" si="0"/>
        <v>897</v>
      </c>
      <c r="D46" s="6">
        <v>337</v>
      </c>
      <c r="E46" s="13">
        <v>0.37569676700111482</v>
      </c>
      <c r="F46" s="13"/>
      <c r="G46" s="13"/>
      <c r="H46" s="6">
        <v>256</v>
      </c>
      <c r="I46" s="13">
        <v>0.28539576365663322</v>
      </c>
      <c r="J46" s="13"/>
      <c r="K46" s="13"/>
      <c r="L46" s="6">
        <v>304</v>
      </c>
      <c r="M46" s="13">
        <v>0.33890746934225197</v>
      </c>
      <c r="N46" s="13"/>
      <c r="O46" s="13"/>
      <c r="P46" s="14">
        <v>47.469285395763684</v>
      </c>
    </row>
    <row r="47" spans="1:16" x14ac:dyDescent="0.3">
      <c r="A47" s="6" t="s">
        <v>43</v>
      </c>
      <c r="B47" s="8">
        <v>44</v>
      </c>
      <c r="C47" s="8">
        <f t="shared" si="0"/>
        <v>598</v>
      </c>
      <c r="D47" s="6">
        <v>270</v>
      </c>
      <c r="E47" s="13">
        <v>0.451505016722408</v>
      </c>
      <c r="F47" s="13"/>
      <c r="G47" s="13"/>
      <c r="H47" s="6">
        <v>213</v>
      </c>
      <c r="I47" s="13">
        <v>0.35618729096989965</v>
      </c>
      <c r="J47" s="13"/>
      <c r="K47" s="13"/>
      <c r="L47" s="6">
        <v>115</v>
      </c>
      <c r="M47" s="13">
        <v>0.19230769230769232</v>
      </c>
      <c r="N47" s="13"/>
      <c r="O47" s="13"/>
      <c r="P47" s="14">
        <v>53.667207357859532</v>
      </c>
    </row>
    <row r="48" spans="1:16" x14ac:dyDescent="0.3">
      <c r="A48" s="6" t="s">
        <v>44</v>
      </c>
      <c r="B48" s="8">
        <v>45</v>
      </c>
      <c r="C48" s="8">
        <f t="shared" si="0"/>
        <v>192</v>
      </c>
      <c r="D48" s="6">
        <v>63</v>
      </c>
      <c r="E48" s="13">
        <v>0.328125</v>
      </c>
      <c r="F48" s="13"/>
      <c r="G48" s="13"/>
      <c r="H48" s="6">
        <v>56</v>
      </c>
      <c r="I48" s="13">
        <v>0.29166666666666669</v>
      </c>
      <c r="J48" s="13"/>
      <c r="K48" s="13"/>
      <c r="L48" s="6">
        <v>73</v>
      </c>
      <c r="M48" s="13">
        <v>0.38020833333333331</v>
      </c>
      <c r="N48" s="13"/>
      <c r="O48" s="13"/>
      <c r="P48" s="14">
        <v>17.761020833333337</v>
      </c>
    </row>
    <row r="49" spans="1:16" x14ac:dyDescent="0.3">
      <c r="A49" s="6" t="s">
        <v>45</v>
      </c>
      <c r="B49" s="8">
        <v>46</v>
      </c>
      <c r="C49" s="8">
        <f t="shared" si="0"/>
        <v>750</v>
      </c>
      <c r="D49" s="6">
        <v>294</v>
      </c>
      <c r="E49" s="13">
        <v>0.39200000000000002</v>
      </c>
      <c r="F49" s="13"/>
      <c r="G49" s="13"/>
      <c r="H49" s="6">
        <v>272</v>
      </c>
      <c r="I49" s="13">
        <v>0.36266666666666669</v>
      </c>
      <c r="J49" s="13"/>
      <c r="K49" s="13"/>
      <c r="L49" s="6">
        <v>184</v>
      </c>
      <c r="M49" s="13">
        <v>0.24533333333333332</v>
      </c>
      <c r="N49" s="13"/>
      <c r="O49" s="13"/>
      <c r="P49" s="14">
        <v>60.607099999999996</v>
      </c>
    </row>
    <row r="50" spans="1:16" x14ac:dyDescent="0.3">
      <c r="A50" s="6" t="s">
        <v>46</v>
      </c>
      <c r="B50" s="8">
        <v>47</v>
      </c>
      <c r="C50" s="8">
        <f t="shared" si="0"/>
        <v>1624</v>
      </c>
      <c r="D50" s="6">
        <v>656</v>
      </c>
      <c r="E50" s="13">
        <v>0.4039408866995074</v>
      </c>
      <c r="F50" s="13"/>
      <c r="G50" s="13"/>
      <c r="H50" s="6">
        <v>635</v>
      </c>
      <c r="I50" s="13">
        <v>0.39100985221674878</v>
      </c>
      <c r="J50" s="13"/>
      <c r="K50" s="13"/>
      <c r="L50" s="6">
        <v>333</v>
      </c>
      <c r="M50" s="13">
        <v>0.20504926108374386</v>
      </c>
      <c r="N50" s="13"/>
      <c r="O50" s="13"/>
      <c r="P50" s="14">
        <v>49.830108990147728</v>
      </c>
    </row>
    <row r="51" spans="1:16" x14ac:dyDescent="0.3">
      <c r="A51" s="6" t="s">
        <v>47</v>
      </c>
      <c r="B51" s="8">
        <v>48</v>
      </c>
      <c r="C51" s="8">
        <f t="shared" si="0"/>
        <v>684</v>
      </c>
      <c r="D51" s="6">
        <v>259</v>
      </c>
      <c r="E51" s="13">
        <v>0.37865497076023391</v>
      </c>
      <c r="F51" s="13"/>
      <c r="G51" s="13"/>
      <c r="H51" s="6">
        <v>268</v>
      </c>
      <c r="I51" s="13">
        <v>0.391812865497076</v>
      </c>
      <c r="J51" s="13"/>
      <c r="K51" s="13"/>
      <c r="L51" s="6">
        <v>157</v>
      </c>
      <c r="M51" s="13">
        <v>0.22953216374269006</v>
      </c>
      <c r="N51" s="13"/>
      <c r="O51" s="13"/>
      <c r="P51" s="14">
        <v>53.714662280701688</v>
      </c>
    </row>
    <row r="52" spans="1:16" x14ac:dyDescent="0.3">
      <c r="A52" s="6" t="s">
        <v>48</v>
      </c>
      <c r="B52" s="8">
        <v>49</v>
      </c>
      <c r="C52" s="8">
        <f t="shared" si="0"/>
        <v>800</v>
      </c>
      <c r="D52" s="6">
        <v>303</v>
      </c>
      <c r="E52" s="13">
        <v>0.37874999999999998</v>
      </c>
      <c r="F52" s="13"/>
      <c r="G52" s="13"/>
      <c r="H52" s="6">
        <v>309</v>
      </c>
      <c r="I52" s="13">
        <v>0.38624999999999998</v>
      </c>
      <c r="J52" s="13"/>
      <c r="K52" s="13"/>
      <c r="L52" s="6">
        <v>188</v>
      </c>
      <c r="M52" s="13">
        <v>0.23499999999999999</v>
      </c>
      <c r="N52" s="13"/>
      <c r="O52" s="13"/>
      <c r="P52" s="14">
        <v>21.648537500000003</v>
      </c>
    </row>
    <row r="53" spans="1:16" x14ac:dyDescent="0.3">
      <c r="A53" s="6" t="s">
        <v>49</v>
      </c>
      <c r="B53" s="8">
        <v>50</v>
      </c>
      <c r="C53" s="8">
        <f t="shared" si="0"/>
        <v>661</v>
      </c>
      <c r="D53" s="6">
        <v>276</v>
      </c>
      <c r="E53" s="13">
        <v>0.41754916792738278</v>
      </c>
      <c r="F53" s="13"/>
      <c r="G53" s="13"/>
      <c r="H53" s="6">
        <v>254</v>
      </c>
      <c r="I53" s="13">
        <v>0.38426626323751889</v>
      </c>
      <c r="J53" s="13"/>
      <c r="K53" s="13"/>
      <c r="L53" s="6">
        <v>131</v>
      </c>
      <c r="M53" s="13">
        <v>0.19818456883509833</v>
      </c>
      <c r="N53" s="13"/>
      <c r="O53" s="13"/>
      <c r="P53" s="14">
        <v>22.671190620272327</v>
      </c>
    </row>
    <row r="54" spans="1:16" x14ac:dyDescent="0.3">
      <c r="A54" s="6" t="s">
        <v>50</v>
      </c>
      <c r="B54" s="8">
        <v>51</v>
      </c>
      <c r="C54" s="8">
        <f t="shared" si="0"/>
        <v>1192</v>
      </c>
      <c r="D54" s="6">
        <v>470</v>
      </c>
      <c r="E54" s="13">
        <v>0.39429530201342283</v>
      </c>
      <c r="F54" s="13"/>
      <c r="G54" s="13"/>
      <c r="H54" s="6">
        <v>455</v>
      </c>
      <c r="I54" s="13">
        <v>0.38171140939597314</v>
      </c>
      <c r="J54" s="13"/>
      <c r="K54" s="13"/>
      <c r="L54" s="6">
        <v>267</v>
      </c>
      <c r="M54" s="13">
        <v>0.22399328859060402</v>
      </c>
      <c r="N54" s="13"/>
      <c r="O54" s="13"/>
      <c r="P54" s="14">
        <v>23.988416107382537</v>
      </c>
    </row>
    <row r="55" spans="1:16" x14ac:dyDescent="0.3">
      <c r="A55" s="6" t="s">
        <v>51</v>
      </c>
      <c r="B55" s="8">
        <v>52</v>
      </c>
      <c r="C55" s="8">
        <f t="shared" si="0"/>
        <v>866</v>
      </c>
      <c r="D55" s="6">
        <v>337</v>
      </c>
      <c r="E55" s="13">
        <v>0.38914549653579678</v>
      </c>
      <c r="F55" s="13"/>
      <c r="G55" s="13"/>
      <c r="H55" s="6">
        <v>353</v>
      </c>
      <c r="I55" s="13">
        <v>0.407621247113164</v>
      </c>
      <c r="J55" s="13"/>
      <c r="K55" s="13"/>
      <c r="L55" s="6">
        <v>176</v>
      </c>
      <c r="M55" s="13">
        <v>0.20323325635103925</v>
      </c>
      <c r="N55" s="13"/>
      <c r="O55" s="13"/>
      <c r="P55" s="14">
        <v>36.357326789838346</v>
      </c>
    </row>
    <row r="56" spans="1:16" x14ac:dyDescent="0.3">
      <c r="A56" s="6" t="s">
        <v>52</v>
      </c>
      <c r="B56" s="8">
        <v>53</v>
      </c>
      <c r="C56" s="8">
        <f t="shared" si="0"/>
        <v>114</v>
      </c>
      <c r="D56" s="6">
        <v>48</v>
      </c>
      <c r="E56" s="13">
        <v>0.42105263157894735</v>
      </c>
      <c r="F56" s="13"/>
      <c r="G56" s="13"/>
      <c r="H56" s="6">
        <v>36</v>
      </c>
      <c r="I56" s="13">
        <v>0.31578947368421051</v>
      </c>
      <c r="J56" s="13"/>
      <c r="K56" s="13"/>
      <c r="L56" s="6">
        <v>30</v>
      </c>
      <c r="M56" s="13">
        <v>0.26315789473684209</v>
      </c>
      <c r="N56" s="13"/>
      <c r="O56" s="13"/>
      <c r="P56" s="14">
        <v>8.919491228070175</v>
      </c>
    </row>
    <row r="57" spans="1:16" x14ac:dyDescent="0.3">
      <c r="A57" s="6" t="s">
        <v>53</v>
      </c>
      <c r="B57" s="8">
        <v>54</v>
      </c>
      <c r="C57" s="8">
        <f t="shared" si="0"/>
        <v>739</v>
      </c>
      <c r="D57" s="6">
        <v>295</v>
      </c>
      <c r="E57" s="13">
        <v>0.39918809201623817</v>
      </c>
      <c r="F57" s="13"/>
      <c r="G57" s="13"/>
      <c r="H57" s="6">
        <v>335</v>
      </c>
      <c r="I57" s="13">
        <v>0.45331529093369416</v>
      </c>
      <c r="J57" s="13"/>
      <c r="K57" s="13"/>
      <c r="L57" s="6">
        <v>109</v>
      </c>
      <c r="M57" s="13">
        <v>0.14749661705006767</v>
      </c>
      <c r="N57" s="13"/>
      <c r="O57" s="13"/>
      <c r="P57" s="14">
        <v>33.920882273342372</v>
      </c>
    </row>
    <row r="58" spans="1:16" x14ac:dyDescent="0.3">
      <c r="A58" s="6" t="s">
        <v>54</v>
      </c>
      <c r="B58" s="8">
        <v>55</v>
      </c>
      <c r="C58" s="8">
        <f t="shared" si="0"/>
        <v>794</v>
      </c>
      <c r="D58" s="6">
        <v>315</v>
      </c>
      <c r="E58" s="13">
        <v>0.39672544080604533</v>
      </c>
      <c r="F58" s="13"/>
      <c r="G58" s="13"/>
      <c r="H58" s="6">
        <v>316</v>
      </c>
      <c r="I58" s="13">
        <v>0.39798488664987408</v>
      </c>
      <c r="J58" s="13"/>
      <c r="K58" s="13"/>
      <c r="L58" s="6">
        <v>163</v>
      </c>
      <c r="M58" s="13">
        <v>0.20528967254408059</v>
      </c>
      <c r="N58" s="13"/>
      <c r="O58" s="13"/>
      <c r="P58" s="14">
        <v>43.766746851385406</v>
      </c>
    </row>
    <row r="59" spans="1:16" x14ac:dyDescent="0.3">
      <c r="A59" s="6" t="s">
        <v>55</v>
      </c>
      <c r="B59" s="8">
        <v>56</v>
      </c>
      <c r="C59" s="8">
        <f t="shared" si="0"/>
        <v>805</v>
      </c>
      <c r="D59" s="6">
        <v>337</v>
      </c>
      <c r="E59" s="13">
        <v>0.41863354037267081</v>
      </c>
      <c r="F59" s="13"/>
      <c r="G59" s="13"/>
      <c r="H59" s="6">
        <v>332</v>
      </c>
      <c r="I59" s="13">
        <v>0.4124223602484472</v>
      </c>
      <c r="J59" s="13"/>
      <c r="K59" s="13"/>
      <c r="L59" s="6">
        <v>136</v>
      </c>
      <c r="M59" s="13">
        <v>0.168944099378882</v>
      </c>
      <c r="N59" s="13"/>
      <c r="O59" s="13"/>
      <c r="P59" s="14">
        <v>54.722556521739122</v>
      </c>
    </row>
    <row r="60" spans="1:16" x14ac:dyDescent="0.3">
      <c r="A60" s="6" t="s">
        <v>56</v>
      </c>
      <c r="B60" s="8">
        <v>57</v>
      </c>
      <c r="C60" s="8">
        <f t="shared" si="0"/>
        <v>385</v>
      </c>
      <c r="D60" s="6">
        <v>163</v>
      </c>
      <c r="E60" s="13">
        <v>0.42337662337662335</v>
      </c>
      <c r="F60" s="13"/>
      <c r="G60" s="13"/>
      <c r="H60" s="6">
        <v>165</v>
      </c>
      <c r="I60" s="13">
        <v>0.42857142857142855</v>
      </c>
      <c r="J60" s="13"/>
      <c r="K60" s="13"/>
      <c r="L60" s="6">
        <v>57</v>
      </c>
      <c r="M60" s="13">
        <v>0.14805194805194805</v>
      </c>
      <c r="N60" s="13"/>
      <c r="O60" s="13"/>
      <c r="P60" s="14">
        <v>51.737031168831209</v>
      </c>
    </row>
    <row r="61" spans="1:16" x14ac:dyDescent="0.3">
      <c r="A61" s="6" t="s">
        <v>57</v>
      </c>
      <c r="B61" s="8">
        <v>58</v>
      </c>
      <c r="C61" s="8">
        <f t="shared" si="0"/>
        <v>392</v>
      </c>
      <c r="D61" s="6">
        <v>171</v>
      </c>
      <c r="E61" s="13">
        <v>0.43622448979591838</v>
      </c>
      <c r="F61" s="13"/>
      <c r="G61" s="13"/>
      <c r="H61" s="6">
        <v>180</v>
      </c>
      <c r="I61" s="13">
        <v>0.45918367346938777</v>
      </c>
      <c r="J61" s="13"/>
      <c r="K61" s="13"/>
      <c r="L61" s="6">
        <v>41</v>
      </c>
      <c r="M61" s="13">
        <v>0.10459183673469388</v>
      </c>
      <c r="N61" s="13"/>
      <c r="O61" s="13"/>
      <c r="P61" s="14">
        <v>47.566313775510181</v>
      </c>
    </row>
    <row r="62" spans="1:16" x14ac:dyDescent="0.3">
      <c r="A62" s="6" t="s">
        <v>58</v>
      </c>
      <c r="B62" s="8">
        <v>59</v>
      </c>
      <c r="C62" s="8">
        <f t="shared" si="0"/>
        <v>256</v>
      </c>
      <c r="D62" s="6">
        <v>111</v>
      </c>
      <c r="E62" s="13">
        <v>0.43359375</v>
      </c>
      <c r="F62" s="13"/>
      <c r="G62" s="13"/>
      <c r="H62" s="6">
        <v>115</v>
      </c>
      <c r="I62" s="13">
        <v>0.44921875</v>
      </c>
      <c r="J62" s="13"/>
      <c r="K62" s="13"/>
      <c r="L62" s="6">
        <v>30</v>
      </c>
      <c r="M62" s="13">
        <v>0.1171875</v>
      </c>
      <c r="N62" s="13"/>
      <c r="O62" s="13"/>
      <c r="P62" s="14">
        <v>50.831785156250028</v>
      </c>
    </row>
    <row r="63" spans="1:16" x14ac:dyDescent="0.3">
      <c r="A63" s="6" t="s">
        <v>59</v>
      </c>
      <c r="B63" s="8">
        <v>60</v>
      </c>
      <c r="C63" s="8">
        <f t="shared" si="0"/>
        <v>523</v>
      </c>
      <c r="D63" s="6">
        <v>235</v>
      </c>
      <c r="E63" s="13">
        <v>0.44933078393881454</v>
      </c>
      <c r="F63" s="13"/>
      <c r="G63" s="13"/>
      <c r="H63" s="6">
        <v>215</v>
      </c>
      <c r="I63" s="13">
        <v>0.41108986615678778</v>
      </c>
      <c r="J63" s="13"/>
      <c r="K63" s="13"/>
      <c r="L63" s="6">
        <v>73</v>
      </c>
      <c r="M63" s="13">
        <v>0.13957934990439771</v>
      </c>
      <c r="N63" s="13"/>
      <c r="O63" s="13"/>
      <c r="P63" s="14">
        <v>54.910531548757156</v>
      </c>
    </row>
    <row r="64" spans="1:16" x14ac:dyDescent="0.3">
      <c r="A64" s="6" t="s">
        <v>60</v>
      </c>
      <c r="B64" s="8">
        <v>61</v>
      </c>
      <c r="C64" s="8">
        <f t="shared" si="0"/>
        <v>214</v>
      </c>
      <c r="D64" s="6">
        <v>92</v>
      </c>
      <c r="E64" s="13">
        <v>0.42990654205607476</v>
      </c>
      <c r="F64" s="13"/>
      <c r="G64" s="13"/>
      <c r="H64" s="6">
        <v>92</v>
      </c>
      <c r="I64" s="13">
        <v>0.42990654205607476</v>
      </c>
      <c r="J64" s="13"/>
      <c r="K64" s="13"/>
      <c r="L64" s="6">
        <v>30</v>
      </c>
      <c r="M64" s="13">
        <v>0.14018691588785046</v>
      </c>
      <c r="N64" s="13"/>
      <c r="O64" s="13"/>
      <c r="P64" s="14">
        <v>45.188560747663516</v>
      </c>
    </row>
    <row r="65" spans="1:16" x14ac:dyDescent="0.3">
      <c r="A65" s="6" t="s">
        <v>61</v>
      </c>
      <c r="B65" s="8">
        <v>62</v>
      </c>
      <c r="C65" s="8">
        <f t="shared" si="0"/>
        <v>170</v>
      </c>
      <c r="D65" s="6">
        <v>75</v>
      </c>
      <c r="E65" s="13">
        <v>0.44117647058823528</v>
      </c>
      <c r="F65" s="13"/>
      <c r="G65" s="13"/>
      <c r="H65" s="6">
        <v>80</v>
      </c>
      <c r="I65" s="13">
        <v>0.47058823529411764</v>
      </c>
      <c r="J65" s="13"/>
      <c r="K65" s="13"/>
      <c r="L65" s="6">
        <v>15</v>
      </c>
      <c r="M65" s="13">
        <v>8.8235294117647065E-2</v>
      </c>
      <c r="N65" s="13"/>
      <c r="O65" s="13"/>
      <c r="P65" s="14">
        <v>41.541658823529403</v>
      </c>
    </row>
    <row r="66" spans="1:16" x14ac:dyDescent="0.3">
      <c r="A66" s="6" t="s">
        <v>62</v>
      </c>
      <c r="B66" s="8">
        <v>63</v>
      </c>
      <c r="C66" s="8">
        <f t="shared" si="0"/>
        <v>181</v>
      </c>
      <c r="D66" s="6">
        <v>81</v>
      </c>
      <c r="E66" s="13">
        <v>0.44751381215469616</v>
      </c>
      <c r="F66" s="13"/>
      <c r="G66" s="13"/>
      <c r="H66" s="6">
        <v>77</v>
      </c>
      <c r="I66" s="13">
        <v>0.425414364640884</v>
      </c>
      <c r="J66" s="13"/>
      <c r="K66" s="13"/>
      <c r="L66" s="6">
        <v>23</v>
      </c>
      <c r="M66" s="13">
        <v>0.1270718232044199</v>
      </c>
      <c r="N66" s="13"/>
      <c r="O66" s="13"/>
      <c r="P66" s="14">
        <v>46.115320441988956</v>
      </c>
    </row>
    <row r="67" spans="1:16" x14ac:dyDescent="0.3">
      <c r="A67" s="6" t="s">
        <v>63</v>
      </c>
      <c r="B67" s="8">
        <v>64</v>
      </c>
      <c r="C67" s="8">
        <f t="shared" si="0"/>
        <v>242</v>
      </c>
      <c r="D67" s="6">
        <v>99</v>
      </c>
      <c r="E67" s="13">
        <v>0.40909090909090912</v>
      </c>
      <c r="F67" s="13"/>
      <c r="G67" s="13"/>
      <c r="H67" s="6">
        <v>99</v>
      </c>
      <c r="I67" s="13">
        <v>0.40909090909090912</v>
      </c>
      <c r="J67" s="13"/>
      <c r="K67" s="13"/>
      <c r="L67" s="6">
        <v>44</v>
      </c>
      <c r="M67" s="13">
        <v>0.18181818181818182</v>
      </c>
      <c r="N67" s="13"/>
      <c r="O67" s="13"/>
      <c r="P67" s="14">
        <v>42.222512396694235</v>
      </c>
    </row>
    <row r="68" spans="1:16" x14ac:dyDescent="0.3">
      <c r="A68" s="6" t="s">
        <v>64</v>
      </c>
      <c r="B68" s="8">
        <v>65</v>
      </c>
      <c r="C68" s="8">
        <f t="shared" si="0"/>
        <v>643</v>
      </c>
      <c r="D68" s="6">
        <v>271</v>
      </c>
      <c r="E68" s="13">
        <v>0.42146189735614309</v>
      </c>
      <c r="F68" s="13"/>
      <c r="G68" s="13"/>
      <c r="H68" s="6">
        <v>267</v>
      </c>
      <c r="I68" s="13">
        <v>0.40909090909090912</v>
      </c>
      <c r="J68" s="13"/>
      <c r="K68" s="13"/>
      <c r="L68" s="6">
        <v>105</v>
      </c>
      <c r="M68" s="13">
        <v>0.18181818181818182</v>
      </c>
      <c r="N68" s="13"/>
      <c r="O68" s="13"/>
      <c r="P68" s="14">
        <v>28.310395023328159</v>
      </c>
    </row>
    <row r="69" spans="1:16" x14ac:dyDescent="0.3">
      <c r="A69" s="6" t="s">
        <v>65</v>
      </c>
      <c r="B69" s="8">
        <v>66</v>
      </c>
      <c r="C69" s="8">
        <f t="shared" ref="C69:C91" si="11">D69+H69+L69</f>
        <v>351</v>
      </c>
      <c r="D69" s="6">
        <v>157</v>
      </c>
      <c r="E69" s="13">
        <v>0.44729344729344728</v>
      </c>
      <c r="F69" s="13"/>
      <c r="G69" s="13"/>
      <c r="H69" s="6">
        <v>159</v>
      </c>
      <c r="I69" s="13">
        <v>0.45299145299145299</v>
      </c>
      <c r="J69" s="13"/>
      <c r="K69" s="13"/>
      <c r="L69" s="6">
        <v>35</v>
      </c>
      <c r="M69" s="13">
        <v>9.9715099715099717E-2</v>
      </c>
      <c r="N69" s="13"/>
      <c r="O69" s="13"/>
      <c r="P69" s="14">
        <v>27.332028490028488</v>
      </c>
    </row>
    <row r="70" spans="1:16" x14ac:dyDescent="0.3">
      <c r="A70" s="6" t="s">
        <v>66</v>
      </c>
      <c r="B70" s="8">
        <v>67</v>
      </c>
      <c r="C70" s="8">
        <f t="shared" si="11"/>
        <v>404</v>
      </c>
      <c r="D70" s="6">
        <v>168</v>
      </c>
      <c r="E70" s="13">
        <v>0.41584158415841582</v>
      </c>
      <c r="F70" s="13"/>
      <c r="G70" s="13"/>
      <c r="H70" s="6">
        <v>171</v>
      </c>
      <c r="I70" s="13">
        <v>0.42326732673267325</v>
      </c>
      <c r="J70" s="13"/>
      <c r="K70" s="13"/>
      <c r="L70" s="6">
        <v>65</v>
      </c>
      <c r="M70" s="13">
        <v>0.1608910891089109</v>
      </c>
      <c r="N70" s="13"/>
      <c r="O70" s="13"/>
      <c r="P70" s="14">
        <v>13.108641089108916</v>
      </c>
    </row>
    <row r="71" spans="1:16" x14ac:dyDescent="0.3">
      <c r="A71" s="6" t="s">
        <v>67</v>
      </c>
      <c r="B71" s="8">
        <v>68</v>
      </c>
      <c r="C71" s="8">
        <f t="shared" si="11"/>
        <v>543</v>
      </c>
      <c r="D71" s="6">
        <v>241</v>
      </c>
      <c r="E71" s="13">
        <v>0.44383057090239408</v>
      </c>
      <c r="F71" s="13"/>
      <c r="G71" s="13"/>
      <c r="H71" s="6">
        <v>242</v>
      </c>
      <c r="I71" s="13">
        <v>0.44567219152854515</v>
      </c>
      <c r="J71" s="13"/>
      <c r="K71" s="13"/>
      <c r="L71" s="6">
        <v>60</v>
      </c>
      <c r="M71" s="13">
        <v>0.11049723756906077</v>
      </c>
      <c r="N71" s="13"/>
      <c r="O71" s="13"/>
      <c r="P71" s="14">
        <v>24.629047882136266</v>
      </c>
    </row>
    <row r="72" spans="1:16" x14ac:dyDescent="0.3">
      <c r="A72" s="6" t="s">
        <v>68</v>
      </c>
      <c r="B72" s="8">
        <v>69</v>
      </c>
      <c r="C72" s="8">
        <f t="shared" si="11"/>
        <v>348</v>
      </c>
      <c r="D72" s="6">
        <v>174</v>
      </c>
      <c r="E72" s="13">
        <v>0.5</v>
      </c>
      <c r="F72" s="13"/>
      <c r="G72" s="13"/>
      <c r="H72" s="6">
        <v>140</v>
      </c>
      <c r="I72" s="13">
        <v>0.40229885057471265</v>
      </c>
      <c r="J72" s="13"/>
      <c r="K72" s="13"/>
      <c r="L72" s="6">
        <v>34</v>
      </c>
      <c r="M72" s="13">
        <v>9.7701149425287362E-2</v>
      </c>
      <c r="N72" s="13"/>
      <c r="O72" s="13"/>
      <c r="P72" s="14">
        <v>26.940474137931044</v>
      </c>
    </row>
    <row r="73" spans="1:16" x14ac:dyDescent="0.3">
      <c r="A73" s="6" t="s">
        <v>69</v>
      </c>
      <c r="B73" s="8">
        <v>70</v>
      </c>
      <c r="C73" s="8">
        <f t="shared" si="11"/>
        <v>347</v>
      </c>
      <c r="D73" s="6">
        <v>155</v>
      </c>
      <c r="E73" s="13">
        <v>0.44668587896253603</v>
      </c>
      <c r="F73" s="13"/>
      <c r="G73" s="13"/>
      <c r="H73" s="6">
        <v>157</v>
      </c>
      <c r="I73" s="13">
        <v>0.45244956772334294</v>
      </c>
      <c r="J73" s="13"/>
      <c r="K73" s="13"/>
      <c r="L73" s="6">
        <v>35</v>
      </c>
      <c r="M73" s="13">
        <v>0.10086455331412104</v>
      </c>
      <c r="N73" s="13"/>
      <c r="O73" s="13"/>
      <c r="P73" s="14">
        <v>37.630325648414988</v>
      </c>
    </row>
    <row r="74" spans="1:16" x14ac:dyDescent="0.3">
      <c r="A74" s="6" t="s">
        <v>70</v>
      </c>
      <c r="B74" s="8">
        <v>71</v>
      </c>
      <c r="C74" s="8">
        <f t="shared" si="11"/>
        <v>475</v>
      </c>
      <c r="D74" s="6">
        <v>200</v>
      </c>
      <c r="E74" s="13">
        <v>0.42105263157894735</v>
      </c>
      <c r="F74" s="13"/>
      <c r="G74" s="13"/>
      <c r="H74" s="6">
        <v>212</v>
      </c>
      <c r="I74" s="13">
        <v>0.44631578947368422</v>
      </c>
      <c r="J74" s="13"/>
      <c r="K74" s="13"/>
      <c r="L74" s="6">
        <v>63</v>
      </c>
      <c r="M74" s="13">
        <v>0.13263157894736843</v>
      </c>
      <c r="N74" s="13"/>
      <c r="O74" s="13"/>
      <c r="P74" s="14">
        <v>35.758726315789467</v>
      </c>
    </row>
    <row r="75" spans="1:16" x14ac:dyDescent="0.3">
      <c r="A75" s="6" t="s">
        <v>71</v>
      </c>
      <c r="B75" s="8">
        <v>72</v>
      </c>
      <c r="C75" s="8">
        <f t="shared" si="11"/>
        <v>1814</v>
      </c>
      <c r="D75" s="6">
        <v>659</v>
      </c>
      <c r="E75" s="13">
        <v>0.36328555678059538</v>
      </c>
      <c r="F75" s="13"/>
      <c r="G75" s="13"/>
      <c r="H75" s="6">
        <v>602</v>
      </c>
      <c r="I75" s="13">
        <v>0.33186328555678057</v>
      </c>
      <c r="J75" s="13"/>
      <c r="K75" s="13"/>
      <c r="L75" s="6">
        <v>553</v>
      </c>
      <c r="M75" s="13">
        <v>0.30485115766262405</v>
      </c>
      <c r="N75" s="13"/>
      <c r="O75" s="13"/>
      <c r="P75" s="14">
        <v>53.396125137817023</v>
      </c>
    </row>
    <row r="76" spans="1:16" x14ac:dyDescent="0.3">
      <c r="A76" s="6" t="s">
        <v>72</v>
      </c>
      <c r="B76" s="8">
        <v>73</v>
      </c>
      <c r="C76" s="8">
        <f t="shared" si="11"/>
        <v>2547</v>
      </c>
      <c r="D76" s="6">
        <v>1076</v>
      </c>
      <c r="E76" s="13">
        <v>0.42245779348252849</v>
      </c>
      <c r="F76" s="13"/>
      <c r="G76" s="13"/>
      <c r="H76" s="6">
        <v>998</v>
      </c>
      <c r="I76" s="13">
        <v>0.39183352964271695</v>
      </c>
      <c r="J76" s="13"/>
      <c r="K76" s="13"/>
      <c r="L76" s="6">
        <v>473</v>
      </c>
      <c r="M76" s="13">
        <v>0.18570867687475462</v>
      </c>
      <c r="N76" s="13"/>
      <c r="O76" s="13"/>
      <c r="P76" s="14">
        <v>63.7985669414998</v>
      </c>
    </row>
    <row r="77" spans="1:16" x14ac:dyDescent="0.3">
      <c r="A77" s="6" t="s">
        <v>73</v>
      </c>
      <c r="B77" s="8">
        <v>74</v>
      </c>
      <c r="C77" s="8">
        <f t="shared" si="11"/>
        <v>643</v>
      </c>
      <c r="D77" s="6">
        <v>271</v>
      </c>
      <c r="E77" s="13">
        <v>0.42146189735614309</v>
      </c>
      <c r="F77" s="13"/>
      <c r="G77" s="13"/>
      <c r="H77" s="6">
        <v>266</v>
      </c>
      <c r="I77" s="13">
        <v>0.41368584758942456</v>
      </c>
      <c r="J77" s="13"/>
      <c r="K77" s="13"/>
      <c r="L77" s="6">
        <v>106</v>
      </c>
      <c r="M77" s="13">
        <v>0.16485225505443235</v>
      </c>
      <c r="N77" s="13"/>
      <c r="O77" s="13"/>
      <c r="P77" s="14">
        <v>28.310395023328159</v>
      </c>
    </row>
    <row r="78" spans="1:16" x14ac:dyDescent="0.3">
      <c r="A78" s="6" t="s">
        <v>74</v>
      </c>
      <c r="B78" s="8">
        <v>75</v>
      </c>
      <c r="C78" s="8">
        <f t="shared" si="11"/>
        <v>351</v>
      </c>
      <c r="D78" s="6">
        <v>157</v>
      </c>
      <c r="E78" s="13">
        <v>0.44729344729344728</v>
      </c>
      <c r="F78" s="13"/>
      <c r="G78" s="13"/>
      <c r="H78" s="6">
        <v>159</v>
      </c>
      <c r="I78" s="13">
        <v>0.45299145299145299</v>
      </c>
      <c r="J78" s="13"/>
      <c r="K78" s="13"/>
      <c r="L78" s="6">
        <v>35</v>
      </c>
      <c r="M78" s="13">
        <v>9.9715099715099717E-2</v>
      </c>
      <c r="N78" s="13"/>
      <c r="O78" s="13"/>
      <c r="P78" s="14">
        <v>27.332028490028488</v>
      </c>
    </row>
    <row r="79" spans="1:16" x14ac:dyDescent="0.3">
      <c r="A79" s="6" t="s">
        <v>75</v>
      </c>
      <c r="B79" s="8">
        <v>76</v>
      </c>
      <c r="C79" s="8">
        <f t="shared" si="11"/>
        <v>404</v>
      </c>
      <c r="D79" s="6">
        <v>168</v>
      </c>
      <c r="E79" s="13">
        <v>0.41584158415841582</v>
      </c>
      <c r="F79" s="13"/>
      <c r="G79" s="13"/>
      <c r="H79" s="6">
        <v>171</v>
      </c>
      <c r="I79" s="13">
        <v>0.42326732673267325</v>
      </c>
      <c r="J79" s="13"/>
      <c r="K79" s="13"/>
      <c r="L79" s="6">
        <v>65</v>
      </c>
      <c r="M79" s="13">
        <v>0.1608910891089109</v>
      </c>
      <c r="N79" s="13"/>
      <c r="O79" s="13"/>
      <c r="P79" s="14">
        <v>13.108641089108916</v>
      </c>
    </row>
    <row r="80" spans="1:16" x14ac:dyDescent="0.3">
      <c r="A80" s="6" t="s">
        <v>76</v>
      </c>
      <c r="B80" s="8">
        <v>77</v>
      </c>
      <c r="C80" s="8">
        <f t="shared" si="11"/>
        <v>543</v>
      </c>
      <c r="D80" s="6">
        <v>241</v>
      </c>
      <c r="E80" s="13">
        <v>0.44383057090239408</v>
      </c>
      <c r="F80" s="13"/>
      <c r="G80" s="13"/>
      <c r="H80" s="6">
        <v>242</v>
      </c>
      <c r="I80" s="13">
        <v>0.44567219152854515</v>
      </c>
      <c r="J80" s="13"/>
      <c r="K80" s="13"/>
      <c r="L80" s="6">
        <v>60</v>
      </c>
      <c r="M80" s="13">
        <v>0.11049723756906077</v>
      </c>
      <c r="N80" s="13"/>
      <c r="O80" s="13"/>
      <c r="P80" s="14">
        <v>24.629047882136266</v>
      </c>
    </row>
    <row r="81" spans="1:16" x14ac:dyDescent="0.3">
      <c r="A81" s="6" t="s">
        <v>77</v>
      </c>
      <c r="B81" s="8">
        <v>78</v>
      </c>
      <c r="C81" s="8">
        <f t="shared" si="11"/>
        <v>348</v>
      </c>
      <c r="D81" s="6">
        <v>174</v>
      </c>
      <c r="E81" s="13">
        <v>0.5</v>
      </c>
      <c r="F81" s="13"/>
      <c r="G81" s="13"/>
      <c r="H81" s="6">
        <v>140</v>
      </c>
      <c r="I81" s="13">
        <v>0.40229885057471265</v>
      </c>
      <c r="J81" s="13"/>
      <c r="K81" s="13"/>
      <c r="L81" s="6">
        <v>34</v>
      </c>
      <c r="M81" s="13">
        <v>9.7701149425287362E-2</v>
      </c>
      <c r="N81" s="13"/>
      <c r="O81" s="13"/>
      <c r="P81" s="14">
        <v>26.940474137931044</v>
      </c>
    </row>
    <row r="82" spans="1:16" x14ac:dyDescent="0.3">
      <c r="A82" s="6" t="s">
        <v>78</v>
      </c>
      <c r="B82" s="8">
        <v>79</v>
      </c>
      <c r="C82" s="8">
        <f t="shared" si="11"/>
        <v>347</v>
      </c>
      <c r="D82" s="6">
        <v>155</v>
      </c>
      <c r="E82" s="13">
        <v>0.44668587896253603</v>
      </c>
      <c r="F82" s="13"/>
      <c r="G82" s="13"/>
      <c r="H82" s="6">
        <v>157</v>
      </c>
      <c r="I82" s="13">
        <v>0.45244956772334294</v>
      </c>
      <c r="J82" s="13"/>
      <c r="K82" s="13"/>
      <c r="L82" s="6">
        <v>35</v>
      </c>
      <c r="M82" s="13">
        <v>0.10086455331412104</v>
      </c>
      <c r="N82" s="13"/>
      <c r="O82" s="13"/>
      <c r="P82" s="14">
        <v>37.630325648414988</v>
      </c>
    </row>
    <row r="83" spans="1:16" x14ac:dyDescent="0.3">
      <c r="A83" s="6" t="s">
        <v>79</v>
      </c>
      <c r="B83" s="8">
        <v>80</v>
      </c>
      <c r="C83" s="8">
        <f t="shared" si="11"/>
        <v>475</v>
      </c>
      <c r="D83" s="6">
        <v>200</v>
      </c>
      <c r="E83" s="13">
        <v>0.42105263157894735</v>
      </c>
      <c r="F83" s="13"/>
      <c r="G83" s="13"/>
      <c r="H83" s="6">
        <v>212</v>
      </c>
      <c r="I83" s="13">
        <v>0.44631578947368422</v>
      </c>
      <c r="J83" s="13"/>
      <c r="K83" s="13"/>
      <c r="L83" s="6">
        <v>63</v>
      </c>
      <c r="M83" s="13">
        <v>0.13263157894736843</v>
      </c>
      <c r="N83" s="13"/>
      <c r="O83" s="13"/>
      <c r="P83" s="14">
        <v>35.758726315789467</v>
      </c>
    </row>
    <row r="84" spans="1:16" x14ac:dyDescent="0.3">
      <c r="A84" s="6" t="s">
        <v>80</v>
      </c>
      <c r="B84" s="8">
        <v>81</v>
      </c>
      <c r="C84" s="8">
        <f t="shared" si="11"/>
        <v>2762</v>
      </c>
      <c r="D84" s="6">
        <v>1182</v>
      </c>
      <c r="E84" s="13">
        <v>0.42795076031860968</v>
      </c>
      <c r="F84" s="13"/>
      <c r="G84" s="13"/>
      <c r="H84" s="6">
        <v>1223</v>
      </c>
      <c r="I84" s="13">
        <v>0.44279507603186097</v>
      </c>
      <c r="J84" s="13"/>
      <c r="K84" s="13"/>
      <c r="L84" s="6">
        <v>357</v>
      </c>
      <c r="M84" s="13">
        <v>0.12925416364952932</v>
      </c>
      <c r="N84" s="13"/>
      <c r="O84" s="13"/>
      <c r="P84" s="14">
        <v>58.167372918175133</v>
      </c>
    </row>
    <row r="85" spans="1:16" x14ac:dyDescent="0.3">
      <c r="A85" s="6" t="s">
        <v>81</v>
      </c>
      <c r="B85" s="8">
        <v>82</v>
      </c>
      <c r="C85" s="8">
        <f t="shared" si="11"/>
        <v>2135</v>
      </c>
      <c r="D85" s="6">
        <v>959</v>
      </c>
      <c r="E85" s="13">
        <v>0.44918032786885248</v>
      </c>
      <c r="F85" s="13"/>
      <c r="G85" s="13"/>
      <c r="H85" s="6">
        <v>979</v>
      </c>
      <c r="I85" s="13">
        <v>0.45854800936768148</v>
      </c>
      <c r="J85" s="13"/>
      <c r="K85" s="13"/>
      <c r="L85" s="6">
        <v>197</v>
      </c>
      <c r="M85" s="13">
        <v>9.2271662763466045E-2</v>
      </c>
      <c r="N85" s="13"/>
      <c r="O85" s="13"/>
      <c r="P85" s="14">
        <v>57.614262763465916</v>
      </c>
    </row>
    <row r="86" spans="1:16" x14ac:dyDescent="0.3">
      <c r="A86" s="6" t="s">
        <v>82</v>
      </c>
      <c r="B86" s="8">
        <v>83</v>
      </c>
      <c r="C86" s="8">
        <f t="shared" si="11"/>
        <v>618</v>
      </c>
      <c r="D86" s="6">
        <v>270</v>
      </c>
      <c r="E86" s="13">
        <v>0.43689320388349512</v>
      </c>
      <c r="F86" s="13"/>
      <c r="G86" s="13"/>
      <c r="H86" s="6">
        <v>276</v>
      </c>
      <c r="I86" s="13">
        <v>0.44660194174757284</v>
      </c>
      <c r="J86" s="13"/>
      <c r="K86" s="13"/>
      <c r="L86" s="6">
        <v>72</v>
      </c>
      <c r="M86" s="13">
        <v>0.11650485436893204</v>
      </c>
      <c r="N86" s="13"/>
      <c r="O86" s="13"/>
      <c r="P86" s="14">
        <v>28.200323624595455</v>
      </c>
    </row>
    <row r="87" spans="1:16" x14ac:dyDescent="0.3">
      <c r="A87" s="6" t="s">
        <v>83</v>
      </c>
      <c r="B87" s="8">
        <v>84</v>
      </c>
      <c r="C87" s="8">
        <f t="shared" si="11"/>
        <v>501</v>
      </c>
      <c r="D87" s="6">
        <v>218</v>
      </c>
      <c r="E87" s="13">
        <v>0.43512974051896208</v>
      </c>
      <c r="F87" s="13"/>
      <c r="G87" s="13"/>
      <c r="H87" s="6">
        <v>232</v>
      </c>
      <c r="I87" s="13">
        <v>0.46307385229540921</v>
      </c>
      <c r="J87" s="13"/>
      <c r="K87" s="13"/>
      <c r="L87" s="6">
        <v>51</v>
      </c>
      <c r="M87" s="13">
        <v>0.10179640718562874</v>
      </c>
      <c r="N87" s="13"/>
      <c r="O87" s="13"/>
      <c r="P87" s="14">
        <v>23.611772000000023</v>
      </c>
    </row>
    <row r="88" spans="1:16" x14ac:dyDescent="0.3">
      <c r="A88" s="6" t="s">
        <v>84</v>
      </c>
      <c r="B88" s="8">
        <v>85</v>
      </c>
      <c r="C88" s="8">
        <f t="shared" si="11"/>
        <v>106</v>
      </c>
      <c r="D88" s="6">
        <v>43</v>
      </c>
      <c r="E88" s="13">
        <v>0.40566037735849059</v>
      </c>
      <c r="F88" s="13"/>
      <c r="G88" s="13"/>
      <c r="H88" s="6">
        <v>42</v>
      </c>
      <c r="I88" s="13">
        <v>0.39622641509433965</v>
      </c>
      <c r="J88" s="13"/>
      <c r="K88" s="13"/>
      <c r="L88" s="6">
        <v>21</v>
      </c>
      <c r="M88" s="13">
        <v>0.19811320754716982</v>
      </c>
      <c r="N88" s="13"/>
      <c r="O88" s="13"/>
      <c r="P88" s="14">
        <v>9.6287924528301883</v>
      </c>
    </row>
    <row r="89" spans="1:16" x14ac:dyDescent="0.3">
      <c r="A89" s="6" t="s">
        <v>85</v>
      </c>
      <c r="B89" s="8">
        <v>86</v>
      </c>
      <c r="C89" s="8">
        <f t="shared" si="11"/>
        <v>1044</v>
      </c>
      <c r="D89" s="6">
        <v>482</v>
      </c>
      <c r="E89" s="13">
        <v>0.46168582375478928</v>
      </c>
      <c r="F89" s="13"/>
      <c r="G89" s="13"/>
      <c r="H89" s="6">
        <v>432</v>
      </c>
      <c r="I89" s="13">
        <v>0.41379310344827586</v>
      </c>
      <c r="J89" s="13"/>
      <c r="K89" s="13"/>
      <c r="L89" s="6">
        <v>130</v>
      </c>
      <c r="M89" s="13">
        <v>0.12452107279693486</v>
      </c>
      <c r="N89" s="13"/>
      <c r="O89" s="13"/>
      <c r="P89" s="14">
        <v>33.965836206896583</v>
      </c>
    </row>
    <row r="90" spans="1:16" x14ac:dyDescent="0.3">
      <c r="A90" s="6" t="s">
        <v>86</v>
      </c>
      <c r="B90" s="8">
        <v>87</v>
      </c>
      <c r="C90" s="8">
        <f t="shared" si="11"/>
        <v>123</v>
      </c>
      <c r="D90" s="6">
        <v>51</v>
      </c>
      <c r="E90" s="13">
        <v>0.41463414634146339</v>
      </c>
      <c r="F90" s="13"/>
      <c r="G90" s="13"/>
      <c r="H90" s="6">
        <v>54</v>
      </c>
      <c r="I90" s="13">
        <v>0.43902439024390244</v>
      </c>
      <c r="J90" s="13"/>
      <c r="K90" s="13"/>
      <c r="L90" s="6">
        <v>18</v>
      </c>
      <c r="M90" s="13">
        <v>0.14634146341463414</v>
      </c>
      <c r="N90" s="13"/>
      <c r="O90" s="13"/>
      <c r="P90" s="14">
        <v>16.484178861788628</v>
      </c>
    </row>
    <row r="91" spans="1:16" x14ac:dyDescent="0.3">
      <c r="A91" s="6" t="s">
        <v>87</v>
      </c>
      <c r="B91" s="8">
        <v>88</v>
      </c>
      <c r="C91" s="8">
        <f t="shared" si="11"/>
        <v>593</v>
      </c>
      <c r="D91" s="6">
        <v>236</v>
      </c>
      <c r="E91" s="13">
        <v>0.39797639123102868</v>
      </c>
      <c r="F91" s="13"/>
      <c r="G91" s="13"/>
      <c r="H91" s="6">
        <v>249</v>
      </c>
      <c r="I91" s="13">
        <v>0.41989881956155145</v>
      </c>
      <c r="J91" s="13"/>
      <c r="K91" s="13"/>
      <c r="L91" s="6">
        <v>108</v>
      </c>
      <c r="M91" s="13">
        <v>0.1821247892074199</v>
      </c>
      <c r="N91" s="13"/>
      <c r="O91" s="13"/>
      <c r="P91" s="14">
        <v>28.597121416526171</v>
      </c>
    </row>
    <row r="92" spans="1:16" x14ac:dyDescent="0.3">
      <c r="A92" s="6"/>
      <c r="B92" s="8"/>
      <c r="C92" s="8"/>
      <c r="D92" s="6"/>
      <c r="E92" s="13"/>
      <c r="F92" s="13"/>
      <c r="G92" s="13"/>
      <c r="H92" s="6"/>
      <c r="I92" s="13"/>
      <c r="J92" s="13"/>
      <c r="K92" s="13"/>
      <c r="L92" s="6"/>
      <c r="M92" s="13"/>
      <c r="N92" s="13"/>
      <c r="O92" s="13"/>
      <c r="P92" s="14"/>
    </row>
  </sheetData>
  <autoFilter ref="E4:E91" xr:uid="{04FE1FFF-1E73-422A-8D2C-6C667141BC2F}"/>
  <mergeCells count="9">
    <mergeCell ref="E2:G2"/>
    <mergeCell ref="I2:K2"/>
    <mergeCell ref="M2:O2"/>
    <mergeCell ref="A1:A2"/>
    <mergeCell ref="B1:B2"/>
    <mergeCell ref="D1:E1"/>
    <mergeCell ref="H1:I1"/>
    <mergeCell ref="L1:M1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4F77-998E-45B5-9017-F004B5E88494}">
  <dimension ref="A1:T1297"/>
  <sheetViews>
    <sheetView zoomScale="85" zoomScaleNormal="85" workbookViewId="0">
      <selection activeCell="H2" sqref="H2:P6"/>
    </sheetView>
  </sheetViews>
  <sheetFormatPr defaultRowHeight="14.4" x14ac:dyDescent="0.3"/>
  <cols>
    <col min="2" max="3" width="18.77734375" style="4" customWidth="1"/>
    <col min="4" max="6" width="18.77734375" customWidth="1"/>
  </cols>
  <sheetData>
    <row r="1" spans="1:20" ht="15.6" x14ac:dyDescent="0.3">
      <c r="B1" s="29" t="s">
        <v>118</v>
      </c>
      <c r="C1" s="29" t="s">
        <v>119</v>
      </c>
      <c r="D1" s="29" t="s">
        <v>120</v>
      </c>
      <c r="E1" s="29" t="s">
        <v>121</v>
      </c>
      <c r="F1" s="15" t="s">
        <v>122</v>
      </c>
      <c r="G1" s="24"/>
    </row>
    <row r="2" spans="1:20" x14ac:dyDescent="0.3">
      <c r="A2" s="16" t="s">
        <v>105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25"/>
      <c r="H2" t="s">
        <v>89</v>
      </c>
      <c r="K2" t="s">
        <v>94</v>
      </c>
      <c r="M2" t="s">
        <v>99</v>
      </c>
      <c r="N2" s="5">
        <v>0.37140000000000001</v>
      </c>
    </row>
    <row r="3" spans="1:20" x14ac:dyDescent="0.3">
      <c r="B3" s="8">
        <v>1</v>
      </c>
      <c r="C3" s="8">
        <v>3</v>
      </c>
      <c r="D3" s="26">
        <v>13</v>
      </c>
      <c r="E3" s="8">
        <v>15</v>
      </c>
      <c r="F3" s="8">
        <v>23</v>
      </c>
      <c r="G3" s="4"/>
      <c r="H3" t="s">
        <v>90</v>
      </c>
      <c r="K3" t="s">
        <v>95</v>
      </c>
      <c r="M3" t="s">
        <v>99</v>
      </c>
      <c r="N3" s="5">
        <v>0.36030000000000001</v>
      </c>
      <c r="P3" s="5">
        <f>N2+N3+N4</f>
        <v>0.89300000000000002</v>
      </c>
    </row>
    <row r="4" spans="1:20" x14ac:dyDescent="0.3">
      <c r="B4" s="8">
        <v>2</v>
      </c>
      <c r="C4" s="8">
        <v>10</v>
      </c>
      <c r="D4" s="8">
        <v>14</v>
      </c>
      <c r="E4" s="8">
        <v>16</v>
      </c>
      <c r="F4" s="8">
        <v>30</v>
      </c>
      <c r="H4" t="s">
        <v>91</v>
      </c>
      <c r="K4" t="s">
        <v>96</v>
      </c>
      <c r="M4" t="s">
        <v>99</v>
      </c>
      <c r="N4" s="5">
        <v>0.1613</v>
      </c>
    </row>
    <row r="5" spans="1:20" x14ac:dyDescent="0.3">
      <c r="B5" s="8">
        <v>4</v>
      </c>
      <c r="C5" s="8">
        <v>12</v>
      </c>
      <c r="D5" s="8">
        <v>17</v>
      </c>
      <c r="E5" s="8">
        <v>18</v>
      </c>
      <c r="F5" s="26">
        <v>33</v>
      </c>
      <c r="H5" t="s">
        <v>92</v>
      </c>
      <c r="K5" t="s">
        <v>97</v>
      </c>
      <c r="M5" t="s">
        <v>99</v>
      </c>
      <c r="N5" s="5">
        <v>0.107</v>
      </c>
    </row>
    <row r="6" spans="1:20" x14ac:dyDescent="0.3">
      <c r="B6" s="8">
        <v>5</v>
      </c>
      <c r="C6" s="8">
        <v>20</v>
      </c>
      <c r="D6" s="8"/>
      <c r="E6" s="8">
        <v>19</v>
      </c>
      <c r="F6" s="8">
        <v>72</v>
      </c>
      <c r="H6" t="s">
        <v>93</v>
      </c>
      <c r="K6" t="s">
        <v>98</v>
      </c>
      <c r="M6" t="s">
        <v>99</v>
      </c>
      <c r="N6" s="3">
        <v>35.590000000000003</v>
      </c>
      <c r="O6" t="s">
        <v>101</v>
      </c>
      <c r="T6" t="s">
        <v>101</v>
      </c>
    </row>
    <row r="7" spans="1:20" x14ac:dyDescent="0.3">
      <c r="B7" s="8">
        <v>6</v>
      </c>
      <c r="C7" s="8">
        <v>21</v>
      </c>
      <c r="D7" s="6"/>
      <c r="E7" s="26">
        <v>22</v>
      </c>
      <c r="F7" s="8"/>
    </row>
    <row r="8" spans="1:20" x14ac:dyDescent="0.3">
      <c r="B8" s="8">
        <v>7</v>
      </c>
      <c r="C8" s="8">
        <v>24</v>
      </c>
      <c r="D8" s="8"/>
      <c r="E8" s="8">
        <v>42</v>
      </c>
      <c r="F8" s="6"/>
    </row>
    <row r="9" spans="1:20" x14ac:dyDescent="0.3">
      <c r="B9" s="8">
        <v>8</v>
      </c>
      <c r="C9" s="8">
        <v>25</v>
      </c>
      <c r="D9" s="8"/>
      <c r="E9" s="26">
        <v>45</v>
      </c>
      <c r="F9" s="6"/>
    </row>
    <row r="10" spans="1:20" x14ac:dyDescent="0.3">
      <c r="B10" s="8">
        <v>9</v>
      </c>
      <c r="C10" s="8">
        <v>28</v>
      </c>
      <c r="D10" s="8"/>
      <c r="E10" s="6"/>
      <c r="F10" s="6"/>
    </row>
    <row r="11" spans="1:20" x14ac:dyDescent="0.3">
      <c r="B11" s="26">
        <v>11</v>
      </c>
      <c r="C11" s="8">
        <v>29</v>
      </c>
      <c r="D11" s="8"/>
      <c r="E11" s="6"/>
      <c r="F11" s="6"/>
    </row>
    <row r="12" spans="1:20" x14ac:dyDescent="0.3">
      <c r="B12" s="8">
        <v>26</v>
      </c>
      <c r="C12" s="8">
        <v>31</v>
      </c>
      <c r="D12" s="8"/>
      <c r="E12" s="6"/>
      <c r="F12" s="6"/>
    </row>
    <row r="13" spans="1:20" x14ac:dyDescent="0.3">
      <c r="B13" s="8">
        <v>27</v>
      </c>
      <c r="C13" s="26">
        <v>32</v>
      </c>
      <c r="D13" s="8"/>
      <c r="E13" s="6"/>
      <c r="F13" s="6"/>
    </row>
    <row r="14" spans="1:20" x14ac:dyDescent="0.3">
      <c r="B14" s="8">
        <v>35</v>
      </c>
      <c r="C14" s="8">
        <v>34</v>
      </c>
      <c r="D14" s="8"/>
      <c r="E14" s="6"/>
      <c r="F14" s="6"/>
    </row>
    <row r="15" spans="1:20" x14ac:dyDescent="0.3">
      <c r="B15" s="8">
        <v>36</v>
      </c>
      <c r="C15" s="8">
        <v>38</v>
      </c>
      <c r="D15" s="8"/>
      <c r="E15" s="6"/>
      <c r="F15" s="6"/>
    </row>
    <row r="16" spans="1:20" x14ac:dyDescent="0.3">
      <c r="B16" s="8">
        <v>37</v>
      </c>
      <c r="C16" s="8">
        <v>40</v>
      </c>
      <c r="D16" s="8"/>
      <c r="E16" s="6"/>
      <c r="F16" s="6"/>
    </row>
    <row r="17" spans="2:6" x14ac:dyDescent="0.3">
      <c r="B17" s="26">
        <v>39</v>
      </c>
      <c r="C17" s="8">
        <v>43</v>
      </c>
      <c r="D17" s="6"/>
      <c r="E17" s="6"/>
      <c r="F17" s="6"/>
    </row>
    <row r="18" spans="2:6" x14ac:dyDescent="0.3">
      <c r="B18" s="8">
        <v>41</v>
      </c>
      <c r="C18" s="8">
        <v>46</v>
      </c>
      <c r="D18" s="6"/>
      <c r="E18" s="6"/>
      <c r="F18" s="6"/>
    </row>
    <row r="19" spans="2:6" x14ac:dyDescent="0.3">
      <c r="B19" s="8">
        <v>44</v>
      </c>
      <c r="C19" s="8">
        <v>47</v>
      </c>
      <c r="D19" s="6"/>
      <c r="E19" s="6"/>
      <c r="F19" s="6"/>
    </row>
    <row r="20" spans="2:6" x14ac:dyDescent="0.3">
      <c r="B20" s="8">
        <v>58</v>
      </c>
      <c r="C20" s="8">
        <v>48</v>
      </c>
      <c r="D20" s="6"/>
      <c r="E20" s="6"/>
      <c r="F20" s="6"/>
    </row>
    <row r="21" spans="2:6" x14ac:dyDescent="0.3">
      <c r="B21" s="8">
        <v>59</v>
      </c>
      <c r="C21" s="8">
        <v>49</v>
      </c>
      <c r="D21" s="6"/>
      <c r="E21" s="6"/>
      <c r="F21" s="6"/>
    </row>
    <row r="22" spans="2:6" x14ac:dyDescent="0.3">
      <c r="B22" s="8">
        <v>60</v>
      </c>
      <c r="C22" s="8">
        <v>50</v>
      </c>
      <c r="D22" s="6"/>
      <c r="E22" s="6"/>
      <c r="F22" s="6"/>
    </row>
    <row r="23" spans="2:6" x14ac:dyDescent="0.3">
      <c r="B23" s="8">
        <v>61</v>
      </c>
      <c r="C23" s="8">
        <v>51</v>
      </c>
      <c r="D23" s="6"/>
      <c r="E23" s="6"/>
      <c r="F23" s="6"/>
    </row>
    <row r="24" spans="2:6" x14ac:dyDescent="0.3">
      <c r="B24" s="8">
        <v>62</v>
      </c>
      <c r="C24" s="8">
        <v>52</v>
      </c>
      <c r="D24" s="6"/>
      <c r="E24" s="6"/>
      <c r="F24" s="6"/>
    </row>
    <row r="25" spans="2:6" x14ac:dyDescent="0.3">
      <c r="B25" s="8">
        <v>63</v>
      </c>
      <c r="C25" s="26">
        <v>53</v>
      </c>
      <c r="D25" s="6"/>
      <c r="E25" s="6"/>
      <c r="F25" s="6"/>
    </row>
    <row r="26" spans="2:6" x14ac:dyDescent="0.3">
      <c r="B26" s="8">
        <v>66</v>
      </c>
      <c r="C26" s="8">
        <v>54</v>
      </c>
      <c r="D26" s="6"/>
      <c r="E26" s="6"/>
      <c r="F26" s="6"/>
    </row>
    <row r="27" spans="2:6" x14ac:dyDescent="0.3">
      <c r="B27" s="8">
        <v>68</v>
      </c>
      <c r="C27" s="8">
        <v>55</v>
      </c>
      <c r="D27" s="6"/>
      <c r="E27" s="6"/>
      <c r="F27" s="6"/>
    </row>
    <row r="28" spans="2:6" x14ac:dyDescent="0.3">
      <c r="B28" s="8">
        <v>69</v>
      </c>
      <c r="C28" s="8">
        <v>56</v>
      </c>
      <c r="D28" s="6"/>
      <c r="E28" s="6"/>
      <c r="F28" s="6"/>
    </row>
    <row r="29" spans="2:6" x14ac:dyDescent="0.3">
      <c r="B29" s="8">
        <v>70</v>
      </c>
      <c r="C29" s="8">
        <v>57</v>
      </c>
      <c r="D29" s="6"/>
      <c r="E29" s="6"/>
      <c r="F29" s="6"/>
    </row>
    <row r="30" spans="2:6" x14ac:dyDescent="0.3">
      <c r="B30" s="8">
        <v>75</v>
      </c>
      <c r="C30" s="8">
        <v>64</v>
      </c>
      <c r="D30" s="6"/>
      <c r="E30" s="6"/>
      <c r="F30" s="6"/>
    </row>
    <row r="31" spans="2:6" x14ac:dyDescent="0.3">
      <c r="B31" s="8">
        <v>77</v>
      </c>
      <c r="C31" s="8">
        <v>65</v>
      </c>
      <c r="D31" s="6"/>
      <c r="E31" s="6"/>
      <c r="F31" s="6"/>
    </row>
    <row r="32" spans="2:6" x14ac:dyDescent="0.3">
      <c r="B32" s="8">
        <v>78</v>
      </c>
      <c r="C32" s="8">
        <v>67</v>
      </c>
      <c r="D32" s="6"/>
      <c r="E32" s="6"/>
      <c r="F32" s="6"/>
    </row>
    <row r="33" spans="2:13" x14ac:dyDescent="0.3">
      <c r="B33" s="8">
        <v>79</v>
      </c>
      <c r="C33" s="8">
        <v>71</v>
      </c>
      <c r="D33" s="6"/>
      <c r="E33" s="6"/>
      <c r="F33" s="6"/>
    </row>
    <row r="34" spans="2:13" x14ac:dyDescent="0.3">
      <c r="B34" s="8">
        <v>82</v>
      </c>
      <c r="C34" s="8">
        <v>73</v>
      </c>
      <c r="D34" s="6"/>
      <c r="E34" s="6"/>
      <c r="F34" s="6"/>
    </row>
    <row r="35" spans="2:13" x14ac:dyDescent="0.3">
      <c r="B35" s="8">
        <v>83</v>
      </c>
      <c r="C35" s="8">
        <v>74</v>
      </c>
      <c r="D35" s="6"/>
      <c r="E35" s="6"/>
      <c r="F35" s="6"/>
      <c r="M35">
        <f>3*6*4*20*24</f>
        <v>34560</v>
      </c>
    </row>
    <row r="36" spans="2:13" x14ac:dyDescent="0.3">
      <c r="B36" s="8">
        <v>84</v>
      </c>
      <c r="C36" s="8">
        <v>76</v>
      </c>
      <c r="D36" s="6"/>
      <c r="E36" s="6"/>
      <c r="F36" s="6"/>
    </row>
    <row r="37" spans="2:13" x14ac:dyDescent="0.3">
      <c r="B37" s="8">
        <v>86</v>
      </c>
      <c r="C37" s="8">
        <v>80</v>
      </c>
      <c r="D37" s="6"/>
      <c r="E37" s="6"/>
      <c r="F37" s="6"/>
    </row>
    <row r="38" spans="2:13" x14ac:dyDescent="0.3">
      <c r="B38" s="8"/>
      <c r="C38" s="8">
        <v>81</v>
      </c>
      <c r="D38" s="6"/>
      <c r="E38" s="6"/>
      <c r="F38" s="6"/>
    </row>
    <row r="39" spans="2:13" x14ac:dyDescent="0.3">
      <c r="B39" s="8"/>
      <c r="C39" s="8">
        <v>85</v>
      </c>
      <c r="D39" s="6"/>
      <c r="E39" s="6"/>
      <c r="F39" s="6"/>
    </row>
    <row r="40" spans="2:13" x14ac:dyDescent="0.3">
      <c r="B40" s="8"/>
      <c r="C40" s="8">
        <v>87</v>
      </c>
      <c r="D40" s="6"/>
      <c r="E40" s="6"/>
      <c r="F40" s="6"/>
    </row>
    <row r="41" spans="2:13" x14ac:dyDescent="0.3">
      <c r="B41" s="8"/>
      <c r="C41" s="8">
        <v>88</v>
      </c>
      <c r="D41" s="6"/>
      <c r="E41" s="6"/>
      <c r="F41" s="6"/>
    </row>
    <row r="44" spans="2:13" x14ac:dyDescent="0.3">
      <c r="B44" s="7">
        <v>1</v>
      </c>
      <c r="C44" s="9">
        <v>0.45058626465661644</v>
      </c>
      <c r="D44" s="5">
        <f t="shared" ref="D44:D66" si="0">C44*0.95</f>
        <v>0.42805695142378558</v>
      </c>
      <c r="E44" s="5">
        <f t="shared" ref="E44:E66" si="1">C44*1.15</f>
        <v>0.51817420435510886</v>
      </c>
    </row>
    <row r="45" spans="2:13" x14ac:dyDescent="0.3">
      <c r="B45" s="7">
        <v>2</v>
      </c>
      <c r="C45" s="9">
        <v>0.45779220779220781</v>
      </c>
      <c r="D45" s="5">
        <f t="shared" si="0"/>
        <v>0.4349025974025974</v>
      </c>
      <c r="E45" s="5">
        <f t="shared" si="1"/>
        <v>0.52646103896103891</v>
      </c>
    </row>
    <row r="46" spans="2:13" x14ac:dyDescent="0.3">
      <c r="B46" s="7">
        <v>3</v>
      </c>
      <c r="C46" s="9">
        <v>0.39338842975206612</v>
      </c>
      <c r="D46" s="5">
        <f t="shared" si="0"/>
        <v>0.3737190082644628</v>
      </c>
      <c r="E46" s="5">
        <f t="shared" si="1"/>
        <v>0.45239669421487599</v>
      </c>
    </row>
    <row r="47" spans="2:13" x14ac:dyDescent="0.3">
      <c r="B47" s="7">
        <v>4</v>
      </c>
      <c r="C47" s="9">
        <v>0.4391206313416009</v>
      </c>
      <c r="D47" s="5">
        <f t="shared" si="0"/>
        <v>0.41716459977452081</v>
      </c>
      <c r="E47" s="5">
        <f t="shared" si="1"/>
        <v>0.50498872604284095</v>
      </c>
    </row>
    <row r="48" spans="2:13" x14ac:dyDescent="0.3">
      <c r="B48" s="7">
        <v>5</v>
      </c>
      <c r="C48" s="9">
        <v>0.44197138314785372</v>
      </c>
      <c r="D48" s="5">
        <f t="shared" si="0"/>
        <v>0.419872813990461</v>
      </c>
      <c r="E48" s="5">
        <f t="shared" si="1"/>
        <v>0.50826709062003173</v>
      </c>
    </row>
    <row r="49" spans="2:5" x14ac:dyDescent="0.3">
      <c r="B49" s="7">
        <v>6</v>
      </c>
      <c r="C49" s="9">
        <v>0.44011142061281339</v>
      </c>
      <c r="D49" s="5">
        <f t="shared" si="0"/>
        <v>0.41810584958217267</v>
      </c>
      <c r="E49" s="5">
        <f t="shared" si="1"/>
        <v>0.50612813370473531</v>
      </c>
    </row>
    <row r="50" spans="2:5" x14ac:dyDescent="0.3">
      <c r="B50" s="7">
        <v>7</v>
      </c>
      <c r="C50" s="9">
        <v>0.42857142857142855</v>
      </c>
      <c r="D50" s="5">
        <f t="shared" si="0"/>
        <v>0.40714285714285708</v>
      </c>
      <c r="E50" s="5">
        <f t="shared" si="1"/>
        <v>0.49285714285714277</v>
      </c>
    </row>
    <row r="51" spans="2:5" x14ac:dyDescent="0.3">
      <c r="B51" s="7">
        <v>8</v>
      </c>
      <c r="C51" s="9">
        <v>0.45038167938931295</v>
      </c>
      <c r="D51" s="5">
        <f t="shared" si="0"/>
        <v>0.42786259541984728</v>
      </c>
      <c r="E51" s="5">
        <f t="shared" si="1"/>
        <v>0.51793893129770985</v>
      </c>
    </row>
    <row r="52" spans="2:5" x14ac:dyDescent="0.3">
      <c r="B52" s="7">
        <v>9</v>
      </c>
      <c r="C52" s="9">
        <v>0.44036697247706424</v>
      </c>
      <c r="D52" s="5">
        <f t="shared" si="0"/>
        <v>0.41834862385321103</v>
      </c>
      <c r="E52" s="5">
        <f t="shared" si="1"/>
        <v>0.50642201834862388</v>
      </c>
    </row>
    <row r="53" spans="2:5" x14ac:dyDescent="0.3">
      <c r="B53" s="7">
        <v>10</v>
      </c>
      <c r="C53" s="9">
        <v>0.42264150943396228</v>
      </c>
      <c r="D53" s="5">
        <f t="shared" si="0"/>
        <v>0.40150943396226413</v>
      </c>
      <c r="E53" s="5">
        <f t="shared" si="1"/>
        <v>0.48603773584905657</v>
      </c>
    </row>
    <row r="54" spans="2:5" x14ac:dyDescent="0.3">
      <c r="B54" s="7">
        <v>11</v>
      </c>
      <c r="C54" s="9">
        <v>0.51260504201680668</v>
      </c>
      <c r="D54" s="5">
        <f t="shared" si="0"/>
        <v>0.48697478991596632</v>
      </c>
      <c r="E54" s="5">
        <f t="shared" si="1"/>
        <v>0.58949579831932764</v>
      </c>
    </row>
    <row r="55" spans="2:5" x14ac:dyDescent="0.3">
      <c r="B55" s="7">
        <v>12</v>
      </c>
      <c r="C55" s="9">
        <v>0.42706131078224102</v>
      </c>
      <c r="D55" s="5">
        <f t="shared" si="0"/>
        <v>0.40570824524312893</v>
      </c>
      <c r="E55" s="5">
        <f t="shared" si="1"/>
        <v>0.49112050739957713</v>
      </c>
    </row>
    <row r="56" spans="2:5" x14ac:dyDescent="0.3">
      <c r="B56" s="7">
        <v>13</v>
      </c>
      <c r="C56" s="9">
        <v>0.26060606060606062</v>
      </c>
      <c r="D56" s="5">
        <f t="shared" si="0"/>
        <v>0.24757575757575759</v>
      </c>
      <c r="E56" s="5">
        <f t="shared" si="1"/>
        <v>0.29969696969696968</v>
      </c>
    </row>
    <row r="57" spans="2:5" x14ac:dyDescent="0.3">
      <c r="B57" s="7">
        <v>14</v>
      </c>
      <c r="C57" s="9">
        <v>0.29440628066732089</v>
      </c>
      <c r="D57" s="5">
        <f t="shared" si="0"/>
        <v>0.27968596663395484</v>
      </c>
      <c r="E57" s="5">
        <f t="shared" si="1"/>
        <v>0.33856722276741902</v>
      </c>
    </row>
    <row r="58" spans="2:5" x14ac:dyDescent="0.3">
      <c r="B58" s="7">
        <v>15</v>
      </c>
      <c r="C58" s="9">
        <v>0.31009174311926607</v>
      </c>
      <c r="D58" s="5">
        <f t="shared" si="0"/>
        <v>0.29458715596330276</v>
      </c>
      <c r="E58" s="5">
        <f t="shared" si="1"/>
        <v>0.35660550458715595</v>
      </c>
    </row>
    <row r="59" spans="2:5" x14ac:dyDescent="0.3">
      <c r="B59" s="7">
        <v>16</v>
      </c>
      <c r="C59" s="9">
        <v>0.31288343558282211</v>
      </c>
      <c r="D59" s="5">
        <f t="shared" si="0"/>
        <v>0.29723926380368099</v>
      </c>
      <c r="E59" s="5">
        <f t="shared" si="1"/>
        <v>0.35981595092024538</v>
      </c>
    </row>
    <row r="60" spans="2:5" x14ac:dyDescent="0.3">
      <c r="B60" s="7">
        <v>17</v>
      </c>
      <c r="C60" s="9">
        <v>0.29595015576323985</v>
      </c>
      <c r="D60" s="5">
        <f t="shared" si="0"/>
        <v>0.28115264797507783</v>
      </c>
      <c r="E60" s="5">
        <f t="shared" si="1"/>
        <v>0.34034267912772581</v>
      </c>
    </row>
    <row r="61" spans="2:5" x14ac:dyDescent="0.3">
      <c r="B61" s="7">
        <v>18</v>
      </c>
      <c r="C61" s="9">
        <v>0.30275229357798167</v>
      </c>
      <c r="D61" s="5">
        <f t="shared" si="0"/>
        <v>0.2876146788990826</v>
      </c>
      <c r="E61" s="5">
        <f t="shared" si="1"/>
        <v>0.34816513761467888</v>
      </c>
    </row>
    <row r="62" spans="2:5" x14ac:dyDescent="0.3">
      <c r="B62" s="7">
        <v>19</v>
      </c>
      <c r="C62" s="9">
        <v>0.32456140350877194</v>
      </c>
      <c r="D62" s="5">
        <f t="shared" si="0"/>
        <v>0.30833333333333335</v>
      </c>
      <c r="E62" s="5">
        <f t="shared" si="1"/>
        <v>0.37324561403508771</v>
      </c>
    </row>
    <row r="63" spans="2:5" x14ac:dyDescent="0.3">
      <c r="B63" s="7">
        <v>20</v>
      </c>
      <c r="C63" s="9">
        <v>0.41666666666666669</v>
      </c>
      <c r="D63" s="5">
        <f t="shared" si="0"/>
        <v>0.39583333333333331</v>
      </c>
      <c r="E63" s="5">
        <f t="shared" si="1"/>
        <v>0.47916666666666663</v>
      </c>
    </row>
    <row r="64" spans="2:5" x14ac:dyDescent="0.3">
      <c r="B64" s="7">
        <v>21</v>
      </c>
      <c r="C64" s="9">
        <v>0.42424242424242425</v>
      </c>
      <c r="D64" s="5">
        <f t="shared" si="0"/>
        <v>0.40303030303030302</v>
      </c>
      <c r="E64" s="5">
        <f t="shared" si="1"/>
        <v>0.48787878787878786</v>
      </c>
    </row>
    <row r="65" spans="2:5" x14ac:dyDescent="0.3">
      <c r="B65" s="7">
        <v>22</v>
      </c>
      <c r="C65" s="9">
        <v>0.34496124031007752</v>
      </c>
      <c r="D65" s="5">
        <f t="shared" si="0"/>
        <v>0.32771317829457364</v>
      </c>
      <c r="E65" s="5">
        <f t="shared" si="1"/>
        <v>0.39670542635658912</v>
      </c>
    </row>
    <row r="66" spans="2:5" x14ac:dyDescent="0.3">
      <c r="B66" s="23">
        <v>23</v>
      </c>
      <c r="C66" s="9">
        <v>0.35748792270531399</v>
      </c>
      <c r="D66" s="5">
        <f t="shared" si="0"/>
        <v>0.33961352657004829</v>
      </c>
      <c r="E66" s="5">
        <f t="shared" si="1"/>
        <v>0.41111111111111104</v>
      </c>
    </row>
    <row r="67" spans="2:5" x14ac:dyDescent="0.3">
      <c r="B67" s="7">
        <v>24</v>
      </c>
      <c r="C67" s="9">
        <v>0.40808240887480191</v>
      </c>
      <c r="D67" s="5"/>
      <c r="E67" s="5"/>
    </row>
    <row r="68" spans="2:5" x14ac:dyDescent="0.3">
      <c r="B68" s="7">
        <v>25</v>
      </c>
      <c r="C68" s="9">
        <v>0.40969581749049427</v>
      </c>
      <c r="D68" s="5"/>
      <c r="E68" s="5"/>
    </row>
    <row r="69" spans="2:5" x14ac:dyDescent="0.3">
      <c r="B69" s="7">
        <v>26</v>
      </c>
      <c r="C69" s="9">
        <v>0.43007690116775849</v>
      </c>
      <c r="D69" s="5"/>
      <c r="E69" s="5"/>
    </row>
    <row r="70" spans="2:5" x14ac:dyDescent="0.3">
      <c r="B70" s="7">
        <v>27</v>
      </c>
      <c r="C70" s="9">
        <v>0.47462686567164181</v>
      </c>
      <c r="D70" s="5"/>
      <c r="E70" s="5"/>
    </row>
    <row r="71" spans="2:5" x14ac:dyDescent="0.3">
      <c r="B71" s="7">
        <v>28</v>
      </c>
      <c r="C71" s="9">
        <v>0.41145833333333331</v>
      </c>
      <c r="D71" s="5"/>
      <c r="E71" s="5"/>
    </row>
    <row r="72" spans="2:5" x14ac:dyDescent="0.3">
      <c r="B72" s="7">
        <v>29</v>
      </c>
      <c r="C72" s="9">
        <v>0.41428571428571431</v>
      </c>
      <c r="D72" s="5"/>
      <c r="E72" s="5"/>
    </row>
    <row r="73" spans="2:5" x14ac:dyDescent="0.3">
      <c r="B73" s="23">
        <v>30</v>
      </c>
      <c r="C73" s="9">
        <v>0.36650082918739635</v>
      </c>
      <c r="D73" s="5"/>
      <c r="E73" s="5"/>
    </row>
    <row r="74" spans="2:5" x14ac:dyDescent="0.3">
      <c r="B74" s="7">
        <v>31</v>
      </c>
      <c r="C74" s="9">
        <v>0.42745098039215684</v>
      </c>
      <c r="D74" s="5"/>
      <c r="E74" s="5"/>
    </row>
    <row r="75" spans="2:5" x14ac:dyDescent="0.3">
      <c r="B75" s="7">
        <v>32</v>
      </c>
      <c r="C75" s="9">
        <v>0.42105263157894735</v>
      </c>
      <c r="D75" s="5"/>
      <c r="E75" s="5"/>
    </row>
    <row r="76" spans="2:5" x14ac:dyDescent="0.3">
      <c r="B76" s="23">
        <v>33</v>
      </c>
      <c r="C76" s="9">
        <v>0.35714285714285715</v>
      </c>
      <c r="D76" s="5"/>
      <c r="E76" s="5"/>
    </row>
    <row r="77" spans="2:5" x14ac:dyDescent="0.3">
      <c r="B77" s="7">
        <v>34</v>
      </c>
      <c r="C77" s="9">
        <v>0.40925925925925927</v>
      </c>
      <c r="D77" s="5"/>
      <c r="E77" s="5"/>
    </row>
    <row r="78" spans="2:5" x14ac:dyDescent="0.3">
      <c r="B78" s="7">
        <v>35</v>
      </c>
      <c r="C78" s="9">
        <v>0.44700944386149005</v>
      </c>
      <c r="D78" s="5"/>
      <c r="E78" s="5"/>
    </row>
    <row r="79" spans="2:5" x14ac:dyDescent="0.3">
      <c r="B79" s="7">
        <v>36</v>
      </c>
      <c r="C79" s="9">
        <v>0.42848970251716245</v>
      </c>
      <c r="D79" s="5"/>
      <c r="E79" s="5"/>
    </row>
    <row r="80" spans="2:5" x14ac:dyDescent="0.3">
      <c r="B80" s="7">
        <v>37</v>
      </c>
      <c r="C80" s="9">
        <v>0.44912280701754387</v>
      </c>
      <c r="D80" s="5"/>
      <c r="E80" s="5"/>
    </row>
    <row r="81" spans="2:5" x14ac:dyDescent="0.3">
      <c r="B81" s="7">
        <v>38</v>
      </c>
      <c r="C81" s="9">
        <v>0.42015855039637601</v>
      </c>
      <c r="D81" s="5"/>
      <c r="E81" s="5"/>
    </row>
    <row r="82" spans="2:5" x14ac:dyDescent="0.3">
      <c r="B82" s="7">
        <v>39</v>
      </c>
      <c r="C82" s="9">
        <v>0.51546391752577314</v>
      </c>
      <c r="D82" s="5"/>
      <c r="E82" s="5"/>
    </row>
    <row r="83" spans="2:5" x14ac:dyDescent="0.3">
      <c r="B83" s="7">
        <v>40</v>
      </c>
      <c r="C83" s="9">
        <v>0.4</v>
      </c>
      <c r="D83" s="5"/>
      <c r="E83" s="5"/>
    </row>
    <row r="84" spans="2:5" x14ac:dyDescent="0.3">
      <c r="B84" s="7">
        <v>41</v>
      </c>
      <c r="C84" s="9">
        <v>0.43426294820717132</v>
      </c>
      <c r="D84" s="5"/>
      <c r="E84" s="5"/>
    </row>
    <row r="85" spans="2:5" x14ac:dyDescent="0.3">
      <c r="B85" s="7">
        <v>42</v>
      </c>
      <c r="C85" s="9">
        <v>0.33457526080476901</v>
      </c>
      <c r="D85" s="5"/>
      <c r="E85" s="5"/>
    </row>
    <row r="86" spans="2:5" x14ac:dyDescent="0.3">
      <c r="B86" s="7">
        <v>43</v>
      </c>
      <c r="C86" s="9">
        <v>0.37569676700111482</v>
      </c>
      <c r="D86" s="5"/>
      <c r="E86" s="5"/>
    </row>
    <row r="87" spans="2:5" x14ac:dyDescent="0.3">
      <c r="B87" s="7">
        <v>44</v>
      </c>
      <c r="C87" s="9">
        <v>0.451505016722408</v>
      </c>
      <c r="D87" s="5"/>
      <c r="E87" s="5"/>
    </row>
    <row r="88" spans="2:5" x14ac:dyDescent="0.3">
      <c r="B88" s="7">
        <v>45</v>
      </c>
      <c r="C88" s="9">
        <v>0.328125</v>
      </c>
      <c r="D88" s="5"/>
      <c r="E88" s="5"/>
    </row>
    <row r="89" spans="2:5" x14ac:dyDescent="0.3">
      <c r="B89" s="7">
        <v>46</v>
      </c>
      <c r="C89" s="9">
        <v>0.39200000000000002</v>
      </c>
      <c r="D89" s="5"/>
      <c r="E89" s="5"/>
    </row>
    <row r="90" spans="2:5" x14ac:dyDescent="0.3">
      <c r="B90" s="7">
        <v>47</v>
      </c>
      <c r="C90" s="9">
        <v>0.4039408866995074</v>
      </c>
      <c r="D90" s="5"/>
      <c r="E90" s="5"/>
    </row>
    <row r="91" spans="2:5" x14ac:dyDescent="0.3">
      <c r="B91" s="7">
        <v>48</v>
      </c>
      <c r="C91" s="9">
        <v>0.37865497076023391</v>
      </c>
      <c r="D91" s="5"/>
      <c r="E91" s="5"/>
    </row>
    <row r="92" spans="2:5" x14ac:dyDescent="0.3">
      <c r="B92" s="7">
        <v>49</v>
      </c>
      <c r="C92" s="9">
        <v>0.37874999999999998</v>
      </c>
      <c r="D92" s="5"/>
      <c r="E92" s="5"/>
    </row>
    <row r="93" spans="2:5" x14ac:dyDescent="0.3">
      <c r="B93" s="7">
        <v>50</v>
      </c>
      <c r="C93" s="9">
        <v>0.41754916792738278</v>
      </c>
      <c r="D93" s="5"/>
      <c r="E93" s="5"/>
    </row>
    <row r="94" spans="2:5" x14ac:dyDescent="0.3">
      <c r="B94" s="7">
        <v>51</v>
      </c>
      <c r="C94" s="9">
        <v>0.39429530201342283</v>
      </c>
      <c r="D94" s="5"/>
      <c r="E94" s="5"/>
    </row>
    <row r="95" spans="2:5" x14ac:dyDescent="0.3">
      <c r="B95" s="7">
        <v>52</v>
      </c>
      <c r="C95" s="9">
        <v>0.38914549653579678</v>
      </c>
      <c r="D95" s="5"/>
      <c r="E95" s="5"/>
    </row>
    <row r="96" spans="2:5" x14ac:dyDescent="0.3">
      <c r="B96" s="7">
        <v>53</v>
      </c>
      <c r="C96" s="9">
        <v>0.42105263157894735</v>
      </c>
      <c r="D96" s="5"/>
      <c r="E96" s="5"/>
    </row>
    <row r="97" spans="2:5" x14ac:dyDescent="0.3">
      <c r="B97" s="7">
        <v>54</v>
      </c>
      <c r="C97" s="9">
        <v>0.39918809201623817</v>
      </c>
      <c r="D97" s="5"/>
      <c r="E97" s="5"/>
    </row>
    <row r="98" spans="2:5" x14ac:dyDescent="0.3">
      <c r="B98" s="7">
        <v>55</v>
      </c>
      <c r="C98" s="9">
        <v>0.39672544080604533</v>
      </c>
      <c r="D98" s="5"/>
      <c r="E98" s="5"/>
    </row>
    <row r="99" spans="2:5" x14ac:dyDescent="0.3">
      <c r="B99" s="7">
        <v>56</v>
      </c>
      <c r="C99" s="9">
        <v>0.41863354037267081</v>
      </c>
      <c r="D99" s="5"/>
      <c r="E99" s="5"/>
    </row>
    <row r="100" spans="2:5" x14ac:dyDescent="0.3">
      <c r="B100" s="7">
        <v>57</v>
      </c>
      <c r="C100" s="9">
        <v>0.42337662337662335</v>
      </c>
      <c r="D100" s="5"/>
      <c r="E100" s="5"/>
    </row>
    <row r="101" spans="2:5" x14ac:dyDescent="0.3">
      <c r="B101" s="7">
        <v>58</v>
      </c>
      <c r="C101" s="9">
        <v>0.43622448979591838</v>
      </c>
      <c r="D101" s="5"/>
      <c r="E101" s="5"/>
    </row>
    <row r="102" spans="2:5" x14ac:dyDescent="0.3">
      <c r="B102" s="7">
        <v>59</v>
      </c>
      <c r="C102" s="9">
        <v>0.43359375</v>
      </c>
      <c r="D102" s="5"/>
      <c r="E102" s="5"/>
    </row>
    <row r="103" spans="2:5" x14ac:dyDescent="0.3">
      <c r="B103" s="7">
        <v>60</v>
      </c>
      <c r="C103" s="9">
        <v>0.44933078393881454</v>
      </c>
      <c r="D103" s="5"/>
      <c r="E103" s="5"/>
    </row>
    <row r="104" spans="2:5" x14ac:dyDescent="0.3">
      <c r="B104" s="7">
        <v>61</v>
      </c>
      <c r="C104" s="9">
        <v>0.42990654205607476</v>
      </c>
      <c r="D104" s="5"/>
      <c r="E104" s="5"/>
    </row>
    <row r="105" spans="2:5" x14ac:dyDescent="0.3">
      <c r="B105" s="7">
        <v>62</v>
      </c>
      <c r="C105" s="9">
        <v>0.44117647058823528</v>
      </c>
      <c r="D105" s="5"/>
      <c r="E105" s="5"/>
    </row>
    <row r="106" spans="2:5" x14ac:dyDescent="0.3">
      <c r="B106" s="7">
        <v>63</v>
      </c>
      <c r="C106" s="9">
        <v>0.44751381215469616</v>
      </c>
      <c r="D106" s="5"/>
      <c r="E106" s="5"/>
    </row>
    <row r="107" spans="2:5" x14ac:dyDescent="0.3">
      <c r="B107" s="7">
        <v>64</v>
      </c>
      <c r="C107" s="9">
        <v>0.40909090909090912</v>
      </c>
      <c r="D107" s="5"/>
      <c r="E107" s="5"/>
    </row>
    <row r="108" spans="2:5" x14ac:dyDescent="0.3">
      <c r="B108" s="7">
        <v>65</v>
      </c>
      <c r="C108" s="9">
        <v>0.42146189735614309</v>
      </c>
      <c r="D108" s="5"/>
      <c r="E108" s="5"/>
    </row>
    <row r="109" spans="2:5" x14ac:dyDescent="0.3">
      <c r="B109" s="7">
        <v>66</v>
      </c>
      <c r="C109" s="9">
        <v>0.44729344729344728</v>
      </c>
      <c r="D109" s="5"/>
      <c r="E109" s="5"/>
    </row>
    <row r="110" spans="2:5" x14ac:dyDescent="0.3">
      <c r="B110" s="7">
        <v>67</v>
      </c>
      <c r="C110" s="9">
        <v>0.41584158415841582</v>
      </c>
      <c r="D110" s="5"/>
      <c r="E110" s="5"/>
    </row>
    <row r="111" spans="2:5" x14ac:dyDescent="0.3">
      <c r="B111" s="7">
        <v>68</v>
      </c>
      <c r="C111" s="9">
        <v>0.44383057090239408</v>
      </c>
      <c r="D111" s="5"/>
      <c r="E111" s="5"/>
    </row>
    <row r="112" spans="2:5" x14ac:dyDescent="0.3">
      <c r="B112" s="7">
        <v>69</v>
      </c>
      <c r="C112" s="9">
        <v>0.5</v>
      </c>
      <c r="D112" s="5"/>
      <c r="E112" s="5"/>
    </row>
    <row r="113" spans="2:5" x14ac:dyDescent="0.3">
      <c r="B113" s="7">
        <v>70</v>
      </c>
      <c r="C113" s="9">
        <v>0.44668587896253603</v>
      </c>
      <c r="D113" s="5"/>
      <c r="E113" s="5"/>
    </row>
    <row r="114" spans="2:5" x14ac:dyDescent="0.3">
      <c r="B114" s="7">
        <v>71</v>
      </c>
      <c r="C114" s="9">
        <v>0.42105263157894735</v>
      </c>
      <c r="D114" s="5"/>
      <c r="E114" s="5"/>
    </row>
    <row r="115" spans="2:5" x14ac:dyDescent="0.3">
      <c r="B115" s="23">
        <v>72</v>
      </c>
      <c r="C115" s="9">
        <v>0.36328555678059538</v>
      </c>
      <c r="D115" s="5"/>
      <c r="E115" s="5"/>
    </row>
    <row r="116" spans="2:5" x14ac:dyDescent="0.3">
      <c r="B116" s="7">
        <v>73</v>
      </c>
      <c r="C116" s="9">
        <v>0.42245779348252849</v>
      </c>
      <c r="D116" s="5"/>
      <c r="E116" s="5"/>
    </row>
    <row r="117" spans="2:5" x14ac:dyDescent="0.3">
      <c r="B117" s="7">
        <v>74</v>
      </c>
      <c r="C117" s="9">
        <v>0.42146189735614309</v>
      </c>
      <c r="D117" s="5"/>
      <c r="E117" s="5"/>
    </row>
    <row r="118" spans="2:5" x14ac:dyDescent="0.3">
      <c r="B118" s="7">
        <v>75</v>
      </c>
      <c r="C118" s="9">
        <v>0.44729344729344728</v>
      </c>
      <c r="D118" s="5"/>
      <c r="E118" s="5"/>
    </row>
    <row r="119" spans="2:5" x14ac:dyDescent="0.3">
      <c r="B119" s="7">
        <v>76</v>
      </c>
      <c r="C119" s="9">
        <v>0.41584158415841582</v>
      </c>
      <c r="D119" s="5"/>
      <c r="E119" s="5"/>
    </row>
    <row r="120" spans="2:5" x14ac:dyDescent="0.3">
      <c r="B120" s="7">
        <v>77</v>
      </c>
      <c r="C120" s="9">
        <v>0.44383057090239408</v>
      </c>
      <c r="D120" s="5"/>
      <c r="E120" s="5"/>
    </row>
    <row r="121" spans="2:5" x14ac:dyDescent="0.3">
      <c r="B121" s="7">
        <v>78</v>
      </c>
      <c r="C121" s="9">
        <v>0.5</v>
      </c>
      <c r="D121" s="5"/>
      <c r="E121" s="5"/>
    </row>
    <row r="122" spans="2:5" x14ac:dyDescent="0.3">
      <c r="B122" s="7">
        <v>79</v>
      </c>
      <c r="C122" s="9">
        <v>0.44668587896253603</v>
      </c>
      <c r="D122" s="5"/>
      <c r="E122" s="5"/>
    </row>
    <row r="123" spans="2:5" x14ac:dyDescent="0.3">
      <c r="B123" s="7">
        <v>80</v>
      </c>
      <c r="C123" s="9">
        <v>0.42105263157894735</v>
      </c>
      <c r="D123" s="5"/>
      <c r="E123" s="5"/>
    </row>
    <row r="124" spans="2:5" x14ac:dyDescent="0.3">
      <c r="B124" s="7">
        <v>81</v>
      </c>
      <c r="C124" s="9">
        <v>0.42795076031860968</v>
      </c>
      <c r="D124" s="5"/>
      <c r="E124" s="5"/>
    </row>
    <row r="125" spans="2:5" x14ac:dyDescent="0.3">
      <c r="B125" s="7">
        <v>82</v>
      </c>
      <c r="C125" s="9">
        <v>0.44918032786885248</v>
      </c>
      <c r="D125" s="5"/>
      <c r="E125" s="5"/>
    </row>
    <row r="126" spans="2:5" x14ac:dyDescent="0.3">
      <c r="B126" s="7">
        <v>83</v>
      </c>
      <c r="C126" s="9">
        <v>0.43689320388349512</v>
      </c>
      <c r="D126" s="5"/>
      <c r="E126" s="5"/>
    </row>
    <row r="127" spans="2:5" x14ac:dyDescent="0.3">
      <c r="B127" s="7">
        <v>84</v>
      </c>
      <c r="C127" s="9">
        <v>0.43512974051896208</v>
      </c>
      <c r="D127" s="5"/>
      <c r="E127" s="5"/>
    </row>
    <row r="128" spans="2:5" x14ac:dyDescent="0.3">
      <c r="B128" s="7">
        <v>85</v>
      </c>
      <c r="C128" s="9">
        <v>0.40566037735849059</v>
      </c>
      <c r="D128" s="5"/>
      <c r="E128" s="5"/>
    </row>
    <row r="129" spans="1:13" x14ac:dyDescent="0.3">
      <c r="B129" s="7">
        <v>86</v>
      </c>
      <c r="C129" s="9">
        <v>0.46168582375478928</v>
      </c>
      <c r="D129" s="5"/>
      <c r="E129" s="5"/>
    </row>
    <row r="130" spans="1:13" x14ac:dyDescent="0.3">
      <c r="B130" s="7">
        <v>87</v>
      </c>
      <c r="C130" s="9">
        <v>0.41463414634146339</v>
      </c>
      <c r="D130" s="5"/>
      <c r="E130" s="5"/>
    </row>
    <row r="131" spans="1:13" x14ac:dyDescent="0.3">
      <c r="B131" s="7">
        <v>88</v>
      </c>
      <c r="C131" s="9">
        <v>0.39797639123102868</v>
      </c>
      <c r="D131" s="5"/>
      <c r="E131" s="5"/>
    </row>
    <row r="134" spans="1:13" x14ac:dyDescent="0.3">
      <c r="B134" s="27" t="s">
        <v>88</v>
      </c>
      <c r="C134" s="10" t="s">
        <v>123</v>
      </c>
    </row>
    <row r="135" spans="1:13" x14ac:dyDescent="0.3">
      <c r="B135" s="27"/>
    </row>
    <row r="136" spans="1:13" x14ac:dyDescent="0.3">
      <c r="A136">
        <v>1</v>
      </c>
      <c r="B136" s="4">
        <v>-28.238</v>
      </c>
      <c r="C136">
        <v>2.008</v>
      </c>
      <c r="F136" s="5">
        <v>0.37140000000000001</v>
      </c>
      <c r="G136">
        <v>422</v>
      </c>
      <c r="H136" s="5">
        <f>G136/($G$136+$G$137+$G$138+$G$139)</f>
        <v>0.32586872586872589</v>
      </c>
    </row>
    <row r="137" spans="1:13" x14ac:dyDescent="0.3">
      <c r="A137">
        <v>2</v>
      </c>
      <c r="B137" s="4">
        <v>-5.1799999999999962</v>
      </c>
      <c r="C137">
        <v>2.9569999999999999</v>
      </c>
      <c r="F137" s="5">
        <v>0.36030000000000001</v>
      </c>
      <c r="G137">
        <v>338</v>
      </c>
      <c r="H137" s="5">
        <f t="shared" ref="H137:H139" si="2">G137/($G$136+$G$137+$G$138+$G$139)</f>
        <v>0.26100386100386103</v>
      </c>
      <c r="L137">
        <f>G136+G137+G138</f>
        <v>1156</v>
      </c>
      <c r="M137" s="5">
        <f>F136+F137+F138</f>
        <v>0.89300000000000002</v>
      </c>
    </row>
    <row r="138" spans="1:13" x14ac:dyDescent="0.3">
      <c r="A138">
        <v>3</v>
      </c>
      <c r="B138" s="4">
        <v>-4.245000000000001</v>
      </c>
      <c r="C138">
        <v>3.637</v>
      </c>
      <c r="F138" s="5">
        <v>0.1613</v>
      </c>
      <c r="G138">
        <v>396</v>
      </c>
      <c r="H138" s="5">
        <f t="shared" si="2"/>
        <v>0.30579150579150577</v>
      </c>
    </row>
    <row r="139" spans="1:13" x14ac:dyDescent="0.3">
      <c r="A139">
        <v>4</v>
      </c>
      <c r="B139" s="4">
        <v>-3.7380000000000031</v>
      </c>
      <c r="C139">
        <v>3.823</v>
      </c>
      <c r="F139" s="5">
        <v>0.107</v>
      </c>
      <c r="G139">
        <f>ROUNDUP((0.107/0.893)*(G136+G137+G138),0)</f>
        <v>139</v>
      </c>
      <c r="H139" s="5">
        <f t="shared" si="2"/>
        <v>0.10733590733590734</v>
      </c>
    </row>
    <row r="140" spans="1:13" x14ac:dyDescent="0.3">
      <c r="A140">
        <v>5</v>
      </c>
      <c r="B140" s="4">
        <v>-3.3870000000000005</v>
      </c>
      <c r="C140">
        <v>3.8919999999999999</v>
      </c>
    </row>
    <row r="141" spans="1:13" x14ac:dyDescent="0.3">
      <c r="A141">
        <v>6</v>
      </c>
      <c r="B141" s="4">
        <v>-3.1090000000000018</v>
      </c>
      <c r="C141">
        <v>5.444</v>
      </c>
    </row>
    <row r="142" spans="1:13" x14ac:dyDescent="0.3">
      <c r="A142">
        <v>7</v>
      </c>
      <c r="B142" s="4">
        <v>-2.8269999999999991</v>
      </c>
      <c r="C142">
        <v>12.409000000000001</v>
      </c>
    </row>
    <row r="143" spans="1:13" x14ac:dyDescent="0.3">
      <c r="A143">
        <v>8</v>
      </c>
      <c r="B143" s="4">
        <v>-2.6240000000000001</v>
      </c>
      <c r="C143">
        <v>12.775</v>
      </c>
      <c r="G143">
        <f>G136+G137+G138</f>
        <v>1156</v>
      </c>
    </row>
    <row r="144" spans="1:13" x14ac:dyDescent="0.3">
      <c r="A144">
        <v>9</v>
      </c>
      <c r="B144" s="4">
        <v>-2.5870000000000033</v>
      </c>
      <c r="C144">
        <v>12.627000000000001</v>
      </c>
      <c r="G144">
        <f>G143/0.893</f>
        <v>1294.5128779395297</v>
      </c>
    </row>
    <row r="145" spans="1:7" x14ac:dyDescent="0.3">
      <c r="A145">
        <v>10</v>
      </c>
      <c r="B145" s="4">
        <v>-2.2669999999999995</v>
      </c>
      <c r="C145">
        <v>13.148</v>
      </c>
      <c r="G145">
        <f>G144-G143</f>
        <v>138.51287793952974</v>
      </c>
    </row>
    <row r="146" spans="1:7" x14ac:dyDescent="0.3">
      <c r="A146">
        <v>11</v>
      </c>
      <c r="B146" s="4">
        <v>-2.2270000000000039</v>
      </c>
      <c r="C146">
        <v>15.259</v>
      </c>
    </row>
    <row r="147" spans="1:7" x14ac:dyDescent="0.3">
      <c r="A147">
        <v>12</v>
      </c>
      <c r="B147" s="4">
        <v>-2.2019999999999982</v>
      </c>
      <c r="C147">
        <v>14.896000000000001</v>
      </c>
    </row>
    <row r="148" spans="1:7" x14ac:dyDescent="0.3">
      <c r="A148">
        <v>13</v>
      </c>
      <c r="B148" s="4">
        <v>-2.1600000000000037</v>
      </c>
      <c r="C148">
        <v>16.747</v>
      </c>
    </row>
    <row r="149" spans="1:7" x14ac:dyDescent="0.3">
      <c r="A149">
        <v>14</v>
      </c>
      <c r="B149" s="4">
        <v>-1.7560000000000002</v>
      </c>
      <c r="C149">
        <v>14.48</v>
      </c>
    </row>
    <row r="150" spans="1:7" x14ac:dyDescent="0.3">
      <c r="A150">
        <v>15</v>
      </c>
      <c r="B150" s="4">
        <v>-1.5109999999999992</v>
      </c>
      <c r="C150">
        <v>14.848000000000001</v>
      </c>
    </row>
    <row r="151" spans="1:7" x14ac:dyDescent="0.3">
      <c r="A151">
        <v>16</v>
      </c>
      <c r="B151" s="4">
        <v>-1.3629999999999995</v>
      </c>
      <c r="C151">
        <v>14.314</v>
      </c>
    </row>
    <row r="152" spans="1:7" x14ac:dyDescent="0.3">
      <c r="A152">
        <v>17</v>
      </c>
      <c r="B152" s="4">
        <v>-1.2839999999999989</v>
      </c>
      <c r="C152">
        <v>18.324000000000002</v>
      </c>
    </row>
    <row r="153" spans="1:7" x14ac:dyDescent="0.3">
      <c r="A153">
        <v>18</v>
      </c>
      <c r="B153" s="4">
        <v>-1.2030000000000012</v>
      </c>
      <c r="C153">
        <v>20.613</v>
      </c>
    </row>
    <row r="154" spans="1:7" x14ac:dyDescent="0.3">
      <c r="A154">
        <v>19</v>
      </c>
      <c r="B154" s="4">
        <v>-1.1630000000000003</v>
      </c>
      <c r="C154">
        <v>20.242999999999999</v>
      </c>
    </row>
    <row r="155" spans="1:7" x14ac:dyDescent="0.3">
      <c r="A155">
        <v>20</v>
      </c>
      <c r="B155" s="4">
        <v>-1.1290000000000049</v>
      </c>
      <c r="C155">
        <v>21.364999999999998</v>
      </c>
    </row>
    <row r="156" spans="1:7" x14ac:dyDescent="0.3">
      <c r="A156">
        <v>21</v>
      </c>
      <c r="B156" s="4">
        <v>-1.1100000000000012</v>
      </c>
      <c r="C156">
        <v>20.974</v>
      </c>
    </row>
    <row r="157" spans="1:7" x14ac:dyDescent="0.3">
      <c r="A157">
        <v>22</v>
      </c>
      <c r="B157" s="4">
        <v>-1.0309999999999988</v>
      </c>
      <c r="C157">
        <v>22.411000000000001</v>
      </c>
    </row>
    <row r="158" spans="1:7" x14ac:dyDescent="0.3">
      <c r="A158">
        <v>23</v>
      </c>
      <c r="B158" s="4">
        <v>-0.95999999999999375</v>
      </c>
      <c r="C158">
        <v>23.649000000000001</v>
      </c>
    </row>
    <row r="159" spans="1:7" x14ac:dyDescent="0.3">
      <c r="A159">
        <v>24</v>
      </c>
      <c r="B159" s="4">
        <v>-0.88400000000000034</v>
      </c>
      <c r="C159">
        <v>23.963000000000001</v>
      </c>
    </row>
    <row r="160" spans="1:7" x14ac:dyDescent="0.3">
      <c r="A160">
        <v>25</v>
      </c>
      <c r="B160" s="4">
        <v>-0.87900000000000489</v>
      </c>
      <c r="C160">
        <v>27.372</v>
      </c>
    </row>
    <row r="161" spans="1:3" x14ac:dyDescent="0.3">
      <c r="A161">
        <v>26</v>
      </c>
      <c r="B161" s="4">
        <v>-0.78699999999999903</v>
      </c>
      <c r="C161">
        <v>28.704999999999998</v>
      </c>
    </row>
    <row r="162" spans="1:3" x14ac:dyDescent="0.3">
      <c r="A162">
        <v>27</v>
      </c>
      <c r="B162" s="4">
        <v>-0.73299999999999699</v>
      </c>
      <c r="C162">
        <v>28.969000000000001</v>
      </c>
    </row>
    <row r="163" spans="1:3" x14ac:dyDescent="0.3">
      <c r="A163">
        <v>28</v>
      </c>
      <c r="B163" s="4">
        <v>-0.71199999999999974</v>
      </c>
      <c r="C163">
        <v>29.452999999999999</v>
      </c>
    </row>
    <row r="164" spans="1:3" x14ac:dyDescent="0.3">
      <c r="A164">
        <v>29</v>
      </c>
      <c r="B164" s="4">
        <v>-0.56900000000000261</v>
      </c>
      <c r="C164">
        <v>29.927</v>
      </c>
    </row>
    <row r="165" spans="1:3" x14ac:dyDescent="0.3">
      <c r="A165">
        <v>30</v>
      </c>
      <c r="B165" s="4">
        <v>-0.5340000000000007</v>
      </c>
      <c r="C165">
        <v>31.489000000000001</v>
      </c>
    </row>
    <row r="166" spans="1:3" x14ac:dyDescent="0.3">
      <c r="A166">
        <v>31</v>
      </c>
      <c r="B166" s="4">
        <v>-0.5210000000000008</v>
      </c>
      <c r="C166">
        <v>30.605</v>
      </c>
    </row>
    <row r="167" spans="1:3" x14ac:dyDescent="0.3">
      <c r="A167">
        <v>32</v>
      </c>
      <c r="B167" s="4">
        <v>-0.4859999999999971</v>
      </c>
      <c r="C167">
        <v>31.113</v>
      </c>
    </row>
    <row r="168" spans="1:3" x14ac:dyDescent="0.3">
      <c r="A168">
        <v>33</v>
      </c>
      <c r="B168" s="4">
        <v>-0.47800000000000153</v>
      </c>
      <c r="C168">
        <v>33.289000000000001</v>
      </c>
    </row>
    <row r="169" spans="1:3" x14ac:dyDescent="0.3">
      <c r="A169">
        <v>34</v>
      </c>
      <c r="B169" s="4">
        <v>-0.41699999999999982</v>
      </c>
      <c r="C169">
        <v>32.159999999999997</v>
      </c>
    </row>
    <row r="170" spans="1:3" x14ac:dyDescent="0.3">
      <c r="A170">
        <v>35</v>
      </c>
      <c r="B170" s="4">
        <v>-0.39099999999999824</v>
      </c>
      <c r="C170">
        <v>32.725000000000001</v>
      </c>
    </row>
    <row r="171" spans="1:3" x14ac:dyDescent="0.3">
      <c r="A171">
        <v>36</v>
      </c>
      <c r="B171" s="4">
        <v>-0.37000000000000099</v>
      </c>
      <c r="C171">
        <v>33.232999999999997</v>
      </c>
    </row>
    <row r="172" spans="1:3" x14ac:dyDescent="0.3">
      <c r="A172">
        <v>37</v>
      </c>
      <c r="B172" s="4">
        <v>-0.36299999999999955</v>
      </c>
      <c r="C172">
        <v>32.5</v>
      </c>
    </row>
    <row r="173" spans="1:3" x14ac:dyDescent="0.3">
      <c r="A173">
        <v>38</v>
      </c>
      <c r="B173" s="4">
        <v>-0.3349999999999973</v>
      </c>
      <c r="C173">
        <v>32.734999999999999</v>
      </c>
    </row>
    <row r="174" spans="1:3" x14ac:dyDescent="0.3">
      <c r="A174">
        <v>39</v>
      </c>
      <c r="B174" s="4">
        <v>0</v>
      </c>
      <c r="C174">
        <v>35.682000000000002</v>
      </c>
    </row>
    <row r="175" spans="1:3" x14ac:dyDescent="0.3">
      <c r="A175">
        <v>40</v>
      </c>
      <c r="B175" s="4">
        <v>0</v>
      </c>
      <c r="C175">
        <v>34.895000000000003</v>
      </c>
    </row>
    <row r="176" spans="1:3" x14ac:dyDescent="0.3">
      <c r="A176">
        <v>41</v>
      </c>
      <c r="B176" s="4">
        <v>0</v>
      </c>
      <c r="C176">
        <v>31.157</v>
      </c>
    </row>
    <row r="177" spans="1:3" x14ac:dyDescent="0.3">
      <c r="A177">
        <v>42</v>
      </c>
      <c r="B177" s="4">
        <v>0</v>
      </c>
      <c r="C177">
        <v>31.292999999999999</v>
      </c>
    </row>
    <row r="178" spans="1:3" x14ac:dyDescent="0.3">
      <c r="A178">
        <v>43</v>
      </c>
      <c r="B178" s="4">
        <v>0</v>
      </c>
      <c r="C178">
        <v>31.797999999999998</v>
      </c>
    </row>
    <row r="179" spans="1:3" x14ac:dyDescent="0.3">
      <c r="A179">
        <v>44</v>
      </c>
      <c r="B179" s="4">
        <v>0</v>
      </c>
      <c r="C179">
        <v>31.463000000000001</v>
      </c>
    </row>
    <row r="180" spans="1:3" x14ac:dyDescent="0.3">
      <c r="A180">
        <v>45</v>
      </c>
      <c r="B180" s="4">
        <v>0</v>
      </c>
      <c r="C180">
        <v>31.831</v>
      </c>
    </row>
    <row r="181" spans="1:3" x14ac:dyDescent="0.3">
      <c r="A181">
        <v>46</v>
      </c>
      <c r="B181" s="4">
        <v>0</v>
      </c>
      <c r="C181">
        <v>31.31</v>
      </c>
    </row>
    <row r="182" spans="1:3" x14ac:dyDescent="0.3">
      <c r="A182">
        <v>47</v>
      </c>
      <c r="B182" s="4">
        <v>0</v>
      </c>
      <c r="C182">
        <v>30.146999999999998</v>
      </c>
    </row>
    <row r="183" spans="1:3" x14ac:dyDescent="0.3">
      <c r="A183">
        <v>48</v>
      </c>
      <c r="B183" s="4">
        <v>0.31400000000000006</v>
      </c>
      <c r="C183">
        <v>27.945</v>
      </c>
    </row>
    <row r="184" spans="1:3" x14ac:dyDescent="0.3">
      <c r="A184">
        <v>49</v>
      </c>
      <c r="B184" s="4">
        <v>0.36599999999999966</v>
      </c>
      <c r="C184">
        <v>29.834</v>
      </c>
    </row>
    <row r="185" spans="1:3" x14ac:dyDescent="0.3">
      <c r="A185">
        <v>50</v>
      </c>
      <c r="B185" s="4">
        <v>0.36799999999999855</v>
      </c>
      <c r="C185">
        <v>28.803000000000001</v>
      </c>
    </row>
    <row r="186" spans="1:3" x14ac:dyDescent="0.3">
      <c r="A186">
        <v>51</v>
      </c>
      <c r="B186" s="4">
        <v>0.36800000000000033</v>
      </c>
      <c r="C186">
        <v>30.364999999999998</v>
      </c>
    </row>
    <row r="187" spans="1:3" x14ac:dyDescent="0.3">
      <c r="A187">
        <v>52</v>
      </c>
      <c r="B187" s="4">
        <v>0.4740000000000002</v>
      </c>
      <c r="C187">
        <v>33.311</v>
      </c>
    </row>
    <row r="188" spans="1:3" x14ac:dyDescent="0.3">
      <c r="A188">
        <v>53</v>
      </c>
      <c r="B188" s="4">
        <v>0.48399999999999821</v>
      </c>
      <c r="C188">
        <v>32.741999999999997</v>
      </c>
    </row>
    <row r="189" spans="1:3" x14ac:dyDescent="0.3">
      <c r="A189">
        <v>54</v>
      </c>
      <c r="B189" s="4">
        <v>0.50499999999999901</v>
      </c>
      <c r="C189">
        <v>27.562000000000001</v>
      </c>
    </row>
    <row r="190" spans="1:3" x14ac:dyDescent="0.3">
      <c r="A190">
        <v>55</v>
      </c>
      <c r="B190" s="4">
        <v>0.50799999999999557</v>
      </c>
      <c r="C190">
        <v>28.344999999999999</v>
      </c>
    </row>
    <row r="191" spans="1:3" x14ac:dyDescent="0.3">
      <c r="A191">
        <v>56</v>
      </c>
      <c r="B191" s="4">
        <v>0.50799999999999912</v>
      </c>
      <c r="C191">
        <v>32.902999999999999</v>
      </c>
    </row>
    <row r="192" spans="1:3" x14ac:dyDescent="0.3">
      <c r="A192">
        <v>57</v>
      </c>
      <c r="B192" s="4">
        <v>0.52099999999999902</v>
      </c>
      <c r="C192">
        <v>36.195</v>
      </c>
    </row>
    <row r="193" spans="1:3" x14ac:dyDescent="0.3">
      <c r="A193">
        <v>58</v>
      </c>
      <c r="B193" s="4">
        <v>0.56500000000000483</v>
      </c>
      <c r="C193">
        <v>34.911000000000001</v>
      </c>
    </row>
    <row r="194" spans="1:3" x14ac:dyDescent="0.3">
      <c r="A194">
        <v>59</v>
      </c>
      <c r="B194" s="4">
        <v>0.62599999999999767</v>
      </c>
      <c r="C194">
        <v>36.924999999999997</v>
      </c>
    </row>
    <row r="195" spans="1:3" x14ac:dyDescent="0.3">
      <c r="A195">
        <v>60</v>
      </c>
      <c r="B195" s="4">
        <v>0.65499999999999403</v>
      </c>
      <c r="C195">
        <v>35.965000000000003</v>
      </c>
    </row>
    <row r="196" spans="1:3" x14ac:dyDescent="0.3">
      <c r="A196">
        <v>61</v>
      </c>
      <c r="B196" s="4">
        <v>0.68000000000000016</v>
      </c>
      <c r="C196">
        <v>32.856000000000002</v>
      </c>
    </row>
    <row r="197" spans="1:3" x14ac:dyDescent="0.3">
      <c r="A197">
        <v>62</v>
      </c>
      <c r="B197" s="4">
        <v>0.69400000000000261</v>
      </c>
      <c r="C197">
        <v>35.124000000000002</v>
      </c>
    </row>
    <row r="198" spans="1:3" x14ac:dyDescent="0.3">
      <c r="A198">
        <v>63</v>
      </c>
      <c r="B198" s="4">
        <v>0.7829999999999977</v>
      </c>
      <c r="C198">
        <v>34.244999999999997</v>
      </c>
    </row>
    <row r="199" spans="1:3" x14ac:dyDescent="0.3">
      <c r="A199">
        <v>64</v>
      </c>
      <c r="B199" s="4">
        <v>0.94899999999999984</v>
      </c>
      <c r="C199">
        <v>36.661000000000001</v>
      </c>
    </row>
    <row r="200" spans="1:3" x14ac:dyDescent="0.3">
      <c r="A200">
        <v>65</v>
      </c>
      <c r="B200" s="4">
        <v>0.95499999999999829</v>
      </c>
      <c r="C200">
        <v>33.274000000000001</v>
      </c>
    </row>
    <row r="201" spans="1:3" x14ac:dyDescent="0.3">
      <c r="A201">
        <v>66</v>
      </c>
      <c r="B201" s="4">
        <v>0.9550000000000054</v>
      </c>
      <c r="C201">
        <v>34.670999999999999</v>
      </c>
    </row>
    <row r="202" spans="1:3" x14ac:dyDescent="0.3">
      <c r="A202">
        <v>67</v>
      </c>
      <c r="B202" s="4">
        <v>1.1219999999999999</v>
      </c>
      <c r="C202">
        <v>35.625999999999998</v>
      </c>
    </row>
    <row r="203" spans="1:3" x14ac:dyDescent="0.3">
      <c r="A203">
        <v>68</v>
      </c>
      <c r="B203" s="4">
        <v>1.2070000000000007</v>
      </c>
      <c r="C203">
        <v>34.262999999999998</v>
      </c>
    </row>
    <row r="204" spans="1:3" x14ac:dyDescent="0.3">
      <c r="A204">
        <v>69</v>
      </c>
      <c r="B204" s="4">
        <v>1.2379999999999995</v>
      </c>
      <c r="C204">
        <v>34.012</v>
      </c>
    </row>
    <row r="205" spans="1:3" x14ac:dyDescent="0.3">
      <c r="A205">
        <v>70</v>
      </c>
      <c r="B205" s="4">
        <v>1.2569999999999979</v>
      </c>
      <c r="C205">
        <v>35.347000000000001</v>
      </c>
    </row>
    <row r="206" spans="1:3" x14ac:dyDescent="0.3">
      <c r="A206">
        <v>71</v>
      </c>
      <c r="B206" s="4">
        <v>1.3329999999999984</v>
      </c>
      <c r="C206">
        <v>40.42</v>
      </c>
    </row>
    <row r="207" spans="1:3" x14ac:dyDescent="0.3">
      <c r="A207">
        <v>72</v>
      </c>
      <c r="B207" s="4">
        <v>1.3350000000000009</v>
      </c>
      <c r="C207">
        <v>42.06</v>
      </c>
    </row>
    <row r="208" spans="1:3" x14ac:dyDescent="0.3">
      <c r="A208">
        <v>73</v>
      </c>
      <c r="B208" s="4">
        <v>1.3590000000000018</v>
      </c>
      <c r="C208">
        <v>39.472999999999999</v>
      </c>
    </row>
    <row r="209" spans="1:3" x14ac:dyDescent="0.3">
      <c r="A209">
        <v>74</v>
      </c>
      <c r="B209" s="4">
        <v>1.3969999999999985</v>
      </c>
      <c r="C209">
        <v>40.832000000000001</v>
      </c>
    </row>
    <row r="210" spans="1:3" x14ac:dyDescent="0.3">
      <c r="A210">
        <v>75</v>
      </c>
      <c r="B210" s="4">
        <v>1.4370000000000012</v>
      </c>
      <c r="C210">
        <v>41.526000000000003</v>
      </c>
    </row>
    <row r="211" spans="1:3" x14ac:dyDescent="0.3">
      <c r="A211">
        <v>76</v>
      </c>
      <c r="B211" s="4">
        <v>1.552</v>
      </c>
      <c r="C211">
        <v>42.180999999999997</v>
      </c>
    </row>
    <row r="212" spans="1:3" x14ac:dyDescent="0.3">
      <c r="A212">
        <v>77</v>
      </c>
      <c r="B212" s="4">
        <v>1.5619999999999976</v>
      </c>
      <c r="C212">
        <v>44.631</v>
      </c>
    </row>
    <row r="213" spans="1:3" x14ac:dyDescent="0.3">
      <c r="A213">
        <v>78</v>
      </c>
      <c r="B213" s="4">
        <v>1.5620000000000012</v>
      </c>
      <c r="C213">
        <v>42.470999999999997</v>
      </c>
    </row>
    <row r="214" spans="1:3" x14ac:dyDescent="0.3">
      <c r="A214">
        <v>79</v>
      </c>
      <c r="B214" s="4">
        <v>1.5680000000000049</v>
      </c>
      <c r="C214">
        <v>43.677999999999997</v>
      </c>
    </row>
    <row r="215" spans="1:3" x14ac:dyDescent="0.3">
      <c r="A215">
        <v>80</v>
      </c>
      <c r="B215" s="4">
        <v>1.6400000000000006</v>
      </c>
      <c r="C215">
        <v>44.633000000000003</v>
      </c>
    </row>
    <row r="216" spans="1:3" x14ac:dyDescent="0.3">
      <c r="A216">
        <v>81</v>
      </c>
      <c r="B216" s="4">
        <v>1.8509999999999991</v>
      </c>
      <c r="C216">
        <v>42.405999999999999</v>
      </c>
    </row>
    <row r="217" spans="1:3" x14ac:dyDescent="0.3">
      <c r="A217">
        <v>82</v>
      </c>
      <c r="B217" s="4">
        <v>1.8889999999999993</v>
      </c>
      <c r="C217">
        <v>42.325000000000003</v>
      </c>
    </row>
    <row r="218" spans="1:3" x14ac:dyDescent="0.3">
      <c r="A218">
        <v>83</v>
      </c>
      <c r="B218" s="4">
        <v>2.0139999999999958</v>
      </c>
      <c r="C218">
        <v>41.847000000000001</v>
      </c>
    </row>
    <row r="219" spans="1:3" x14ac:dyDescent="0.3">
      <c r="A219">
        <v>84</v>
      </c>
      <c r="B219" s="4">
        <v>2.1110000000000007</v>
      </c>
      <c r="C219">
        <v>41.677999999999997</v>
      </c>
    </row>
    <row r="220" spans="1:3" x14ac:dyDescent="0.3">
      <c r="A220">
        <v>85</v>
      </c>
      <c r="B220" s="4">
        <v>2.1760000000000019</v>
      </c>
      <c r="C220">
        <v>43.246000000000002</v>
      </c>
    </row>
    <row r="221" spans="1:3" x14ac:dyDescent="0.3">
      <c r="A221">
        <v>86</v>
      </c>
      <c r="B221" s="4">
        <v>2.2680000000000007</v>
      </c>
      <c r="C221">
        <v>43.872</v>
      </c>
    </row>
    <row r="222" spans="1:3" x14ac:dyDescent="0.3">
      <c r="A222">
        <v>87</v>
      </c>
      <c r="B222" s="4">
        <v>2.2889999999999979</v>
      </c>
      <c r="C222">
        <v>45.128999999999998</v>
      </c>
    </row>
    <row r="223" spans="1:3" x14ac:dyDescent="0.3">
      <c r="A223">
        <v>88</v>
      </c>
      <c r="B223" s="4">
        <v>2.4160000000000039</v>
      </c>
      <c r="C223">
        <v>44.643000000000001</v>
      </c>
    </row>
    <row r="224" spans="1:3" x14ac:dyDescent="0.3">
      <c r="A224">
        <v>89</v>
      </c>
      <c r="B224" s="4">
        <v>2.4500000000000028</v>
      </c>
      <c r="C224">
        <v>16.405000000000001</v>
      </c>
    </row>
    <row r="225" spans="1:3" x14ac:dyDescent="0.3">
      <c r="A225">
        <v>90</v>
      </c>
      <c r="B225" s="4">
        <v>2.9460000000000015</v>
      </c>
      <c r="C225">
        <v>15.295</v>
      </c>
    </row>
    <row r="226" spans="1:3" x14ac:dyDescent="0.3">
      <c r="A226">
        <v>91</v>
      </c>
      <c r="B226" s="4">
        <v>2.9470000000000027</v>
      </c>
      <c r="C226">
        <v>13.539</v>
      </c>
    </row>
    <row r="227" spans="1:3" x14ac:dyDescent="0.3">
      <c r="A227">
        <v>92</v>
      </c>
      <c r="B227" s="4">
        <v>3.2920000000000016</v>
      </c>
      <c r="C227">
        <v>13.122</v>
      </c>
    </row>
    <row r="228" spans="1:3" x14ac:dyDescent="0.3">
      <c r="A228">
        <v>93</v>
      </c>
      <c r="B228" s="4">
        <v>3.4089999999999989</v>
      </c>
      <c r="C228">
        <v>11.611000000000001</v>
      </c>
    </row>
    <row r="229" spans="1:3" x14ac:dyDescent="0.3">
      <c r="A229">
        <v>94</v>
      </c>
      <c r="B229" s="4">
        <v>4.0100000000000016</v>
      </c>
      <c r="C229">
        <v>10.407999999999999</v>
      </c>
    </row>
    <row r="230" spans="1:3" x14ac:dyDescent="0.3">
      <c r="A230">
        <v>95</v>
      </c>
      <c r="B230" s="4">
        <v>4.5579999999999998</v>
      </c>
      <c r="C230">
        <v>7.5810000000000004</v>
      </c>
    </row>
    <row r="231" spans="1:3" x14ac:dyDescent="0.3">
      <c r="A231">
        <v>96</v>
      </c>
      <c r="B231" s="4">
        <v>5.0730000000000004</v>
      </c>
      <c r="C231">
        <v>3.3359999999999999</v>
      </c>
    </row>
    <row r="232" spans="1:3" x14ac:dyDescent="0.3">
      <c r="A232">
        <v>97</v>
      </c>
      <c r="B232" s="4">
        <v>6.9650000000000007</v>
      </c>
      <c r="C232">
        <v>2.6240000000000001</v>
      </c>
    </row>
    <row r="233" spans="1:3" x14ac:dyDescent="0.3">
      <c r="A233">
        <v>98</v>
      </c>
      <c r="C233">
        <v>0</v>
      </c>
    </row>
    <row r="234" spans="1:3" x14ac:dyDescent="0.3">
      <c r="A234">
        <v>99</v>
      </c>
      <c r="B234" s="4">
        <v>-3.8979999999999997</v>
      </c>
      <c r="C234">
        <v>2.35</v>
      </c>
    </row>
    <row r="235" spans="1:3" x14ac:dyDescent="0.3">
      <c r="A235">
        <v>100</v>
      </c>
      <c r="B235" s="4">
        <v>-3.1310000000000002</v>
      </c>
      <c r="C235">
        <v>3.3439999999999999</v>
      </c>
    </row>
    <row r="236" spans="1:3" x14ac:dyDescent="0.3">
      <c r="A236">
        <v>101</v>
      </c>
      <c r="B236" s="4">
        <v>-2.5190000000000001</v>
      </c>
      <c r="C236">
        <v>5.9530000000000003</v>
      </c>
    </row>
    <row r="237" spans="1:3" x14ac:dyDescent="0.3">
      <c r="A237">
        <v>102</v>
      </c>
      <c r="B237" s="4">
        <v>-2.5090000000000003</v>
      </c>
      <c r="C237">
        <v>5.3620000000000001</v>
      </c>
    </row>
    <row r="238" spans="1:3" x14ac:dyDescent="0.3">
      <c r="A238">
        <v>103</v>
      </c>
      <c r="B238" s="4">
        <v>-1.4449999999999994</v>
      </c>
      <c r="C238">
        <v>5.9109999999999996</v>
      </c>
    </row>
    <row r="239" spans="1:3" x14ac:dyDescent="0.3">
      <c r="A239">
        <v>104</v>
      </c>
      <c r="B239" s="4">
        <v>-0.59100000000000019</v>
      </c>
      <c r="C239">
        <v>8.6159999999999997</v>
      </c>
    </row>
    <row r="240" spans="1:3" x14ac:dyDescent="0.3">
      <c r="A240">
        <v>105</v>
      </c>
      <c r="B240" s="4">
        <v>-0.54899999999999993</v>
      </c>
      <c r="C240">
        <v>8.8460000000000001</v>
      </c>
    </row>
    <row r="241" spans="1:6" x14ac:dyDescent="0.3">
      <c r="A241">
        <v>106</v>
      </c>
      <c r="B241" s="4">
        <v>-0.50300000000000011</v>
      </c>
      <c r="C241">
        <v>11.875999999999999</v>
      </c>
    </row>
    <row r="242" spans="1:6" x14ac:dyDescent="0.3">
      <c r="A242">
        <v>107</v>
      </c>
      <c r="B242" s="4">
        <v>-0.34799999999999986</v>
      </c>
      <c r="C242">
        <v>13.31</v>
      </c>
    </row>
    <row r="243" spans="1:6" x14ac:dyDescent="0.3">
      <c r="A243">
        <v>108</v>
      </c>
      <c r="B243" s="4">
        <v>0</v>
      </c>
      <c r="C243">
        <v>13.074</v>
      </c>
    </row>
    <row r="244" spans="1:6" x14ac:dyDescent="0.3">
      <c r="A244">
        <v>109</v>
      </c>
      <c r="B244" s="4">
        <v>0</v>
      </c>
      <c r="C244">
        <v>9.1760000000000002</v>
      </c>
    </row>
    <row r="245" spans="1:6" x14ac:dyDescent="0.3">
      <c r="A245">
        <v>110</v>
      </c>
      <c r="B245" s="4">
        <v>0.52800000000000002</v>
      </c>
      <c r="C245">
        <v>6.6669999999999998</v>
      </c>
    </row>
    <row r="246" spans="1:6" x14ac:dyDescent="0.3">
      <c r="A246">
        <v>111</v>
      </c>
      <c r="B246" s="4">
        <v>0.54899999999999949</v>
      </c>
      <c r="C246">
        <v>5.2220000000000004</v>
      </c>
    </row>
    <row r="247" spans="1:6" x14ac:dyDescent="0.3">
      <c r="A247">
        <v>112</v>
      </c>
      <c r="B247" s="4">
        <v>0.99399999999999977</v>
      </c>
      <c r="C247">
        <v>2.0910000000000002</v>
      </c>
    </row>
    <row r="248" spans="1:6" x14ac:dyDescent="0.3">
      <c r="A248">
        <v>113</v>
      </c>
      <c r="B248" s="4">
        <v>1.2999999999999998</v>
      </c>
      <c r="C248">
        <v>2.6190000000000002</v>
      </c>
    </row>
    <row r="249" spans="1:6" x14ac:dyDescent="0.3">
      <c r="A249">
        <v>114</v>
      </c>
      <c r="B249" s="4">
        <v>1.4340000000000011</v>
      </c>
      <c r="C249">
        <v>3.919</v>
      </c>
    </row>
    <row r="250" spans="1:6" x14ac:dyDescent="0.3">
      <c r="A250">
        <v>115</v>
      </c>
      <c r="B250" s="4">
        <v>2.6090000000000004</v>
      </c>
      <c r="C250">
        <v>3.4159999999999999</v>
      </c>
    </row>
    <row r="251" spans="1:6" x14ac:dyDescent="0.3">
      <c r="A251">
        <v>116</v>
      </c>
      <c r="B251" s="4">
        <v>2.7050000000000001</v>
      </c>
      <c r="C251">
        <v>2.867</v>
      </c>
    </row>
    <row r="252" spans="1:6" x14ac:dyDescent="0.3">
      <c r="A252">
        <v>117</v>
      </c>
      <c r="B252" s="4">
        <v>3.0299999999999994</v>
      </c>
      <c r="C252">
        <v>2.5190000000000001</v>
      </c>
    </row>
    <row r="253" spans="1:6" x14ac:dyDescent="0.3">
      <c r="A253">
        <v>118</v>
      </c>
      <c r="C253">
        <v>0</v>
      </c>
    </row>
    <row r="254" spans="1:6" x14ac:dyDescent="0.3">
      <c r="A254">
        <v>119</v>
      </c>
      <c r="B254" s="4">
        <v>-5.032</v>
      </c>
      <c r="C254">
        <v>3.1779999999999999</v>
      </c>
      <c r="F254" s="28"/>
    </row>
    <row r="255" spans="1:6" x14ac:dyDescent="0.3">
      <c r="A255">
        <v>120</v>
      </c>
      <c r="B255" s="4">
        <v>-3.9949999999999992</v>
      </c>
      <c r="C255">
        <v>3.7090000000000001</v>
      </c>
      <c r="F255" s="3"/>
    </row>
    <row r="256" spans="1:6" x14ac:dyDescent="0.3">
      <c r="A256">
        <v>121</v>
      </c>
      <c r="B256" s="4">
        <v>-3.9749999999999979</v>
      </c>
      <c r="C256">
        <v>3.9140000000000001</v>
      </c>
      <c r="F256" s="3"/>
    </row>
    <row r="257" spans="1:6" x14ac:dyDescent="0.3">
      <c r="A257">
        <v>122</v>
      </c>
      <c r="B257" s="4">
        <v>-3.6219999999999999</v>
      </c>
      <c r="C257">
        <v>3.9449999999999998</v>
      </c>
      <c r="F257" s="3"/>
    </row>
    <row r="258" spans="1:6" x14ac:dyDescent="0.3">
      <c r="A258">
        <v>123</v>
      </c>
      <c r="B258" s="4">
        <v>-3.383</v>
      </c>
      <c r="C258">
        <v>4.0679999999999996</v>
      </c>
      <c r="F258" s="3"/>
    </row>
    <row r="259" spans="1:6" x14ac:dyDescent="0.3">
      <c r="A259">
        <v>124</v>
      </c>
      <c r="B259" s="4">
        <v>-3.2679999999999998</v>
      </c>
      <c r="C259">
        <v>4.0519999999999996</v>
      </c>
      <c r="F259" s="3"/>
    </row>
    <row r="260" spans="1:6" x14ac:dyDescent="0.3">
      <c r="A260">
        <v>125</v>
      </c>
      <c r="B260" s="4">
        <v>-3.0939999999999976</v>
      </c>
      <c r="C260">
        <v>4.4480000000000004</v>
      </c>
      <c r="F260" s="3"/>
    </row>
    <row r="261" spans="1:6" x14ac:dyDescent="0.3">
      <c r="A261">
        <v>126</v>
      </c>
      <c r="B261" s="4">
        <v>-2.9930000000000021</v>
      </c>
      <c r="C261">
        <v>4.3609999999999998</v>
      </c>
      <c r="F261" s="3"/>
    </row>
    <row r="262" spans="1:6" x14ac:dyDescent="0.3">
      <c r="A262">
        <v>127</v>
      </c>
      <c r="B262" s="4">
        <v>-2.6579999999999995</v>
      </c>
      <c r="C262">
        <v>4.5179999999999998</v>
      </c>
      <c r="F262" s="3"/>
    </row>
    <row r="263" spans="1:6" x14ac:dyDescent="0.3">
      <c r="A263">
        <v>128</v>
      </c>
      <c r="B263" s="4">
        <v>-2.6340000000000003</v>
      </c>
      <c r="C263">
        <v>4.5350000000000001</v>
      </c>
      <c r="F263" s="3"/>
    </row>
    <row r="264" spans="1:6" x14ac:dyDescent="0.3">
      <c r="A264">
        <v>129</v>
      </c>
      <c r="B264" s="4">
        <v>-2.328000000000003</v>
      </c>
      <c r="C264">
        <v>4.702</v>
      </c>
      <c r="F264" s="3"/>
    </row>
    <row r="265" spans="1:6" x14ac:dyDescent="0.3">
      <c r="A265">
        <v>130</v>
      </c>
      <c r="B265" s="4">
        <v>-2.1069999999999993</v>
      </c>
      <c r="C265">
        <v>4.8920000000000003</v>
      </c>
      <c r="F265" s="3"/>
    </row>
    <row r="266" spans="1:6" x14ac:dyDescent="0.3">
      <c r="A266">
        <v>131</v>
      </c>
      <c r="B266" s="4">
        <v>-2.0839999999999996</v>
      </c>
      <c r="C266">
        <v>4.8</v>
      </c>
      <c r="F266" s="3"/>
    </row>
    <row r="267" spans="1:6" x14ac:dyDescent="0.3">
      <c r="A267">
        <v>132</v>
      </c>
      <c r="B267" s="4">
        <v>-1.9010000000000016</v>
      </c>
      <c r="C267">
        <v>5.2560000000000002</v>
      </c>
      <c r="F267" s="3"/>
    </row>
    <row r="268" spans="1:6" x14ac:dyDescent="0.3">
      <c r="A268">
        <v>133</v>
      </c>
      <c r="B268" s="4">
        <v>-1.5030000000000001</v>
      </c>
      <c r="C268">
        <v>5.1710000000000003</v>
      </c>
      <c r="F268" s="3"/>
    </row>
    <row r="269" spans="1:6" x14ac:dyDescent="0.3">
      <c r="A269">
        <v>134</v>
      </c>
      <c r="B269" s="4">
        <v>-1.4440000000000026</v>
      </c>
      <c r="C269">
        <v>5.3940000000000001</v>
      </c>
      <c r="F269" s="3"/>
    </row>
    <row r="270" spans="1:6" x14ac:dyDescent="0.3">
      <c r="A270">
        <v>135</v>
      </c>
      <c r="B270" s="4">
        <v>-1.4359999999999999</v>
      </c>
      <c r="C270">
        <v>5.63</v>
      </c>
      <c r="F270" s="3"/>
    </row>
    <row r="271" spans="1:6" x14ac:dyDescent="0.3">
      <c r="A271">
        <v>136</v>
      </c>
      <c r="B271" s="4">
        <v>-1.2510000000000012</v>
      </c>
      <c r="C271">
        <v>5.5720000000000001</v>
      </c>
      <c r="F271" s="3"/>
    </row>
    <row r="272" spans="1:6" x14ac:dyDescent="0.3">
      <c r="A272">
        <v>137</v>
      </c>
      <c r="B272" s="4">
        <v>-0.97199999999999775</v>
      </c>
      <c r="C272">
        <v>5.774</v>
      </c>
      <c r="F272" s="3"/>
    </row>
    <row r="273" spans="1:6" x14ac:dyDescent="0.3">
      <c r="A273">
        <v>138</v>
      </c>
      <c r="B273" s="4">
        <v>-0.96900000000000119</v>
      </c>
      <c r="C273">
        <v>6.024</v>
      </c>
      <c r="F273" s="3"/>
    </row>
    <row r="274" spans="1:6" x14ac:dyDescent="0.3">
      <c r="A274">
        <v>139</v>
      </c>
      <c r="B274" s="4">
        <v>-0.91199999999999903</v>
      </c>
      <c r="C274">
        <v>6.3959999999999999</v>
      </c>
      <c r="F274" s="3"/>
    </row>
    <row r="275" spans="1:6" x14ac:dyDescent="0.3">
      <c r="A275">
        <v>140</v>
      </c>
      <c r="B275" s="4">
        <v>-0.89200000000000301</v>
      </c>
      <c r="C275">
        <v>6.609</v>
      </c>
      <c r="F275" s="3"/>
    </row>
    <row r="276" spans="1:6" x14ac:dyDescent="0.3">
      <c r="A276">
        <v>141</v>
      </c>
      <c r="B276" s="4">
        <v>-0.87800000000000011</v>
      </c>
      <c r="C276">
        <v>6.7720000000000002</v>
      </c>
      <c r="F276" s="3"/>
    </row>
    <row r="277" spans="1:6" x14ac:dyDescent="0.3">
      <c r="A277">
        <v>142</v>
      </c>
      <c r="B277" s="4">
        <v>-0.82900000000000063</v>
      </c>
      <c r="C277">
        <v>7.024</v>
      </c>
      <c r="F277" s="3"/>
    </row>
    <row r="278" spans="1:6" x14ac:dyDescent="0.3">
      <c r="A278">
        <v>143</v>
      </c>
      <c r="B278" s="4">
        <v>-0.79300000000000104</v>
      </c>
      <c r="C278">
        <v>7.2869999999999999</v>
      </c>
      <c r="F278" s="3"/>
    </row>
    <row r="279" spans="1:6" x14ac:dyDescent="0.3">
      <c r="A279">
        <v>144</v>
      </c>
      <c r="B279" s="4">
        <v>-0.76699999999999946</v>
      </c>
      <c r="C279">
        <v>7.4059999999999997</v>
      </c>
      <c r="F279" s="3"/>
    </row>
    <row r="280" spans="1:6" x14ac:dyDescent="0.3">
      <c r="A280">
        <v>145</v>
      </c>
      <c r="B280" s="4">
        <v>-0.68200000000000216</v>
      </c>
      <c r="C280">
        <v>7.9720000000000004</v>
      </c>
      <c r="F280" s="3"/>
    </row>
    <row r="281" spans="1:6" x14ac:dyDescent="0.3">
      <c r="A281">
        <v>146</v>
      </c>
      <c r="B281" s="4">
        <v>-0.65800000000000125</v>
      </c>
      <c r="C281">
        <v>7.9720000000000004</v>
      </c>
      <c r="F281" s="3"/>
    </row>
    <row r="282" spans="1:6" x14ac:dyDescent="0.3">
      <c r="A282">
        <v>147</v>
      </c>
      <c r="B282" s="4">
        <v>-0.64000000000000057</v>
      </c>
      <c r="C282">
        <v>8.0500000000000007</v>
      </c>
      <c r="F282" s="3"/>
    </row>
    <row r="283" spans="1:6" x14ac:dyDescent="0.3">
      <c r="A283">
        <v>148</v>
      </c>
      <c r="B283" s="4">
        <v>-0.63600000000000279</v>
      </c>
      <c r="C283">
        <v>8.234</v>
      </c>
      <c r="F283" s="3"/>
    </row>
    <row r="284" spans="1:6" x14ac:dyDescent="0.3">
      <c r="A284">
        <v>149</v>
      </c>
      <c r="B284" s="4">
        <v>-0.63400000000000034</v>
      </c>
      <c r="C284">
        <v>8.625</v>
      </c>
      <c r="F284" s="3"/>
    </row>
    <row r="285" spans="1:6" x14ac:dyDescent="0.3">
      <c r="A285">
        <v>150</v>
      </c>
      <c r="B285" s="4">
        <v>-0.61100000000000421</v>
      </c>
      <c r="C285">
        <v>7.7469999999999999</v>
      </c>
      <c r="F285" s="3"/>
    </row>
    <row r="286" spans="1:6" x14ac:dyDescent="0.3">
      <c r="A286">
        <v>151</v>
      </c>
      <c r="B286" s="4">
        <v>-0.57000000000000028</v>
      </c>
      <c r="C286">
        <v>8.9039999999999999</v>
      </c>
      <c r="F286" s="3"/>
    </row>
    <row r="287" spans="1:6" x14ac:dyDescent="0.3">
      <c r="A287">
        <v>152</v>
      </c>
      <c r="B287" s="4">
        <v>-0.55000000000000071</v>
      </c>
      <c r="C287">
        <v>9.1379999999999999</v>
      </c>
      <c r="F287" s="3"/>
    </row>
    <row r="288" spans="1:6" x14ac:dyDescent="0.3">
      <c r="A288">
        <v>153</v>
      </c>
      <c r="B288" s="4">
        <v>-0.53699999999999903</v>
      </c>
      <c r="C288">
        <v>9.2430000000000003</v>
      </c>
      <c r="F288" s="3"/>
    </row>
    <row r="289" spans="1:6" x14ac:dyDescent="0.3">
      <c r="A289">
        <v>154</v>
      </c>
      <c r="B289" s="4">
        <v>-0.52799999999999869</v>
      </c>
      <c r="C289">
        <v>8.4499999999999993</v>
      </c>
      <c r="F289" s="3"/>
    </row>
    <row r="290" spans="1:6" x14ac:dyDescent="0.3">
      <c r="A290">
        <v>155</v>
      </c>
      <c r="B290" s="4">
        <v>-0.49799999999999756</v>
      </c>
      <c r="C290">
        <v>8.0239999999999991</v>
      </c>
      <c r="F290" s="3"/>
    </row>
    <row r="291" spans="1:6" x14ac:dyDescent="0.3">
      <c r="A291">
        <v>156</v>
      </c>
      <c r="B291" s="4">
        <v>-0.48799999999999955</v>
      </c>
      <c r="C291">
        <v>8.92</v>
      </c>
      <c r="F291" s="3"/>
    </row>
    <row r="292" spans="1:6" x14ac:dyDescent="0.3">
      <c r="A292">
        <v>157</v>
      </c>
      <c r="B292" s="4">
        <v>-0.47500000000000142</v>
      </c>
      <c r="C292">
        <v>7.484</v>
      </c>
      <c r="F292" s="3"/>
    </row>
    <row r="293" spans="1:6" x14ac:dyDescent="0.3">
      <c r="A293">
        <v>158</v>
      </c>
      <c r="B293" s="4">
        <v>-0.47100000000000009</v>
      </c>
      <c r="C293">
        <v>8.7449999999999992</v>
      </c>
      <c r="F293" s="3"/>
    </row>
    <row r="294" spans="1:6" x14ac:dyDescent="0.3">
      <c r="A294">
        <v>159</v>
      </c>
      <c r="B294" s="4">
        <v>-0.44699999999999918</v>
      </c>
      <c r="C294">
        <v>8.6839999999999993</v>
      </c>
      <c r="F294" s="3"/>
    </row>
    <row r="295" spans="1:6" x14ac:dyDescent="0.3">
      <c r="A295">
        <v>160</v>
      </c>
      <c r="B295" s="4">
        <v>-0.43100000000000094</v>
      </c>
      <c r="C295">
        <v>10.537000000000001</v>
      </c>
      <c r="F295" s="3"/>
    </row>
    <row r="296" spans="1:6" x14ac:dyDescent="0.3">
      <c r="A296">
        <v>161</v>
      </c>
      <c r="B296" s="4">
        <v>-0.42899999999999849</v>
      </c>
      <c r="C296">
        <v>11.071999999999999</v>
      </c>
      <c r="F296" s="3"/>
    </row>
    <row r="297" spans="1:6" x14ac:dyDescent="0.3">
      <c r="A297">
        <v>162</v>
      </c>
      <c r="B297" s="4">
        <v>-0.42600000000000016</v>
      </c>
      <c r="C297">
        <v>11.065</v>
      </c>
      <c r="F297" s="3"/>
    </row>
    <row r="298" spans="1:6" x14ac:dyDescent="0.3">
      <c r="A298">
        <v>163</v>
      </c>
      <c r="B298" s="4">
        <v>-0.41799999999999926</v>
      </c>
      <c r="C298">
        <v>11.022</v>
      </c>
      <c r="F298" s="3"/>
    </row>
    <row r="299" spans="1:6" x14ac:dyDescent="0.3">
      <c r="A299">
        <v>164</v>
      </c>
      <c r="B299" s="4">
        <v>-0.40899999999999892</v>
      </c>
      <c r="C299">
        <v>11.3</v>
      </c>
      <c r="F299" s="3"/>
    </row>
    <row r="300" spans="1:6" x14ac:dyDescent="0.3">
      <c r="A300">
        <v>165</v>
      </c>
      <c r="B300" s="4">
        <v>-0.40800000000000125</v>
      </c>
      <c r="C300">
        <v>11.132</v>
      </c>
      <c r="F300" s="3"/>
    </row>
    <row r="301" spans="1:6" x14ac:dyDescent="0.3">
      <c r="A301">
        <v>166</v>
      </c>
      <c r="B301" s="4">
        <v>-0.39199999999999946</v>
      </c>
      <c r="C301">
        <v>11.54</v>
      </c>
      <c r="F301" s="3"/>
    </row>
    <row r="302" spans="1:6" x14ac:dyDescent="0.3">
      <c r="A302">
        <v>167</v>
      </c>
      <c r="B302" s="4">
        <v>-0.37300000000000111</v>
      </c>
      <c r="C302">
        <v>11.869</v>
      </c>
      <c r="F302" s="3"/>
    </row>
    <row r="303" spans="1:6" x14ac:dyDescent="0.3">
      <c r="A303">
        <v>168</v>
      </c>
      <c r="B303" s="4">
        <v>-0.37199999999999989</v>
      </c>
      <c r="C303">
        <v>11.961</v>
      </c>
      <c r="F303" s="3"/>
    </row>
    <row r="304" spans="1:6" x14ac:dyDescent="0.3">
      <c r="A304">
        <v>169</v>
      </c>
      <c r="B304" s="4">
        <v>-0.36299999999999955</v>
      </c>
      <c r="C304">
        <v>12.528</v>
      </c>
      <c r="F304" s="3"/>
    </row>
    <row r="305" spans="1:6" x14ac:dyDescent="0.3">
      <c r="A305">
        <v>170</v>
      </c>
      <c r="B305" s="4">
        <v>-0.35800000000000054</v>
      </c>
      <c r="C305">
        <v>12.688000000000001</v>
      </c>
      <c r="F305" s="3"/>
    </row>
    <row r="306" spans="1:6" x14ac:dyDescent="0.3">
      <c r="A306">
        <v>171</v>
      </c>
      <c r="B306" s="4">
        <v>-0.34799999999999898</v>
      </c>
      <c r="C306">
        <v>13.496</v>
      </c>
      <c r="F306" s="3"/>
    </row>
    <row r="307" spans="1:6" x14ac:dyDescent="0.3">
      <c r="A307">
        <v>172</v>
      </c>
      <c r="B307" s="4">
        <v>-0.32899999999999707</v>
      </c>
      <c r="C307">
        <v>13.285</v>
      </c>
      <c r="F307" s="3"/>
    </row>
    <row r="308" spans="1:6" x14ac:dyDescent="0.3">
      <c r="A308">
        <v>173</v>
      </c>
      <c r="B308" s="4">
        <v>-0.3279999999999994</v>
      </c>
      <c r="C308">
        <v>13.773</v>
      </c>
      <c r="F308" s="3"/>
    </row>
    <row r="309" spans="1:6" x14ac:dyDescent="0.3">
      <c r="A309">
        <v>174</v>
      </c>
      <c r="B309" s="4">
        <v>-0.31900000000000261</v>
      </c>
      <c r="C309">
        <v>14.364000000000001</v>
      </c>
      <c r="F309" s="3"/>
    </row>
    <row r="310" spans="1:6" x14ac:dyDescent="0.3">
      <c r="A310">
        <v>175</v>
      </c>
      <c r="B310" s="4">
        <v>-0.31600000000000072</v>
      </c>
      <c r="C310">
        <v>14.481999999999999</v>
      </c>
      <c r="F310" s="3"/>
    </row>
    <row r="311" spans="1:6" x14ac:dyDescent="0.3">
      <c r="A311">
        <v>176</v>
      </c>
      <c r="B311" s="4">
        <v>-0.31599999999999895</v>
      </c>
      <c r="C311">
        <v>15.085000000000001</v>
      </c>
      <c r="F311" s="3"/>
    </row>
    <row r="312" spans="1:6" x14ac:dyDescent="0.3">
      <c r="A312">
        <v>177</v>
      </c>
      <c r="B312" s="4">
        <v>-0.30900000000000105</v>
      </c>
      <c r="C312">
        <v>15.045</v>
      </c>
      <c r="F312" s="3"/>
    </row>
    <row r="313" spans="1:6" x14ac:dyDescent="0.3">
      <c r="A313">
        <v>178</v>
      </c>
      <c r="B313" s="4">
        <v>-0.30300000000000438</v>
      </c>
      <c r="C313">
        <v>15.951000000000001</v>
      </c>
      <c r="F313" s="3"/>
    </row>
    <row r="314" spans="1:6" x14ac:dyDescent="0.3">
      <c r="A314">
        <v>179</v>
      </c>
      <c r="B314" s="4">
        <v>-0.30300000000000082</v>
      </c>
      <c r="C314">
        <v>15.635</v>
      </c>
      <c r="F314" s="3"/>
    </row>
    <row r="315" spans="1:6" x14ac:dyDescent="0.3">
      <c r="A315">
        <v>180</v>
      </c>
      <c r="B315" s="4">
        <v>0</v>
      </c>
      <c r="C315">
        <v>16.155000000000001</v>
      </c>
      <c r="F315" s="3"/>
    </row>
    <row r="316" spans="1:6" x14ac:dyDescent="0.3">
      <c r="A316">
        <v>181</v>
      </c>
      <c r="B316" s="4">
        <v>0</v>
      </c>
      <c r="C316">
        <v>16.341000000000001</v>
      </c>
      <c r="F316" s="3"/>
    </row>
    <row r="317" spans="1:6" x14ac:dyDescent="0.3">
      <c r="A317">
        <v>182</v>
      </c>
      <c r="B317" s="4">
        <v>0</v>
      </c>
      <c r="C317">
        <v>16.722999999999999</v>
      </c>
      <c r="F317" s="3"/>
    </row>
    <row r="318" spans="1:6" x14ac:dyDescent="0.3">
      <c r="A318">
        <v>183</v>
      </c>
      <c r="B318" s="4">
        <v>0</v>
      </c>
      <c r="C318">
        <v>16.664000000000001</v>
      </c>
      <c r="F318" s="3"/>
    </row>
    <row r="319" spans="1:6" x14ac:dyDescent="0.3">
      <c r="A319">
        <v>184</v>
      </c>
      <c r="B319" s="4">
        <v>0</v>
      </c>
      <c r="C319">
        <v>17.021999999999998</v>
      </c>
      <c r="F319" s="3"/>
    </row>
    <row r="320" spans="1:6" x14ac:dyDescent="0.3">
      <c r="A320">
        <v>185</v>
      </c>
      <c r="B320" s="4">
        <v>0</v>
      </c>
      <c r="C320">
        <v>17.004999999999999</v>
      </c>
      <c r="F320" s="3"/>
    </row>
    <row r="321" spans="1:6" x14ac:dyDescent="0.3">
      <c r="A321">
        <v>186</v>
      </c>
      <c r="B321" s="4">
        <v>0</v>
      </c>
      <c r="C321">
        <v>17.364999999999998</v>
      </c>
      <c r="F321" s="3"/>
    </row>
    <row r="322" spans="1:6" x14ac:dyDescent="0.3">
      <c r="A322">
        <v>187</v>
      </c>
      <c r="B322" s="4">
        <v>0</v>
      </c>
      <c r="C322">
        <v>13.37</v>
      </c>
      <c r="F322" s="3"/>
    </row>
    <row r="323" spans="1:6" x14ac:dyDescent="0.3">
      <c r="A323">
        <v>188</v>
      </c>
      <c r="B323" s="4">
        <v>0</v>
      </c>
      <c r="C323">
        <v>15.705</v>
      </c>
      <c r="F323" s="3"/>
    </row>
    <row r="324" spans="1:6" x14ac:dyDescent="0.3">
      <c r="A324">
        <v>189</v>
      </c>
      <c r="B324" s="4">
        <v>0</v>
      </c>
      <c r="C324">
        <v>15.515000000000001</v>
      </c>
      <c r="F324" s="3"/>
    </row>
    <row r="325" spans="1:6" x14ac:dyDescent="0.3">
      <c r="A325">
        <v>190</v>
      </c>
      <c r="B325" s="4">
        <v>0</v>
      </c>
      <c r="C325">
        <v>16.338999999999999</v>
      </c>
      <c r="F325" s="3"/>
    </row>
    <row r="326" spans="1:6" x14ac:dyDescent="0.3">
      <c r="A326">
        <v>191</v>
      </c>
      <c r="B326" s="4">
        <v>0</v>
      </c>
      <c r="C326">
        <v>17.510000000000002</v>
      </c>
      <c r="F326" s="3"/>
    </row>
    <row r="327" spans="1:6" x14ac:dyDescent="0.3">
      <c r="A327">
        <v>192</v>
      </c>
      <c r="B327" s="4">
        <v>0</v>
      </c>
      <c r="C327">
        <v>18.274000000000001</v>
      </c>
      <c r="F327" s="3"/>
    </row>
    <row r="328" spans="1:6" x14ac:dyDescent="0.3">
      <c r="A328">
        <v>193</v>
      </c>
      <c r="B328" s="4">
        <v>0</v>
      </c>
      <c r="C328">
        <v>18.184999999999999</v>
      </c>
      <c r="F328" s="3"/>
    </row>
    <row r="329" spans="1:6" x14ac:dyDescent="0.3">
      <c r="A329">
        <v>194</v>
      </c>
      <c r="B329" s="4">
        <v>0</v>
      </c>
      <c r="C329">
        <v>18.556000000000001</v>
      </c>
      <c r="F329" s="3"/>
    </row>
    <row r="330" spans="1:6" x14ac:dyDescent="0.3">
      <c r="A330">
        <v>195</v>
      </c>
      <c r="B330" s="4">
        <v>0</v>
      </c>
      <c r="C330">
        <v>18.148</v>
      </c>
      <c r="F330" s="3"/>
    </row>
    <row r="331" spans="1:6" x14ac:dyDescent="0.3">
      <c r="A331">
        <v>196</v>
      </c>
      <c r="B331" s="4">
        <v>0</v>
      </c>
      <c r="C331">
        <v>18.704000000000001</v>
      </c>
      <c r="F331" s="3"/>
    </row>
    <row r="332" spans="1:6" x14ac:dyDescent="0.3">
      <c r="A332">
        <v>197</v>
      </c>
      <c r="B332" s="4">
        <v>0</v>
      </c>
      <c r="C332">
        <v>18.623999999999999</v>
      </c>
      <c r="F332" s="3"/>
    </row>
    <row r="333" spans="1:6" x14ac:dyDescent="0.3">
      <c r="A333">
        <v>198</v>
      </c>
      <c r="B333" s="4">
        <v>0</v>
      </c>
      <c r="C333">
        <v>18.675000000000001</v>
      </c>
      <c r="F333" s="3"/>
    </row>
    <row r="334" spans="1:6" x14ac:dyDescent="0.3">
      <c r="A334">
        <v>199</v>
      </c>
      <c r="B334" s="4">
        <v>0</v>
      </c>
      <c r="C334">
        <v>18.747</v>
      </c>
      <c r="F334" s="3"/>
    </row>
    <row r="335" spans="1:6" x14ac:dyDescent="0.3">
      <c r="A335">
        <v>200</v>
      </c>
      <c r="B335" s="4">
        <v>0</v>
      </c>
      <c r="C335">
        <v>18.597000000000001</v>
      </c>
      <c r="F335" s="3"/>
    </row>
    <row r="336" spans="1:6" x14ac:dyDescent="0.3">
      <c r="A336">
        <v>201</v>
      </c>
      <c r="B336" s="4">
        <v>0</v>
      </c>
      <c r="C336">
        <v>18.917999999999999</v>
      </c>
      <c r="F336" s="3"/>
    </row>
    <row r="337" spans="1:6" x14ac:dyDescent="0.3">
      <c r="A337">
        <v>202</v>
      </c>
      <c r="B337" s="4">
        <v>0</v>
      </c>
      <c r="C337">
        <v>18.754999999999999</v>
      </c>
      <c r="F337" s="3"/>
    </row>
    <row r="338" spans="1:6" x14ac:dyDescent="0.3">
      <c r="A338">
        <v>203</v>
      </c>
      <c r="B338" s="4">
        <v>0</v>
      </c>
      <c r="C338">
        <v>18.923999999999999</v>
      </c>
      <c r="F338" s="3"/>
    </row>
    <row r="339" spans="1:6" x14ac:dyDescent="0.3">
      <c r="A339">
        <v>204</v>
      </c>
      <c r="B339" s="4">
        <v>0</v>
      </c>
      <c r="C339">
        <v>18.93</v>
      </c>
      <c r="F339" s="3"/>
    </row>
    <row r="340" spans="1:6" x14ac:dyDescent="0.3">
      <c r="A340">
        <v>205</v>
      </c>
      <c r="B340" s="4">
        <v>0</v>
      </c>
      <c r="C340">
        <v>18.402000000000001</v>
      </c>
      <c r="F340" s="3"/>
    </row>
    <row r="341" spans="1:6" x14ac:dyDescent="0.3">
      <c r="A341">
        <v>206</v>
      </c>
      <c r="B341" s="4">
        <v>0</v>
      </c>
      <c r="C341">
        <v>18.777000000000001</v>
      </c>
      <c r="F341" s="3"/>
    </row>
    <row r="342" spans="1:6" x14ac:dyDescent="0.3">
      <c r="A342">
        <v>207</v>
      </c>
      <c r="B342" s="4">
        <v>0</v>
      </c>
      <c r="C342">
        <v>18.449000000000002</v>
      </c>
      <c r="F342" s="3"/>
    </row>
    <row r="343" spans="1:6" x14ac:dyDescent="0.3">
      <c r="A343">
        <v>208</v>
      </c>
      <c r="B343" s="4">
        <v>0</v>
      </c>
      <c r="C343">
        <v>18.13</v>
      </c>
      <c r="F343" s="3"/>
    </row>
    <row r="344" spans="1:6" x14ac:dyDescent="0.3">
      <c r="A344">
        <v>209</v>
      </c>
      <c r="B344" s="4">
        <v>0</v>
      </c>
      <c r="C344">
        <v>18.216999999999999</v>
      </c>
      <c r="F344" s="3"/>
    </row>
    <row r="345" spans="1:6" x14ac:dyDescent="0.3">
      <c r="A345">
        <v>210</v>
      </c>
      <c r="B345" s="4">
        <v>0</v>
      </c>
      <c r="C345">
        <v>18.126000000000001</v>
      </c>
      <c r="F345" s="3"/>
    </row>
    <row r="346" spans="1:6" x14ac:dyDescent="0.3">
      <c r="A346">
        <v>211</v>
      </c>
      <c r="B346" s="4">
        <v>0</v>
      </c>
      <c r="C346">
        <v>18.016999999999999</v>
      </c>
      <c r="F346" s="3"/>
    </row>
    <row r="347" spans="1:6" x14ac:dyDescent="0.3">
      <c r="A347">
        <v>212</v>
      </c>
      <c r="B347" s="4">
        <v>0</v>
      </c>
      <c r="C347">
        <v>17.707999999999998</v>
      </c>
      <c r="F347" s="3"/>
    </row>
    <row r="348" spans="1:6" x14ac:dyDescent="0.3">
      <c r="A348">
        <v>213</v>
      </c>
      <c r="B348" s="4">
        <v>0</v>
      </c>
      <c r="C348">
        <v>17.91</v>
      </c>
      <c r="F348" s="3"/>
    </row>
    <row r="349" spans="1:6" x14ac:dyDescent="0.3">
      <c r="A349">
        <v>214</v>
      </c>
      <c r="B349" s="4">
        <v>0</v>
      </c>
      <c r="C349">
        <v>17.646000000000001</v>
      </c>
      <c r="F349" s="3"/>
    </row>
    <row r="350" spans="1:6" x14ac:dyDescent="0.3">
      <c r="A350">
        <v>215</v>
      </c>
      <c r="B350" s="4">
        <v>0</v>
      </c>
      <c r="C350">
        <v>17.524000000000001</v>
      </c>
      <c r="F350" s="3"/>
    </row>
    <row r="351" spans="1:6" x14ac:dyDescent="0.3">
      <c r="A351">
        <v>216</v>
      </c>
      <c r="B351" s="4">
        <v>0</v>
      </c>
      <c r="C351">
        <v>17.585000000000001</v>
      </c>
      <c r="F351" s="3"/>
    </row>
    <row r="352" spans="1:6" x14ac:dyDescent="0.3">
      <c r="A352">
        <v>217</v>
      </c>
      <c r="B352" s="4">
        <v>0</v>
      </c>
      <c r="C352">
        <v>17.658000000000001</v>
      </c>
      <c r="F352" s="3"/>
    </row>
    <row r="353" spans="1:6" x14ac:dyDescent="0.3">
      <c r="A353">
        <v>218</v>
      </c>
      <c r="B353" s="4">
        <v>0</v>
      </c>
      <c r="C353">
        <v>16.975999999999999</v>
      </c>
      <c r="F353" s="3"/>
    </row>
    <row r="354" spans="1:6" x14ac:dyDescent="0.3">
      <c r="A354">
        <v>219</v>
      </c>
      <c r="B354" s="4">
        <v>0</v>
      </c>
      <c r="C354">
        <v>17.283999999999999</v>
      </c>
      <c r="F354" s="3"/>
    </row>
    <row r="355" spans="1:6" x14ac:dyDescent="0.3">
      <c r="A355">
        <v>220</v>
      </c>
      <c r="B355" s="4">
        <v>0</v>
      </c>
      <c r="C355">
        <v>17.157</v>
      </c>
      <c r="F355" s="3"/>
    </row>
    <row r="356" spans="1:6" x14ac:dyDescent="0.3">
      <c r="A356">
        <v>221</v>
      </c>
      <c r="B356" s="4">
        <v>0</v>
      </c>
      <c r="C356">
        <v>17.172999999999998</v>
      </c>
      <c r="F356" s="3"/>
    </row>
    <row r="357" spans="1:6" x14ac:dyDescent="0.3">
      <c r="A357">
        <v>222</v>
      </c>
      <c r="B357" s="4">
        <v>0</v>
      </c>
      <c r="C357">
        <v>17.145</v>
      </c>
      <c r="F357" s="3"/>
    </row>
    <row r="358" spans="1:6" x14ac:dyDescent="0.3">
      <c r="A358">
        <v>223</v>
      </c>
      <c r="B358" s="4">
        <v>0</v>
      </c>
      <c r="C358">
        <v>17.012</v>
      </c>
      <c r="F358" s="3"/>
    </row>
    <row r="359" spans="1:6" x14ac:dyDescent="0.3">
      <c r="A359">
        <v>224</v>
      </c>
      <c r="B359" s="4">
        <v>0</v>
      </c>
      <c r="C359">
        <v>17.109000000000002</v>
      </c>
      <c r="F359" s="3"/>
    </row>
    <row r="360" spans="1:6" x14ac:dyDescent="0.3">
      <c r="A360">
        <v>225</v>
      </c>
      <c r="B360" s="4">
        <v>0</v>
      </c>
      <c r="C360">
        <v>17.082999999999998</v>
      </c>
      <c r="F360" s="3"/>
    </row>
    <row r="361" spans="1:6" x14ac:dyDescent="0.3">
      <c r="A361">
        <v>226</v>
      </c>
      <c r="B361" s="4">
        <v>0</v>
      </c>
      <c r="C361">
        <v>17.067</v>
      </c>
      <c r="F361" s="3"/>
    </row>
    <row r="362" spans="1:6" x14ac:dyDescent="0.3">
      <c r="A362">
        <v>227</v>
      </c>
      <c r="B362" s="4">
        <v>0</v>
      </c>
      <c r="C362">
        <v>17.216000000000001</v>
      </c>
      <c r="F362" s="3"/>
    </row>
    <row r="363" spans="1:6" x14ac:dyDescent="0.3">
      <c r="A363">
        <v>228</v>
      </c>
      <c r="B363" s="4">
        <v>0</v>
      </c>
      <c r="C363">
        <v>17.154</v>
      </c>
      <c r="F363" s="3"/>
    </row>
    <row r="364" spans="1:6" x14ac:dyDescent="0.3">
      <c r="A364">
        <v>229</v>
      </c>
      <c r="B364" s="4">
        <v>0</v>
      </c>
      <c r="C364">
        <v>16.994</v>
      </c>
      <c r="F364" s="3"/>
    </row>
    <row r="365" spans="1:6" x14ac:dyDescent="0.3">
      <c r="A365">
        <v>230</v>
      </c>
      <c r="B365" s="4">
        <v>0</v>
      </c>
      <c r="C365">
        <v>17.167000000000002</v>
      </c>
      <c r="F365" s="3"/>
    </row>
    <row r="366" spans="1:6" x14ac:dyDescent="0.3">
      <c r="A366">
        <v>231</v>
      </c>
      <c r="B366" s="4">
        <v>0</v>
      </c>
      <c r="C366">
        <v>17.260000000000002</v>
      </c>
      <c r="F366" s="3"/>
    </row>
    <row r="367" spans="1:6" x14ac:dyDescent="0.3">
      <c r="A367">
        <v>232</v>
      </c>
      <c r="B367" s="4">
        <v>0</v>
      </c>
      <c r="C367">
        <v>17.239000000000001</v>
      </c>
      <c r="F367" s="3"/>
    </row>
    <row r="368" spans="1:6" x14ac:dyDescent="0.3">
      <c r="A368">
        <v>233</v>
      </c>
      <c r="B368" s="4">
        <v>0</v>
      </c>
      <c r="C368">
        <v>17.477</v>
      </c>
      <c r="F368" s="3"/>
    </row>
    <row r="369" spans="1:6" x14ac:dyDescent="0.3">
      <c r="A369">
        <v>234</v>
      </c>
      <c r="B369" s="4">
        <v>0</v>
      </c>
      <c r="C369">
        <v>17.811</v>
      </c>
      <c r="F369" s="3"/>
    </row>
    <row r="370" spans="1:6" x14ac:dyDescent="0.3">
      <c r="A370">
        <v>235</v>
      </c>
      <c r="B370" s="4">
        <v>0</v>
      </c>
      <c r="C370">
        <v>17.963999999999999</v>
      </c>
      <c r="F370" s="3"/>
    </row>
    <row r="371" spans="1:6" x14ac:dyDescent="0.3">
      <c r="A371">
        <v>236</v>
      </c>
      <c r="B371" s="4">
        <v>0</v>
      </c>
      <c r="C371">
        <v>18.334</v>
      </c>
      <c r="F371" s="3"/>
    </row>
    <row r="372" spans="1:6" x14ac:dyDescent="0.3">
      <c r="A372">
        <v>237</v>
      </c>
      <c r="B372" s="4">
        <v>0</v>
      </c>
      <c r="C372">
        <v>18.198</v>
      </c>
      <c r="F372" s="3"/>
    </row>
    <row r="373" spans="1:6" x14ac:dyDescent="0.3">
      <c r="A373">
        <v>238</v>
      </c>
      <c r="B373" s="4">
        <v>0</v>
      </c>
      <c r="C373">
        <v>18.806000000000001</v>
      </c>
      <c r="F373" s="3"/>
    </row>
    <row r="374" spans="1:6" x14ac:dyDescent="0.3">
      <c r="A374">
        <v>239</v>
      </c>
      <c r="B374" s="4">
        <v>0</v>
      </c>
      <c r="C374">
        <v>18.571999999999999</v>
      </c>
      <c r="F374" s="3"/>
    </row>
    <row r="375" spans="1:6" x14ac:dyDescent="0.3">
      <c r="A375">
        <v>240</v>
      </c>
      <c r="B375" s="4">
        <v>0</v>
      </c>
      <c r="C375">
        <v>18.861999999999998</v>
      </c>
      <c r="F375" s="3"/>
    </row>
    <row r="376" spans="1:6" x14ac:dyDescent="0.3">
      <c r="A376">
        <v>241</v>
      </c>
      <c r="B376" s="4">
        <v>0</v>
      </c>
      <c r="C376">
        <v>19.164999999999999</v>
      </c>
      <c r="F376" s="3"/>
    </row>
    <row r="377" spans="1:6" x14ac:dyDescent="0.3">
      <c r="A377">
        <v>242</v>
      </c>
      <c r="B377" s="4">
        <v>0</v>
      </c>
      <c r="C377">
        <v>19.573</v>
      </c>
      <c r="F377" s="3"/>
    </row>
    <row r="378" spans="1:6" x14ac:dyDescent="0.3">
      <c r="A378">
        <v>243</v>
      </c>
      <c r="B378" s="4">
        <v>0</v>
      </c>
      <c r="C378">
        <v>19.498999999999999</v>
      </c>
      <c r="F378" s="3"/>
    </row>
    <row r="379" spans="1:6" x14ac:dyDescent="0.3">
      <c r="A379">
        <v>244</v>
      </c>
      <c r="B379" s="4">
        <v>0</v>
      </c>
      <c r="C379">
        <v>19.628</v>
      </c>
      <c r="F379" s="3"/>
    </row>
    <row r="380" spans="1:6" x14ac:dyDescent="0.3">
      <c r="A380">
        <v>245</v>
      </c>
      <c r="B380" s="4">
        <v>0</v>
      </c>
      <c r="C380">
        <v>19.806000000000001</v>
      </c>
      <c r="F380" s="3"/>
    </row>
    <row r="381" spans="1:6" x14ac:dyDescent="0.3">
      <c r="A381">
        <v>246</v>
      </c>
      <c r="B381" s="4">
        <v>0</v>
      </c>
      <c r="C381">
        <v>20.195</v>
      </c>
      <c r="F381" s="3"/>
    </row>
    <row r="382" spans="1:6" x14ac:dyDescent="0.3">
      <c r="A382">
        <v>247</v>
      </c>
      <c r="B382" s="4">
        <v>0</v>
      </c>
      <c r="C382">
        <v>20.291</v>
      </c>
      <c r="F382" s="3"/>
    </row>
    <row r="383" spans="1:6" x14ac:dyDescent="0.3">
      <c r="A383">
        <v>248</v>
      </c>
      <c r="B383" s="4">
        <v>0</v>
      </c>
      <c r="C383">
        <v>20.152000000000001</v>
      </c>
      <c r="F383" s="3"/>
    </row>
    <row r="384" spans="1:6" x14ac:dyDescent="0.3">
      <c r="A384">
        <v>249</v>
      </c>
      <c r="B384" s="4">
        <v>0</v>
      </c>
      <c r="C384">
        <v>20.687999999999999</v>
      </c>
      <c r="F384" s="3"/>
    </row>
    <row r="385" spans="1:6" x14ac:dyDescent="0.3">
      <c r="A385">
        <v>250</v>
      </c>
      <c r="B385" s="4">
        <v>0</v>
      </c>
      <c r="C385">
        <v>20.97</v>
      </c>
      <c r="F385" s="3"/>
    </row>
    <row r="386" spans="1:6" x14ac:dyDescent="0.3">
      <c r="A386">
        <v>251</v>
      </c>
      <c r="B386" s="4">
        <v>0</v>
      </c>
      <c r="C386">
        <v>21.067</v>
      </c>
      <c r="F386" s="3"/>
    </row>
    <row r="387" spans="1:6" x14ac:dyDescent="0.3">
      <c r="A387">
        <v>252</v>
      </c>
      <c r="B387" s="4">
        <v>0</v>
      </c>
      <c r="C387">
        <v>21.46</v>
      </c>
      <c r="F387" s="3"/>
    </row>
    <row r="388" spans="1:6" x14ac:dyDescent="0.3">
      <c r="A388">
        <v>253</v>
      </c>
      <c r="B388" s="4">
        <v>0</v>
      </c>
      <c r="C388">
        <v>21.695</v>
      </c>
      <c r="F388" s="3"/>
    </row>
    <row r="389" spans="1:6" x14ac:dyDescent="0.3">
      <c r="A389">
        <v>254</v>
      </c>
      <c r="B389" s="4">
        <v>0</v>
      </c>
      <c r="C389">
        <v>21.725999999999999</v>
      </c>
      <c r="F389" s="3"/>
    </row>
    <row r="390" spans="1:6" x14ac:dyDescent="0.3">
      <c r="A390">
        <v>255</v>
      </c>
      <c r="B390" s="4">
        <v>0</v>
      </c>
      <c r="C390">
        <v>21.79</v>
      </c>
      <c r="F390" s="3"/>
    </row>
    <row r="391" spans="1:6" x14ac:dyDescent="0.3">
      <c r="A391">
        <v>256</v>
      </c>
      <c r="B391" s="4">
        <v>0</v>
      </c>
      <c r="C391">
        <v>21.58</v>
      </c>
      <c r="F391" s="3"/>
    </row>
    <row r="392" spans="1:6" x14ac:dyDescent="0.3">
      <c r="A392">
        <v>257</v>
      </c>
      <c r="B392" s="4">
        <v>0</v>
      </c>
      <c r="C392">
        <v>21.303999999999998</v>
      </c>
      <c r="F392" s="3"/>
    </row>
    <row r="393" spans="1:6" x14ac:dyDescent="0.3">
      <c r="A393">
        <v>258</v>
      </c>
      <c r="B393" s="4">
        <v>0</v>
      </c>
      <c r="C393">
        <v>21.800999999999998</v>
      </c>
      <c r="F393" s="3"/>
    </row>
    <row r="394" spans="1:6" x14ac:dyDescent="0.3">
      <c r="A394">
        <v>259</v>
      </c>
      <c r="B394" s="4">
        <v>0</v>
      </c>
      <c r="C394">
        <v>21.585000000000001</v>
      </c>
      <c r="F394" s="3"/>
    </row>
    <row r="395" spans="1:6" x14ac:dyDescent="0.3">
      <c r="A395">
        <v>260</v>
      </c>
      <c r="B395" s="4">
        <v>0</v>
      </c>
      <c r="C395">
        <v>21.736000000000001</v>
      </c>
      <c r="F395" s="3"/>
    </row>
    <row r="396" spans="1:6" x14ac:dyDescent="0.3">
      <c r="A396">
        <v>261</v>
      </c>
      <c r="B396" s="4">
        <v>0</v>
      </c>
      <c r="C396">
        <v>21.966999999999999</v>
      </c>
      <c r="F396" s="3"/>
    </row>
    <row r="397" spans="1:6" x14ac:dyDescent="0.3">
      <c r="A397">
        <v>262</v>
      </c>
      <c r="B397" s="4">
        <v>0</v>
      </c>
      <c r="C397">
        <v>22.350999999999999</v>
      </c>
      <c r="F397" s="3"/>
    </row>
    <row r="398" spans="1:6" x14ac:dyDescent="0.3">
      <c r="A398">
        <v>263</v>
      </c>
      <c r="B398" s="4">
        <v>0</v>
      </c>
      <c r="C398">
        <v>23.260999999999999</v>
      </c>
      <c r="F398" s="3"/>
    </row>
    <row r="399" spans="1:6" x14ac:dyDescent="0.3">
      <c r="A399">
        <v>264</v>
      </c>
      <c r="B399" s="4">
        <v>0</v>
      </c>
      <c r="C399">
        <v>23.356999999999999</v>
      </c>
      <c r="F399" s="3"/>
    </row>
    <row r="400" spans="1:6" x14ac:dyDescent="0.3">
      <c r="A400">
        <v>265</v>
      </c>
      <c r="B400" s="4">
        <v>0</v>
      </c>
      <c r="C400">
        <v>23.303000000000001</v>
      </c>
      <c r="F400" s="3"/>
    </row>
    <row r="401" spans="1:6" x14ac:dyDescent="0.3">
      <c r="A401">
        <v>266</v>
      </c>
      <c r="B401" s="4">
        <v>0</v>
      </c>
      <c r="C401">
        <v>23.864999999999998</v>
      </c>
      <c r="F401" s="3"/>
    </row>
    <row r="402" spans="1:6" x14ac:dyDescent="0.3">
      <c r="A402">
        <v>267</v>
      </c>
      <c r="B402" s="4">
        <v>0</v>
      </c>
      <c r="C402">
        <v>24.449000000000002</v>
      </c>
      <c r="F402" s="3"/>
    </row>
    <row r="403" spans="1:6" x14ac:dyDescent="0.3">
      <c r="A403">
        <v>268</v>
      </c>
      <c r="B403" s="4">
        <v>0</v>
      </c>
      <c r="C403">
        <v>24.076000000000001</v>
      </c>
      <c r="F403" s="3"/>
    </row>
    <row r="404" spans="1:6" x14ac:dyDescent="0.3">
      <c r="A404">
        <v>269</v>
      </c>
      <c r="B404" s="4">
        <v>0</v>
      </c>
      <c r="C404">
        <v>23.948</v>
      </c>
      <c r="F404" s="3"/>
    </row>
    <row r="405" spans="1:6" x14ac:dyDescent="0.3">
      <c r="A405">
        <v>270</v>
      </c>
      <c r="B405" s="4">
        <v>0</v>
      </c>
      <c r="C405">
        <v>24.338000000000001</v>
      </c>
      <c r="F405" s="3"/>
    </row>
    <row r="406" spans="1:6" x14ac:dyDescent="0.3">
      <c r="A406">
        <v>271</v>
      </c>
      <c r="B406" s="4">
        <v>0</v>
      </c>
      <c r="C406">
        <v>24.698</v>
      </c>
      <c r="F406" s="3"/>
    </row>
    <row r="407" spans="1:6" x14ac:dyDescent="0.3">
      <c r="A407">
        <v>272</v>
      </c>
      <c r="B407" s="4">
        <v>0</v>
      </c>
      <c r="C407">
        <v>24.74</v>
      </c>
      <c r="F407" s="3"/>
    </row>
    <row r="408" spans="1:6" x14ac:dyDescent="0.3">
      <c r="A408">
        <v>273</v>
      </c>
      <c r="B408" s="4">
        <v>0</v>
      </c>
      <c r="C408">
        <v>24.870999999999999</v>
      </c>
      <c r="F408" s="3"/>
    </row>
    <row r="409" spans="1:6" x14ac:dyDescent="0.3">
      <c r="A409">
        <v>274</v>
      </c>
      <c r="B409" s="4">
        <v>0</v>
      </c>
      <c r="C409">
        <v>24.922000000000001</v>
      </c>
      <c r="F409" s="3"/>
    </row>
    <row r="410" spans="1:6" x14ac:dyDescent="0.3">
      <c r="A410">
        <v>275</v>
      </c>
      <c r="B410" s="4">
        <v>0</v>
      </c>
      <c r="C410">
        <v>25.067</v>
      </c>
      <c r="F410" s="3"/>
    </row>
    <row r="411" spans="1:6" x14ac:dyDescent="0.3">
      <c r="A411">
        <v>276</v>
      </c>
      <c r="B411" s="4">
        <v>0</v>
      </c>
      <c r="C411">
        <v>25.216000000000001</v>
      </c>
      <c r="F411" s="3"/>
    </row>
    <row r="412" spans="1:6" x14ac:dyDescent="0.3">
      <c r="A412">
        <v>277</v>
      </c>
      <c r="B412" s="4">
        <v>0</v>
      </c>
      <c r="C412">
        <v>25.645</v>
      </c>
      <c r="F412" s="3"/>
    </row>
    <row r="413" spans="1:6" x14ac:dyDescent="0.3">
      <c r="A413">
        <v>278</v>
      </c>
      <c r="B413" s="4">
        <v>0</v>
      </c>
      <c r="C413">
        <v>25.213999999999999</v>
      </c>
      <c r="F413" s="3"/>
    </row>
    <row r="414" spans="1:6" x14ac:dyDescent="0.3">
      <c r="A414">
        <v>279</v>
      </c>
      <c r="B414" s="4">
        <v>0</v>
      </c>
      <c r="C414">
        <v>25.914000000000001</v>
      </c>
      <c r="F414" s="3"/>
    </row>
    <row r="415" spans="1:6" x14ac:dyDescent="0.3">
      <c r="A415">
        <v>280</v>
      </c>
      <c r="B415" s="4">
        <v>0</v>
      </c>
      <c r="C415">
        <v>25.797000000000001</v>
      </c>
      <c r="F415" s="3"/>
    </row>
    <row r="416" spans="1:6" x14ac:dyDescent="0.3">
      <c r="A416">
        <v>281</v>
      </c>
      <c r="B416" s="4">
        <v>0</v>
      </c>
      <c r="C416">
        <v>26.108000000000001</v>
      </c>
      <c r="F416" s="3"/>
    </row>
    <row r="417" spans="1:6" x14ac:dyDescent="0.3">
      <c r="A417">
        <v>282</v>
      </c>
      <c r="B417" s="4">
        <v>0</v>
      </c>
      <c r="C417">
        <v>26.007999999999999</v>
      </c>
      <c r="F417" s="3"/>
    </row>
    <row r="418" spans="1:6" x14ac:dyDescent="0.3">
      <c r="A418">
        <v>283</v>
      </c>
      <c r="B418" s="4">
        <v>0</v>
      </c>
      <c r="C418">
        <v>26.14</v>
      </c>
      <c r="F418" s="3"/>
    </row>
    <row r="419" spans="1:6" x14ac:dyDescent="0.3">
      <c r="A419">
        <v>284</v>
      </c>
      <c r="B419" s="4">
        <v>0</v>
      </c>
      <c r="C419">
        <v>26.353000000000002</v>
      </c>
      <c r="F419" s="3"/>
    </row>
    <row r="420" spans="1:6" x14ac:dyDescent="0.3">
      <c r="A420">
        <v>285</v>
      </c>
      <c r="B420" s="4">
        <v>0</v>
      </c>
      <c r="C420">
        <v>26.931000000000001</v>
      </c>
      <c r="F420" s="3"/>
    </row>
    <row r="421" spans="1:6" x14ac:dyDescent="0.3">
      <c r="A421">
        <v>286</v>
      </c>
      <c r="B421" s="4">
        <v>0</v>
      </c>
      <c r="C421">
        <v>27.478000000000002</v>
      </c>
      <c r="F421" s="3"/>
    </row>
    <row r="422" spans="1:6" x14ac:dyDescent="0.3">
      <c r="A422">
        <v>287</v>
      </c>
      <c r="B422" s="4">
        <v>0</v>
      </c>
      <c r="C422">
        <v>27.827000000000002</v>
      </c>
      <c r="F422" s="3"/>
    </row>
    <row r="423" spans="1:6" x14ac:dyDescent="0.3">
      <c r="A423">
        <v>288</v>
      </c>
      <c r="B423" s="4">
        <v>0</v>
      </c>
      <c r="C423">
        <v>28.169</v>
      </c>
      <c r="F423" s="3"/>
    </row>
    <row r="424" spans="1:6" x14ac:dyDescent="0.3">
      <c r="A424">
        <v>289</v>
      </c>
      <c r="B424" s="4">
        <v>0</v>
      </c>
      <c r="C424">
        <v>28.158999999999999</v>
      </c>
      <c r="F424" s="3"/>
    </row>
    <row r="425" spans="1:6" x14ac:dyDescent="0.3">
      <c r="A425">
        <v>290</v>
      </c>
      <c r="B425" s="4">
        <v>0</v>
      </c>
      <c r="C425">
        <v>28.931000000000001</v>
      </c>
      <c r="F425" s="3"/>
    </row>
    <row r="426" spans="1:6" x14ac:dyDescent="0.3">
      <c r="A426">
        <v>291</v>
      </c>
      <c r="B426" s="4">
        <v>0</v>
      </c>
      <c r="C426">
        <v>28.983000000000001</v>
      </c>
      <c r="F426" s="3"/>
    </row>
    <row r="427" spans="1:6" x14ac:dyDescent="0.3">
      <c r="A427">
        <v>292</v>
      </c>
      <c r="B427" s="4">
        <v>0</v>
      </c>
      <c r="C427">
        <v>29.184999999999999</v>
      </c>
      <c r="F427" s="3"/>
    </row>
    <row r="428" spans="1:6" x14ac:dyDescent="0.3">
      <c r="A428">
        <v>293</v>
      </c>
      <c r="B428" s="4">
        <v>0</v>
      </c>
      <c r="C428">
        <v>29.62</v>
      </c>
      <c r="F428" s="3"/>
    </row>
    <row r="429" spans="1:6" x14ac:dyDescent="0.3">
      <c r="A429">
        <v>294</v>
      </c>
      <c r="B429" s="4">
        <v>0</v>
      </c>
      <c r="C429">
        <v>29.713000000000001</v>
      </c>
      <c r="F429" s="3"/>
    </row>
    <row r="430" spans="1:6" x14ac:dyDescent="0.3">
      <c r="A430">
        <v>295</v>
      </c>
      <c r="B430" s="4">
        <v>0</v>
      </c>
      <c r="C430">
        <v>30.161000000000001</v>
      </c>
      <c r="F430" s="3"/>
    </row>
    <row r="431" spans="1:6" x14ac:dyDescent="0.3">
      <c r="A431">
        <v>296</v>
      </c>
      <c r="B431" s="4">
        <v>0</v>
      </c>
      <c r="C431">
        <v>30.042999999999999</v>
      </c>
      <c r="F431" s="3"/>
    </row>
    <row r="432" spans="1:6" x14ac:dyDescent="0.3">
      <c r="A432">
        <v>297</v>
      </c>
      <c r="B432" s="4">
        <v>0</v>
      </c>
      <c r="C432">
        <v>30.725999999999999</v>
      </c>
      <c r="F432" s="3"/>
    </row>
    <row r="433" spans="1:6" x14ac:dyDescent="0.3">
      <c r="A433">
        <v>298</v>
      </c>
      <c r="B433" s="4">
        <v>0</v>
      </c>
      <c r="C433">
        <v>31.045000000000002</v>
      </c>
      <c r="F433" s="3"/>
    </row>
    <row r="434" spans="1:6" x14ac:dyDescent="0.3">
      <c r="A434">
        <v>299</v>
      </c>
      <c r="B434" s="4">
        <v>0</v>
      </c>
      <c r="C434">
        <v>31.036000000000001</v>
      </c>
      <c r="F434" s="3"/>
    </row>
    <row r="435" spans="1:6" x14ac:dyDescent="0.3">
      <c r="A435">
        <v>300</v>
      </c>
      <c r="B435" s="4">
        <v>0</v>
      </c>
      <c r="C435">
        <v>31.140999999999998</v>
      </c>
      <c r="F435" s="3"/>
    </row>
    <row r="436" spans="1:6" x14ac:dyDescent="0.3">
      <c r="A436">
        <v>301</v>
      </c>
      <c r="B436" s="4">
        <v>0</v>
      </c>
      <c r="C436">
        <v>31.327000000000002</v>
      </c>
      <c r="F436" s="3"/>
    </row>
    <row r="437" spans="1:6" x14ac:dyDescent="0.3">
      <c r="A437">
        <v>302</v>
      </c>
      <c r="B437" s="4">
        <v>0</v>
      </c>
      <c r="C437">
        <v>31.45</v>
      </c>
      <c r="F437" s="3"/>
    </row>
    <row r="438" spans="1:6" x14ac:dyDescent="0.3">
      <c r="A438">
        <v>303</v>
      </c>
      <c r="B438" s="4">
        <v>0</v>
      </c>
      <c r="C438">
        <v>31.215</v>
      </c>
      <c r="F438" s="3"/>
    </row>
    <row r="439" spans="1:6" x14ac:dyDescent="0.3">
      <c r="A439">
        <v>304</v>
      </c>
      <c r="B439" s="4">
        <v>0</v>
      </c>
      <c r="C439">
        <v>31.634</v>
      </c>
      <c r="F439" s="3"/>
    </row>
    <row r="440" spans="1:6" x14ac:dyDescent="0.3">
      <c r="A440">
        <v>305</v>
      </c>
      <c r="B440" s="4">
        <v>0</v>
      </c>
      <c r="C440">
        <v>31.515000000000001</v>
      </c>
      <c r="F440" s="3"/>
    </row>
    <row r="441" spans="1:6" x14ac:dyDescent="0.3">
      <c r="A441">
        <v>306</v>
      </c>
      <c r="B441" s="4">
        <v>0</v>
      </c>
      <c r="C441">
        <v>31.782</v>
      </c>
      <c r="F441" s="3"/>
    </row>
    <row r="442" spans="1:6" x14ac:dyDescent="0.3">
      <c r="A442">
        <v>307</v>
      </c>
      <c r="B442" s="4">
        <v>0</v>
      </c>
      <c r="C442">
        <v>31.753</v>
      </c>
      <c r="F442" s="3"/>
    </row>
    <row r="443" spans="1:6" x14ac:dyDescent="0.3">
      <c r="A443">
        <v>308</v>
      </c>
      <c r="B443" s="4">
        <v>0</v>
      </c>
      <c r="C443">
        <v>31.530999999999999</v>
      </c>
      <c r="F443" s="3"/>
    </row>
    <row r="444" spans="1:6" x14ac:dyDescent="0.3">
      <c r="A444">
        <v>309</v>
      </c>
      <c r="B444" s="4">
        <v>0</v>
      </c>
      <c r="C444">
        <v>31.459</v>
      </c>
      <c r="F444" s="3"/>
    </row>
    <row r="445" spans="1:6" x14ac:dyDescent="0.3">
      <c r="A445">
        <v>310</v>
      </c>
      <c r="B445" s="4">
        <v>0</v>
      </c>
      <c r="C445">
        <v>31.876999999999999</v>
      </c>
      <c r="F445" s="3"/>
    </row>
    <row r="446" spans="1:6" x14ac:dyDescent="0.3">
      <c r="A446">
        <v>311</v>
      </c>
      <c r="B446" s="4">
        <v>0</v>
      </c>
      <c r="C446">
        <v>32.399000000000001</v>
      </c>
      <c r="F446" s="3"/>
    </row>
    <row r="447" spans="1:6" x14ac:dyDescent="0.3">
      <c r="A447">
        <v>312</v>
      </c>
      <c r="B447" s="4">
        <v>0</v>
      </c>
      <c r="C447">
        <v>32.423000000000002</v>
      </c>
      <c r="F447" s="3"/>
    </row>
    <row r="448" spans="1:6" x14ac:dyDescent="0.3">
      <c r="A448">
        <v>313</v>
      </c>
      <c r="B448" s="4">
        <v>0</v>
      </c>
      <c r="C448">
        <v>32.508000000000003</v>
      </c>
      <c r="F448" s="3"/>
    </row>
    <row r="449" spans="1:6" x14ac:dyDescent="0.3">
      <c r="A449">
        <v>314</v>
      </c>
      <c r="B449" s="4">
        <v>0</v>
      </c>
      <c r="C449">
        <v>32.811</v>
      </c>
      <c r="F449" s="3"/>
    </row>
    <row r="450" spans="1:6" x14ac:dyDescent="0.3">
      <c r="A450">
        <v>315</v>
      </c>
      <c r="B450" s="4">
        <v>0</v>
      </c>
      <c r="C450">
        <v>33.027999999999999</v>
      </c>
      <c r="F450" s="3"/>
    </row>
    <row r="451" spans="1:6" x14ac:dyDescent="0.3">
      <c r="A451">
        <v>316</v>
      </c>
      <c r="B451" s="4">
        <v>0</v>
      </c>
      <c r="C451">
        <v>32.93</v>
      </c>
      <c r="F451" s="3"/>
    </row>
    <row r="452" spans="1:6" x14ac:dyDescent="0.3">
      <c r="A452">
        <v>317</v>
      </c>
      <c r="B452" s="4">
        <v>0</v>
      </c>
      <c r="C452">
        <v>33.304000000000002</v>
      </c>
      <c r="F452" s="3"/>
    </row>
    <row r="453" spans="1:6" x14ac:dyDescent="0.3">
      <c r="A453">
        <v>318</v>
      </c>
      <c r="B453" s="4">
        <v>0</v>
      </c>
      <c r="C453">
        <v>33.000999999999998</v>
      </c>
      <c r="F453" s="3"/>
    </row>
    <row r="454" spans="1:6" x14ac:dyDescent="0.3">
      <c r="A454">
        <v>319</v>
      </c>
      <c r="B454" s="4">
        <v>0</v>
      </c>
      <c r="C454">
        <v>33.207000000000001</v>
      </c>
      <c r="F454" s="3"/>
    </row>
    <row r="455" spans="1:6" x14ac:dyDescent="0.3">
      <c r="A455">
        <v>320</v>
      </c>
      <c r="B455" s="4">
        <v>0</v>
      </c>
      <c r="C455">
        <v>32.595999999999997</v>
      </c>
      <c r="F455" s="3"/>
    </row>
    <row r="456" spans="1:6" x14ac:dyDescent="0.3">
      <c r="A456">
        <v>321</v>
      </c>
      <c r="B456" s="4">
        <v>0</v>
      </c>
      <c r="C456">
        <v>32.368000000000002</v>
      </c>
      <c r="F456" s="3"/>
    </row>
    <row r="457" spans="1:6" x14ac:dyDescent="0.3">
      <c r="A457">
        <v>322</v>
      </c>
      <c r="B457" s="4">
        <v>0</v>
      </c>
      <c r="C457">
        <v>32.341000000000001</v>
      </c>
      <c r="F457" s="3"/>
    </row>
    <row r="458" spans="1:6" x14ac:dyDescent="0.3">
      <c r="A458">
        <v>323</v>
      </c>
      <c r="B458" s="4">
        <v>0</v>
      </c>
      <c r="C458">
        <v>32.421999999999997</v>
      </c>
      <c r="F458" s="3"/>
    </row>
    <row r="459" spans="1:6" x14ac:dyDescent="0.3">
      <c r="A459">
        <v>324</v>
      </c>
      <c r="B459" s="4">
        <v>0</v>
      </c>
      <c r="C459">
        <v>32.701000000000001</v>
      </c>
      <c r="F459" s="3"/>
    </row>
    <row r="460" spans="1:6" x14ac:dyDescent="0.3">
      <c r="A460">
        <v>325</v>
      </c>
      <c r="B460" s="4">
        <v>0</v>
      </c>
      <c r="C460">
        <v>32.46</v>
      </c>
      <c r="F460" s="3"/>
    </row>
    <row r="461" spans="1:6" x14ac:dyDescent="0.3">
      <c r="A461">
        <v>326</v>
      </c>
      <c r="B461" s="4">
        <v>0</v>
      </c>
      <c r="C461">
        <v>32.345999999999997</v>
      </c>
      <c r="F461" s="3"/>
    </row>
    <row r="462" spans="1:6" x14ac:dyDescent="0.3">
      <c r="A462">
        <v>327</v>
      </c>
      <c r="B462" s="4">
        <v>0</v>
      </c>
      <c r="C462">
        <v>32.210999999999999</v>
      </c>
      <c r="F462" s="3"/>
    </row>
    <row r="463" spans="1:6" x14ac:dyDescent="0.3">
      <c r="A463">
        <v>328</v>
      </c>
      <c r="B463" s="4">
        <v>0</v>
      </c>
      <c r="C463">
        <v>32.429000000000002</v>
      </c>
      <c r="F463" s="3"/>
    </row>
    <row r="464" spans="1:6" x14ac:dyDescent="0.3">
      <c r="A464">
        <v>329</v>
      </c>
      <c r="B464" s="4">
        <v>0</v>
      </c>
      <c r="C464">
        <v>32.143000000000001</v>
      </c>
      <c r="F464" s="3"/>
    </row>
    <row r="465" spans="1:6" x14ac:dyDescent="0.3">
      <c r="A465">
        <v>330</v>
      </c>
      <c r="B465" s="4">
        <v>0</v>
      </c>
      <c r="C465">
        <v>31.785</v>
      </c>
      <c r="F465" s="3"/>
    </row>
    <row r="466" spans="1:6" x14ac:dyDescent="0.3">
      <c r="A466">
        <v>331</v>
      </c>
      <c r="B466" s="4">
        <v>0</v>
      </c>
      <c r="C466">
        <v>31.846</v>
      </c>
      <c r="F466" s="3"/>
    </row>
    <row r="467" spans="1:6" x14ac:dyDescent="0.3">
      <c r="A467">
        <v>332</v>
      </c>
      <c r="B467" s="4">
        <v>0</v>
      </c>
      <c r="C467">
        <v>31.963999999999999</v>
      </c>
      <c r="F467" s="3"/>
    </row>
    <row r="468" spans="1:6" x14ac:dyDescent="0.3">
      <c r="A468">
        <v>333</v>
      </c>
      <c r="B468" s="4">
        <v>0</v>
      </c>
      <c r="C468">
        <v>32.088000000000001</v>
      </c>
      <c r="F468" s="3"/>
    </row>
    <row r="469" spans="1:6" x14ac:dyDescent="0.3">
      <c r="A469">
        <v>334</v>
      </c>
      <c r="B469" s="4">
        <v>0</v>
      </c>
      <c r="C469">
        <v>32.454999999999998</v>
      </c>
      <c r="F469" s="3"/>
    </row>
    <row r="470" spans="1:6" x14ac:dyDescent="0.3">
      <c r="A470">
        <v>335</v>
      </c>
      <c r="B470" s="4">
        <v>0</v>
      </c>
      <c r="C470">
        <v>32.517000000000003</v>
      </c>
      <c r="F470" s="3"/>
    </row>
    <row r="471" spans="1:6" x14ac:dyDescent="0.3">
      <c r="A471">
        <v>336</v>
      </c>
      <c r="B471" s="4">
        <v>0</v>
      </c>
      <c r="C471">
        <v>31.859000000000002</v>
      </c>
      <c r="F471" s="3"/>
    </row>
    <row r="472" spans="1:6" x14ac:dyDescent="0.3">
      <c r="A472">
        <v>337</v>
      </c>
      <c r="B472" s="4">
        <v>0</v>
      </c>
      <c r="C472">
        <v>32.356000000000002</v>
      </c>
      <c r="F472" s="3"/>
    </row>
    <row r="473" spans="1:6" x14ac:dyDescent="0.3">
      <c r="A473">
        <v>338</v>
      </c>
      <c r="B473" s="4">
        <v>0</v>
      </c>
      <c r="C473">
        <v>32.066000000000003</v>
      </c>
      <c r="F473" s="3"/>
    </row>
    <row r="474" spans="1:6" x14ac:dyDescent="0.3">
      <c r="A474">
        <v>339</v>
      </c>
      <c r="B474" s="4">
        <v>0</v>
      </c>
      <c r="C474">
        <v>31.812000000000001</v>
      </c>
      <c r="F474" s="3"/>
    </row>
    <row r="475" spans="1:6" x14ac:dyDescent="0.3">
      <c r="A475">
        <v>340</v>
      </c>
      <c r="B475" s="4">
        <v>0</v>
      </c>
      <c r="C475">
        <v>31.59</v>
      </c>
      <c r="F475" s="3"/>
    </row>
    <row r="476" spans="1:6" x14ac:dyDescent="0.3">
      <c r="A476">
        <v>341</v>
      </c>
      <c r="B476" s="4">
        <v>0</v>
      </c>
      <c r="C476">
        <v>31.768999999999998</v>
      </c>
      <c r="F476" s="3"/>
    </row>
    <row r="477" spans="1:6" x14ac:dyDescent="0.3">
      <c r="A477">
        <v>342</v>
      </c>
      <c r="B477" s="4">
        <v>0</v>
      </c>
      <c r="C477">
        <v>31.741</v>
      </c>
      <c r="F477" s="3"/>
    </row>
    <row r="478" spans="1:6" x14ac:dyDescent="0.3">
      <c r="A478">
        <v>343</v>
      </c>
      <c r="B478" s="4">
        <v>0</v>
      </c>
      <c r="C478">
        <v>31.550999999999998</v>
      </c>
      <c r="F478" s="3"/>
    </row>
    <row r="479" spans="1:6" x14ac:dyDescent="0.3">
      <c r="A479">
        <v>344</v>
      </c>
      <c r="B479" s="4">
        <v>0</v>
      </c>
      <c r="C479">
        <v>31.013999999999999</v>
      </c>
      <c r="F479" s="3"/>
    </row>
    <row r="480" spans="1:6" x14ac:dyDescent="0.3">
      <c r="A480">
        <v>345</v>
      </c>
      <c r="B480" s="4">
        <v>0</v>
      </c>
      <c r="C480">
        <v>31.228000000000002</v>
      </c>
      <c r="F480" s="3"/>
    </row>
    <row r="481" spans="1:6" x14ac:dyDescent="0.3">
      <c r="A481">
        <v>346</v>
      </c>
      <c r="B481" s="4">
        <v>0</v>
      </c>
      <c r="C481">
        <v>31.245999999999999</v>
      </c>
      <c r="F481" s="3"/>
    </row>
    <row r="482" spans="1:6" x14ac:dyDescent="0.3">
      <c r="A482">
        <v>347</v>
      </c>
      <c r="B482" s="4">
        <v>0</v>
      </c>
      <c r="C482">
        <v>30.827999999999999</v>
      </c>
      <c r="F482" s="3"/>
    </row>
    <row r="483" spans="1:6" x14ac:dyDescent="0.3">
      <c r="A483">
        <v>348</v>
      </c>
      <c r="B483" s="4">
        <v>0</v>
      </c>
      <c r="C483">
        <v>30.419</v>
      </c>
      <c r="F483" s="3"/>
    </row>
    <row r="484" spans="1:6" x14ac:dyDescent="0.3">
      <c r="A484">
        <v>349</v>
      </c>
      <c r="B484" s="4">
        <v>0</v>
      </c>
      <c r="C484">
        <v>30.527000000000001</v>
      </c>
      <c r="F484" s="3"/>
    </row>
    <row r="485" spans="1:6" x14ac:dyDescent="0.3">
      <c r="A485">
        <v>350</v>
      </c>
      <c r="B485" s="4">
        <v>0</v>
      </c>
      <c r="C485">
        <v>29.977</v>
      </c>
      <c r="F485" s="3"/>
    </row>
    <row r="486" spans="1:6" x14ac:dyDescent="0.3">
      <c r="A486">
        <v>351</v>
      </c>
      <c r="B486" s="4">
        <v>0</v>
      </c>
      <c r="C486">
        <v>29.501999999999999</v>
      </c>
      <c r="F486" s="3"/>
    </row>
    <row r="487" spans="1:6" x14ac:dyDescent="0.3">
      <c r="A487">
        <v>352</v>
      </c>
      <c r="B487" s="4">
        <v>0</v>
      </c>
      <c r="C487">
        <v>26.408000000000001</v>
      </c>
      <c r="F487" s="3"/>
    </row>
    <row r="488" spans="1:6" x14ac:dyDescent="0.3">
      <c r="A488">
        <v>353</v>
      </c>
      <c r="B488" s="4">
        <v>0</v>
      </c>
      <c r="C488">
        <v>24.08</v>
      </c>
      <c r="F488" s="3"/>
    </row>
    <row r="489" spans="1:6" x14ac:dyDescent="0.3">
      <c r="A489">
        <v>354</v>
      </c>
      <c r="B489" s="4">
        <v>0</v>
      </c>
      <c r="C489">
        <v>20.105</v>
      </c>
      <c r="F489" s="3"/>
    </row>
    <row r="490" spans="1:6" x14ac:dyDescent="0.3">
      <c r="A490">
        <v>355</v>
      </c>
      <c r="B490" s="4">
        <v>0</v>
      </c>
      <c r="C490">
        <v>24.89</v>
      </c>
      <c r="F490" s="3"/>
    </row>
    <row r="491" spans="1:6" x14ac:dyDescent="0.3">
      <c r="A491">
        <v>356</v>
      </c>
      <c r="B491" s="4">
        <v>0</v>
      </c>
      <c r="C491">
        <v>26.03</v>
      </c>
      <c r="F491" s="3"/>
    </row>
    <row r="492" spans="1:6" x14ac:dyDescent="0.3">
      <c r="A492">
        <v>357</v>
      </c>
      <c r="B492" s="4">
        <v>0</v>
      </c>
      <c r="C492">
        <v>25.797000000000001</v>
      </c>
      <c r="F492" s="3"/>
    </row>
    <row r="493" spans="1:6" x14ac:dyDescent="0.3">
      <c r="A493">
        <v>358</v>
      </c>
      <c r="B493" s="4">
        <v>0</v>
      </c>
      <c r="C493">
        <v>26.064</v>
      </c>
      <c r="F493" s="3"/>
    </row>
    <row r="494" spans="1:6" x14ac:dyDescent="0.3">
      <c r="A494">
        <v>359</v>
      </c>
      <c r="B494" s="4">
        <v>0</v>
      </c>
      <c r="C494">
        <v>26.369</v>
      </c>
      <c r="F494" s="3"/>
    </row>
    <row r="495" spans="1:6" x14ac:dyDescent="0.3">
      <c r="A495">
        <v>360</v>
      </c>
      <c r="B495" s="4">
        <v>0</v>
      </c>
      <c r="C495">
        <v>26.599</v>
      </c>
      <c r="F495" s="3"/>
    </row>
    <row r="496" spans="1:6" x14ac:dyDescent="0.3">
      <c r="A496">
        <v>361</v>
      </c>
      <c r="B496" s="4">
        <v>0</v>
      </c>
      <c r="C496">
        <v>26.652000000000001</v>
      </c>
      <c r="F496" s="3"/>
    </row>
    <row r="497" spans="1:6" x14ac:dyDescent="0.3">
      <c r="A497">
        <v>362</v>
      </c>
      <c r="B497" s="4">
        <v>0</v>
      </c>
      <c r="C497">
        <v>26.451000000000001</v>
      </c>
      <c r="F497" s="3"/>
    </row>
    <row r="498" spans="1:6" x14ac:dyDescent="0.3">
      <c r="A498">
        <v>363</v>
      </c>
      <c r="B498" s="4">
        <v>0.30299999999999727</v>
      </c>
      <c r="C498">
        <v>25.622</v>
      </c>
      <c r="F498" s="3"/>
    </row>
    <row r="499" spans="1:6" x14ac:dyDescent="0.3">
      <c r="A499">
        <v>364</v>
      </c>
      <c r="B499" s="4">
        <v>0.30300000000000082</v>
      </c>
      <c r="C499">
        <v>24.652999999999999</v>
      </c>
      <c r="F499" s="3"/>
    </row>
    <row r="500" spans="1:6" x14ac:dyDescent="0.3">
      <c r="A500">
        <v>365</v>
      </c>
      <c r="B500" s="4">
        <v>0.30300000000000082</v>
      </c>
      <c r="C500">
        <v>24.018999999999998</v>
      </c>
      <c r="F500" s="3"/>
    </row>
    <row r="501" spans="1:6" x14ac:dyDescent="0.3">
      <c r="A501">
        <v>366</v>
      </c>
      <c r="B501" s="4">
        <v>0.30499999999999972</v>
      </c>
      <c r="C501">
        <v>23.702999999999999</v>
      </c>
      <c r="F501" s="3"/>
    </row>
    <row r="502" spans="1:6" x14ac:dyDescent="0.3">
      <c r="A502">
        <v>367</v>
      </c>
      <c r="B502" s="4">
        <v>0.30799999999999983</v>
      </c>
      <c r="C502">
        <v>23.498999999999999</v>
      </c>
      <c r="F502" s="3"/>
    </row>
    <row r="503" spans="1:6" x14ac:dyDescent="0.3">
      <c r="A503">
        <v>368</v>
      </c>
      <c r="B503" s="4">
        <v>0.31099999999999994</v>
      </c>
      <c r="C503">
        <v>23.385999999999999</v>
      </c>
      <c r="F503" s="3"/>
    </row>
    <row r="504" spans="1:6" x14ac:dyDescent="0.3">
      <c r="A504">
        <v>369</v>
      </c>
      <c r="B504" s="4">
        <v>0.31299999999999883</v>
      </c>
      <c r="C504">
        <v>22.939</v>
      </c>
      <c r="F504" s="3"/>
    </row>
    <row r="505" spans="1:6" x14ac:dyDescent="0.3">
      <c r="A505">
        <v>370</v>
      </c>
      <c r="B505" s="4">
        <v>0.31900000000000261</v>
      </c>
      <c r="C505">
        <v>23.154</v>
      </c>
      <c r="F505" s="3"/>
    </row>
    <row r="506" spans="1:6" x14ac:dyDescent="0.3">
      <c r="A506">
        <v>371</v>
      </c>
      <c r="B506" s="4">
        <v>0.32099999999999795</v>
      </c>
      <c r="C506">
        <v>23.341000000000001</v>
      </c>
      <c r="F506" s="3"/>
    </row>
    <row r="507" spans="1:6" x14ac:dyDescent="0.3">
      <c r="A507">
        <v>372</v>
      </c>
      <c r="B507" s="4">
        <v>0.32199999999999918</v>
      </c>
      <c r="C507">
        <v>22.87</v>
      </c>
      <c r="F507" s="3"/>
    </row>
    <row r="508" spans="1:6" x14ac:dyDescent="0.3">
      <c r="A508">
        <v>373</v>
      </c>
      <c r="B508" s="4">
        <v>0.32900000000000063</v>
      </c>
      <c r="C508">
        <v>23.091999999999999</v>
      </c>
      <c r="F508" s="3"/>
    </row>
    <row r="509" spans="1:6" x14ac:dyDescent="0.3">
      <c r="A509">
        <v>374</v>
      </c>
      <c r="B509" s="4">
        <v>0.33399999999999963</v>
      </c>
      <c r="C509">
        <v>22.663</v>
      </c>
      <c r="F509" s="3"/>
    </row>
    <row r="510" spans="1:6" x14ac:dyDescent="0.3">
      <c r="A510">
        <v>375</v>
      </c>
      <c r="B510" s="4">
        <v>0.3349999999999973</v>
      </c>
      <c r="C510">
        <v>22.718</v>
      </c>
      <c r="F510" s="3"/>
    </row>
    <row r="511" spans="1:6" x14ac:dyDescent="0.3">
      <c r="A511">
        <v>376</v>
      </c>
      <c r="B511" s="4">
        <v>0.33799999999999741</v>
      </c>
      <c r="C511">
        <v>22.507000000000001</v>
      </c>
      <c r="F511" s="3"/>
    </row>
    <row r="512" spans="1:6" x14ac:dyDescent="0.3">
      <c r="A512">
        <v>377</v>
      </c>
      <c r="B512" s="4">
        <v>0.34199999999999875</v>
      </c>
      <c r="C512">
        <v>21.870999999999999</v>
      </c>
      <c r="F512" s="3"/>
    </row>
    <row r="513" spans="1:6" x14ac:dyDescent="0.3">
      <c r="A513">
        <v>378</v>
      </c>
      <c r="B513" s="4">
        <v>0.34299999999999997</v>
      </c>
      <c r="C513">
        <v>21.542000000000002</v>
      </c>
      <c r="F513" s="3"/>
    </row>
    <row r="514" spans="1:6" x14ac:dyDescent="0.3">
      <c r="A514">
        <v>379</v>
      </c>
      <c r="B514" s="4">
        <v>0.3490000000000002</v>
      </c>
      <c r="C514">
        <v>21.876999999999999</v>
      </c>
      <c r="F514" s="3"/>
    </row>
    <row r="515" spans="1:6" x14ac:dyDescent="0.3">
      <c r="A515">
        <v>380</v>
      </c>
      <c r="B515" s="4">
        <v>0.35099999999999909</v>
      </c>
      <c r="C515">
        <v>21.626000000000001</v>
      </c>
      <c r="F515" s="3"/>
    </row>
    <row r="516" spans="1:6" x14ac:dyDescent="0.3">
      <c r="A516">
        <v>381</v>
      </c>
      <c r="B516" s="4">
        <v>0.35799999999999699</v>
      </c>
      <c r="C516">
        <v>21.347000000000001</v>
      </c>
      <c r="F516" s="3"/>
    </row>
    <row r="517" spans="1:6" x14ac:dyDescent="0.3">
      <c r="A517">
        <v>382</v>
      </c>
      <c r="B517" s="4">
        <v>0.35999999999999943</v>
      </c>
      <c r="C517">
        <v>21.227</v>
      </c>
      <c r="F517" s="3"/>
    </row>
    <row r="518" spans="1:6" x14ac:dyDescent="0.3">
      <c r="A518">
        <v>383</v>
      </c>
      <c r="B518" s="4">
        <v>0.35999999999999943</v>
      </c>
      <c r="C518">
        <v>21.173999999999999</v>
      </c>
      <c r="F518" s="3"/>
    </row>
    <row r="519" spans="1:6" x14ac:dyDescent="0.3">
      <c r="A519">
        <v>384</v>
      </c>
      <c r="B519" s="4">
        <v>0.36699999999999733</v>
      </c>
      <c r="C519">
        <v>21.068999999999999</v>
      </c>
      <c r="F519" s="3"/>
    </row>
    <row r="520" spans="1:6" x14ac:dyDescent="0.3">
      <c r="A520">
        <v>385</v>
      </c>
      <c r="B520" s="4">
        <v>0.37000000000000099</v>
      </c>
      <c r="C520">
        <v>21.12</v>
      </c>
      <c r="F520" s="3"/>
    </row>
    <row r="521" spans="1:6" x14ac:dyDescent="0.3">
      <c r="A521">
        <v>386</v>
      </c>
      <c r="B521" s="4">
        <v>0.37100000000000222</v>
      </c>
      <c r="C521">
        <v>21.047999999999998</v>
      </c>
      <c r="F521" s="3"/>
    </row>
    <row r="522" spans="1:6" x14ac:dyDescent="0.3">
      <c r="A522">
        <v>387</v>
      </c>
      <c r="B522" s="4">
        <v>0.37199999999999989</v>
      </c>
      <c r="C522">
        <v>20.55</v>
      </c>
      <c r="F522" s="3"/>
    </row>
    <row r="523" spans="1:6" x14ac:dyDescent="0.3">
      <c r="A523">
        <v>388</v>
      </c>
      <c r="B523" s="4">
        <v>0.37400000000000233</v>
      </c>
      <c r="C523">
        <v>20.574000000000002</v>
      </c>
      <c r="F523" s="3"/>
    </row>
    <row r="524" spans="1:6" x14ac:dyDescent="0.3">
      <c r="A524">
        <v>389</v>
      </c>
      <c r="B524" s="4">
        <v>0.375</v>
      </c>
      <c r="C524">
        <v>20.591999999999999</v>
      </c>
      <c r="F524" s="3"/>
    </row>
    <row r="525" spans="1:6" x14ac:dyDescent="0.3">
      <c r="A525">
        <v>390</v>
      </c>
      <c r="B525" s="4">
        <v>0.3819999999999979</v>
      </c>
      <c r="C525">
        <v>20.573</v>
      </c>
      <c r="F525" s="3"/>
    </row>
    <row r="526" spans="1:6" x14ac:dyDescent="0.3">
      <c r="A526">
        <v>391</v>
      </c>
      <c r="B526" s="4">
        <v>0.38400000000000034</v>
      </c>
      <c r="C526">
        <v>20.63</v>
      </c>
      <c r="F526" s="3"/>
    </row>
    <row r="527" spans="1:6" x14ac:dyDescent="0.3">
      <c r="A527">
        <v>392</v>
      </c>
      <c r="B527" s="4">
        <v>0.38899999999999935</v>
      </c>
      <c r="C527">
        <v>20.402999999999999</v>
      </c>
      <c r="F527" s="3"/>
    </row>
    <row r="528" spans="1:6" x14ac:dyDescent="0.3">
      <c r="A528">
        <v>393</v>
      </c>
      <c r="B528" s="4">
        <v>0.39000000000000057</v>
      </c>
      <c r="C528">
        <v>20.536999999999999</v>
      </c>
      <c r="F528" s="3"/>
    </row>
    <row r="529" spans="1:6" x14ac:dyDescent="0.3">
      <c r="A529">
        <v>394</v>
      </c>
      <c r="B529" s="4">
        <v>0.39100000000000001</v>
      </c>
      <c r="C529">
        <v>20.501000000000001</v>
      </c>
      <c r="F529" s="3"/>
    </row>
    <row r="530" spans="1:6" x14ac:dyDescent="0.3">
      <c r="A530">
        <v>395</v>
      </c>
      <c r="B530" s="4">
        <v>0.39300000000000068</v>
      </c>
      <c r="C530">
        <v>20.68</v>
      </c>
      <c r="F530" s="3"/>
    </row>
    <row r="531" spans="1:6" x14ac:dyDescent="0.3">
      <c r="A531">
        <v>396</v>
      </c>
      <c r="B531" s="4">
        <v>0.3960000000000008</v>
      </c>
      <c r="C531">
        <v>20.308</v>
      </c>
      <c r="F531" s="3"/>
    </row>
    <row r="532" spans="1:6" x14ac:dyDescent="0.3">
      <c r="A532">
        <v>397</v>
      </c>
      <c r="B532" s="4">
        <v>0.40799999999999947</v>
      </c>
      <c r="C532">
        <v>22.916</v>
      </c>
      <c r="F532" s="3"/>
    </row>
    <row r="533" spans="1:6" x14ac:dyDescent="0.3">
      <c r="A533">
        <v>398</v>
      </c>
      <c r="B533" s="4">
        <v>0.40800000000000125</v>
      </c>
      <c r="C533">
        <v>20.282</v>
      </c>
      <c r="F533" s="3"/>
    </row>
    <row r="534" spans="1:6" x14ac:dyDescent="0.3">
      <c r="A534">
        <v>399</v>
      </c>
      <c r="B534" s="4">
        <v>0.41799999999999926</v>
      </c>
      <c r="C534">
        <v>20.521000000000001</v>
      </c>
      <c r="F534" s="3"/>
    </row>
    <row r="535" spans="1:6" x14ac:dyDescent="0.3">
      <c r="A535">
        <v>400</v>
      </c>
      <c r="B535" s="4">
        <v>0.41900000000000048</v>
      </c>
      <c r="C535">
        <v>21.713999999999999</v>
      </c>
      <c r="F535" s="3"/>
    </row>
    <row r="536" spans="1:6" x14ac:dyDescent="0.3">
      <c r="A536">
        <v>401</v>
      </c>
      <c r="B536" s="4">
        <v>0.42899999999999849</v>
      </c>
      <c r="C536">
        <v>22.327999999999999</v>
      </c>
      <c r="F536" s="3"/>
    </row>
    <row r="537" spans="1:6" x14ac:dyDescent="0.3">
      <c r="A537">
        <v>402</v>
      </c>
      <c r="B537" s="4">
        <v>0.43500000000000227</v>
      </c>
      <c r="C537">
        <v>22.436</v>
      </c>
      <c r="F537" s="3"/>
    </row>
    <row r="538" spans="1:6" x14ac:dyDescent="0.3">
      <c r="A538">
        <v>403</v>
      </c>
      <c r="B538" s="4">
        <v>0.4480000000000004</v>
      </c>
      <c r="C538">
        <v>22.535</v>
      </c>
      <c r="F538" s="3"/>
    </row>
    <row r="539" spans="1:6" x14ac:dyDescent="0.3">
      <c r="A539">
        <v>404</v>
      </c>
      <c r="B539" s="4">
        <v>0.45600000000000041</v>
      </c>
      <c r="C539">
        <v>22.702999999999999</v>
      </c>
      <c r="F539" s="3"/>
    </row>
    <row r="540" spans="1:6" x14ac:dyDescent="0.3">
      <c r="A540">
        <v>405</v>
      </c>
      <c r="B540" s="4">
        <v>0.48799999999999955</v>
      </c>
      <c r="C540">
        <v>23.045999999999999</v>
      </c>
      <c r="F540" s="3"/>
    </row>
    <row r="541" spans="1:6" x14ac:dyDescent="0.3">
      <c r="A541">
        <v>406</v>
      </c>
      <c r="B541" s="4">
        <v>0.49699999999999989</v>
      </c>
      <c r="C541">
        <v>23.289000000000001</v>
      </c>
      <c r="F541" s="3"/>
    </row>
    <row r="542" spans="1:6" x14ac:dyDescent="0.3">
      <c r="A542">
        <v>407</v>
      </c>
      <c r="B542" s="4">
        <v>0.49699999999999989</v>
      </c>
      <c r="C542">
        <v>23.611000000000001</v>
      </c>
      <c r="F542" s="3"/>
    </row>
    <row r="543" spans="1:6" x14ac:dyDescent="0.3">
      <c r="A543">
        <v>408</v>
      </c>
      <c r="B543" s="4">
        <v>0.52000000000000135</v>
      </c>
      <c r="C543">
        <v>23.8</v>
      </c>
      <c r="F543" s="3"/>
    </row>
    <row r="544" spans="1:6" x14ac:dyDescent="0.3">
      <c r="A544">
        <v>409</v>
      </c>
      <c r="B544" s="4">
        <v>0.52200000000000202</v>
      </c>
      <c r="C544">
        <v>24.103000000000002</v>
      </c>
      <c r="F544" s="3"/>
    </row>
    <row r="545" spans="1:6" x14ac:dyDescent="0.3">
      <c r="A545">
        <v>410</v>
      </c>
      <c r="B545" s="4">
        <v>0.53100000000000014</v>
      </c>
      <c r="C545">
        <v>24.440999999999999</v>
      </c>
      <c r="F545" s="3"/>
    </row>
    <row r="546" spans="1:6" x14ac:dyDescent="0.3">
      <c r="A546">
        <v>411</v>
      </c>
      <c r="B546" s="4">
        <v>0.53499999999999837</v>
      </c>
      <c r="C546">
        <v>24.44</v>
      </c>
      <c r="F546" s="3"/>
    </row>
    <row r="547" spans="1:6" x14ac:dyDescent="0.3">
      <c r="A547">
        <v>412</v>
      </c>
      <c r="B547" s="4">
        <v>0.53599999999999781</v>
      </c>
      <c r="C547">
        <v>25.1</v>
      </c>
      <c r="F547" s="3"/>
    </row>
    <row r="548" spans="1:6" x14ac:dyDescent="0.3">
      <c r="A548">
        <v>413</v>
      </c>
      <c r="B548" s="4">
        <v>0.5470000000000006</v>
      </c>
      <c r="C548">
        <v>25.213000000000001</v>
      </c>
      <c r="F548" s="3"/>
    </row>
    <row r="549" spans="1:6" x14ac:dyDescent="0.3">
      <c r="A549">
        <v>414</v>
      </c>
      <c r="B549" s="4">
        <v>0.55600000000000094</v>
      </c>
      <c r="C549">
        <v>25.408000000000001</v>
      </c>
      <c r="F549" s="3"/>
    </row>
    <row r="550" spans="1:6" x14ac:dyDescent="0.3">
      <c r="A550">
        <v>415</v>
      </c>
      <c r="B550" s="4">
        <v>0.56199999999999761</v>
      </c>
      <c r="C550">
        <v>25.721</v>
      </c>
      <c r="F550" s="3"/>
    </row>
    <row r="551" spans="1:6" x14ac:dyDescent="0.3">
      <c r="A551">
        <v>416</v>
      </c>
      <c r="B551" s="4">
        <v>0.56600000000000072</v>
      </c>
      <c r="C551">
        <v>26.071999999999999</v>
      </c>
      <c r="F551" s="3"/>
    </row>
    <row r="552" spans="1:6" x14ac:dyDescent="0.3">
      <c r="A552">
        <v>417</v>
      </c>
      <c r="B552" s="4">
        <v>0.56700000000000017</v>
      </c>
      <c r="C552">
        <v>26.038</v>
      </c>
      <c r="F552" s="3"/>
    </row>
    <row r="553" spans="1:6" x14ac:dyDescent="0.3">
      <c r="A553">
        <v>418</v>
      </c>
      <c r="B553" s="4">
        <v>0.5779999999999994</v>
      </c>
      <c r="C553">
        <v>25.468</v>
      </c>
      <c r="F553" s="3"/>
    </row>
    <row r="554" spans="1:6" x14ac:dyDescent="0.3">
      <c r="A554">
        <v>419</v>
      </c>
      <c r="B554" s="4">
        <v>0.58400000000000318</v>
      </c>
      <c r="C554">
        <v>24.556000000000001</v>
      </c>
      <c r="F554" s="3"/>
    </row>
    <row r="555" spans="1:6" x14ac:dyDescent="0.3">
      <c r="A555">
        <v>420</v>
      </c>
      <c r="B555" s="4">
        <v>0.59100000000000108</v>
      </c>
      <c r="C555">
        <v>23.305</v>
      </c>
      <c r="F555" s="3"/>
    </row>
    <row r="556" spans="1:6" x14ac:dyDescent="0.3">
      <c r="A556">
        <v>421</v>
      </c>
      <c r="B556" s="4">
        <v>0.60300000000000153</v>
      </c>
      <c r="C556">
        <v>24.138000000000002</v>
      </c>
      <c r="F556" s="3"/>
    </row>
    <row r="557" spans="1:6" x14ac:dyDescent="0.3">
      <c r="A557">
        <v>422</v>
      </c>
      <c r="B557" s="4">
        <v>0.60800000000000054</v>
      </c>
      <c r="C557">
        <v>26.823</v>
      </c>
      <c r="F557" s="3"/>
    </row>
    <row r="558" spans="1:6" x14ac:dyDescent="0.3">
      <c r="A558">
        <v>423</v>
      </c>
      <c r="B558" s="4">
        <v>0.61400000000000077</v>
      </c>
      <c r="C558">
        <v>26.46</v>
      </c>
      <c r="F558" s="3"/>
    </row>
    <row r="559" spans="1:6" x14ac:dyDescent="0.3">
      <c r="A559">
        <v>424</v>
      </c>
      <c r="B559" s="4">
        <v>0.66000000000000014</v>
      </c>
      <c r="C559">
        <v>26.61</v>
      </c>
      <c r="F559" s="3"/>
    </row>
    <row r="560" spans="1:6" x14ac:dyDescent="0.3">
      <c r="A560">
        <v>425</v>
      </c>
      <c r="B560" s="4">
        <v>0.68299999999999983</v>
      </c>
      <c r="C560">
        <v>25.638000000000002</v>
      </c>
      <c r="F560" s="3"/>
    </row>
    <row r="561" spans="1:6" x14ac:dyDescent="0.3">
      <c r="A561">
        <v>426</v>
      </c>
      <c r="B561" s="4">
        <v>0.70000000000000284</v>
      </c>
      <c r="C561">
        <v>25.335000000000001</v>
      </c>
      <c r="F561" s="3"/>
    </row>
    <row r="562" spans="1:6" x14ac:dyDescent="0.3">
      <c r="A562">
        <v>427</v>
      </c>
      <c r="B562" s="4">
        <v>0.76399999999999935</v>
      </c>
      <c r="C562">
        <v>24.568000000000001</v>
      </c>
      <c r="F562" s="3"/>
    </row>
    <row r="563" spans="1:6" x14ac:dyDescent="0.3">
      <c r="A563">
        <v>428</v>
      </c>
      <c r="B563" s="4">
        <v>0.77200000000000202</v>
      </c>
      <c r="C563">
        <v>23.675999999999998</v>
      </c>
      <c r="F563" s="3"/>
    </row>
    <row r="564" spans="1:6" x14ac:dyDescent="0.3">
      <c r="A564">
        <v>429</v>
      </c>
      <c r="B564" s="4">
        <v>0.80799999999999983</v>
      </c>
      <c r="C564">
        <v>23.911000000000001</v>
      </c>
      <c r="F564" s="3"/>
    </row>
    <row r="565" spans="1:6" x14ac:dyDescent="0.3">
      <c r="A565">
        <v>430</v>
      </c>
      <c r="B565" s="4">
        <v>0.81099999999999994</v>
      </c>
      <c r="C565">
        <v>22.408000000000001</v>
      </c>
      <c r="F565" s="3"/>
    </row>
    <row r="566" spans="1:6" x14ac:dyDescent="0.3">
      <c r="A566">
        <v>431</v>
      </c>
      <c r="B566" s="4">
        <v>0.82399999999999807</v>
      </c>
      <c r="C566">
        <v>20.963999999999999</v>
      </c>
      <c r="F566" s="3"/>
    </row>
    <row r="567" spans="1:6" x14ac:dyDescent="0.3">
      <c r="A567">
        <v>432</v>
      </c>
      <c r="B567" s="4">
        <v>0.83300000000000196</v>
      </c>
      <c r="C567">
        <v>23.239000000000001</v>
      </c>
      <c r="F567" s="3"/>
    </row>
    <row r="568" spans="1:6" x14ac:dyDescent="0.3">
      <c r="A568">
        <v>433</v>
      </c>
      <c r="B568" s="4">
        <v>0.8960000000000008</v>
      </c>
      <c r="C568">
        <v>22.599</v>
      </c>
      <c r="F568" s="3"/>
    </row>
    <row r="569" spans="1:6" x14ac:dyDescent="0.3">
      <c r="A569">
        <v>434</v>
      </c>
      <c r="B569" s="4">
        <v>0.90600000000000058</v>
      </c>
      <c r="C569">
        <v>26.116</v>
      </c>
      <c r="F569" s="3"/>
    </row>
    <row r="570" spans="1:6" x14ac:dyDescent="0.3">
      <c r="A570">
        <v>435</v>
      </c>
      <c r="B570" s="4">
        <v>0.91000000000000014</v>
      </c>
      <c r="C570">
        <v>25.768000000000001</v>
      </c>
      <c r="F570" s="3"/>
    </row>
    <row r="571" spans="1:6" x14ac:dyDescent="0.3">
      <c r="A571">
        <v>436</v>
      </c>
      <c r="B571" s="4">
        <v>1.1400000000000006</v>
      </c>
      <c r="C571">
        <v>25.584</v>
      </c>
      <c r="F571" s="3"/>
    </row>
    <row r="572" spans="1:6" x14ac:dyDescent="0.3">
      <c r="A572">
        <v>437</v>
      </c>
      <c r="B572" s="4">
        <v>1.157</v>
      </c>
      <c r="C572">
        <v>23.5</v>
      </c>
      <c r="F572" s="3"/>
    </row>
    <row r="573" spans="1:6" x14ac:dyDescent="0.3">
      <c r="A573">
        <v>438</v>
      </c>
      <c r="B573" s="4">
        <v>1.1710000000000029</v>
      </c>
      <c r="C573">
        <v>23.108000000000001</v>
      </c>
      <c r="F573" s="3"/>
    </row>
    <row r="574" spans="1:6" x14ac:dyDescent="0.3">
      <c r="A574">
        <v>439</v>
      </c>
      <c r="B574" s="4">
        <v>1.1929999999999978</v>
      </c>
      <c r="C574">
        <v>20.114999999999998</v>
      </c>
      <c r="F574" s="3"/>
    </row>
    <row r="575" spans="1:6" x14ac:dyDescent="0.3">
      <c r="A575">
        <v>440</v>
      </c>
      <c r="B575" s="4">
        <v>1.2609999999999992</v>
      </c>
      <c r="C575">
        <v>21.648</v>
      </c>
      <c r="F575" s="3"/>
    </row>
    <row r="576" spans="1:6" x14ac:dyDescent="0.3">
      <c r="A576">
        <v>441</v>
      </c>
      <c r="B576" s="4">
        <v>1.5330000000000013</v>
      </c>
      <c r="C576">
        <v>22.459</v>
      </c>
      <c r="F576" s="3"/>
    </row>
    <row r="577" spans="1:6" x14ac:dyDescent="0.3">
      <c r="A577">
        <v>442</v>
      </c>
      <c r="B577" s="4">
        <v>1.8530000000000015</v>
      </c>
      <c r="C577">
        <v>21.971</v>
      </c>
      <c r="F577" s="3"/>
    </row>
    <row r="578" spans="1:6" x14ac:dyDescent="0.3">
      <c r="A578">
        <v>443</v>
      </c>
      <c r="B578" s="4">
        <v>2.2750000000000021</v>
      </c>
      <c r="C578">
        <v>19.864000000000001</v>
      </c>
      <c r="F578" s="3"/>
    </row>
    <row r="579" spans="1:6" x14ac:dyDescent="0.3">
      <c r="A579">
        <v>444</v>
      </c>
      <c r="B579" s="4">
        <v>2.3350000000000009</v>
      </c>
      <c r="C579">
        <v>14.832000000000001</v>
      </c>
      <c r="F579" s="3"/>
    </row>
    <row r="580" spans="1:6" x14ac:dyDescent="0.3">
      <c r="A580">
        <v>445</v>
      </c>
      <c r="B580" s="4">
        <v>2.6080000000000005</v>
      </c>
      <c r="C580">
        <v>12.930999999999999</v>
      </c>
      <c r="F580" s="3"/>
    </row>
    <row r="581" spans="1:6" x14ac:dyDescent="0.3">
      <c r="A581">
        <v>446</v>
      </c>
      <c r="B581" s="4">
        <v>2.6849999999999987</v>
      </c>
      <c r="C581">
        <v>10.273</v>
      </c>
      <c r="F581" s="3"/>
    </row>
    <row r="582" spans="1:6" x14ac:dyDescent="0.3">
      <c r="A582">
        <v>447</v>
      </c>
      <c r="B582" s="4">
        <v>3.5169999999999995</v>
      </c>
      <c r="C582">
        <v>7.0049999999999999</v>
      </c>
      <c r="F582" s="3"/>
    </row>
    <row r="583" spans="1:6" x14ac:dyDescent="0.3">
      <c r="A583">
        <v>448</v>
      </c>
      <c r="B583" s="4">
        <v>4.7850000000000001</v>
      </c>
      <c r="C583">
        <v>3.383</v>
      </c>
      <c r="F583" s="3"/>
    </row>
    <row r="584" spans="1:6" x14ac:dyDescent="0.3">
      <c r="A584">
        <v>449</v>
      </c>
      <c r="C584">
        <v>0</v>
      </c>
    </row>
    <row r="585" spans="1:6" x14ac:dyDescent="0.3">
      <c r="A585">
        <v>450</v>
      </c>
      <c r="B585" s="4">
        <v>-3.2310000000000003</v>
      </c>
      <c r="C585">
        <v>1.722</v>
      </c>
    </row>
    <row r="586" spans="1:6" x14ac:dyDescent="0.3">
      <c r="A586">
        <v>451</v>
      </c>
      <c r="B586" s="4">
        <v>-2.6460000000000008</v>
      </c>
      <c r="C586">
        <v>1.7909999999999999</v>
      </c>
    </row>
    <row r="587" spans="1:6" x14ac:dyDescent="0.3">
      <c r="A587">
        <v>452</v>
      </c>
      <c r="B587" s="4">
        <v>-2.4930000000000003</v>
      </c>
      <c r="C587">
        <v>1.9390000000000001</v>
      </c>
    </row>
    <row r="588" spans="1:6" x14ac:dyDescent="0.3">
      <c r="A588">
        <v>453</v>
      </c>
      <c r="B588" s="4">
        <v>-2.4909999999999997</v>
      </c>
      <c r="C588">
        <v>2.0529999999999999</v>
      </c>
    </row>
    <row r="589" spans="1:6" x14ac:dyDescent="0.3">
      <c r="A589">
        <v>454</v>
      </c>
      <c r="B589" s="4">
        <v>-2.4649999999999999</v>
      </c>
      <c r="C589">
        <v>2.0910000000000002</v>
      </c>
    </row>
    <row r="590" spans="1:6" x14ac:dyDescent="0.3">
      <c r="A590">
        <v>455</v>
      </c>
      <c r="B590" s="4">
        <v>-2.0700000000000003</v>
      </c>
      <c r="C590">
        <v>2.355</v>
      </c>
    </row>
    <row r="591" spans="1:6" x14ac:dyDescent="0.3">
      <c r="A591">
        <v>456</v>
      </c>
      <c r="B591" s="4">
        <v>-1.92</v>
      </c>
      <c r="C591">
        <v>2.5249999999999999</v>
      </c>
    </row>
    <row r="592" spans="1:6" x14ac:dyDescent="0.3">
      <c r="A592">
        <v>457</v>
      </c>
      <c r="B592" s="4">
        <v>-1.8090000000000011</v>
      </c>
      <c r="C592">
        <v>3.1379999999999999</v>
      </c>
    </row>
    <row r="593" spans="1:3" x14ac:dyDescent="0.3">
      <c r="A593">
        <v>458</v>
      </c>
      <c r="B593" s="4">
        <v>-1.7660000000000018</v>
      </c>
      <c r="C593">
        <v>3.8559999999999999</v>
      </c>
    </row>
    <row r="594" spans="1:3" x14ac:dyDescent="0.3">
      <c r="A594">
        <v>459</v>
      </c>
      <c r="B594" s="4">
        <v>-1.73</v>
      </c>
      <c r="C594">
        <v>3.476</v>
      </c>
    </row>
    <row r="595" spans="1:3" x14ac:dyDescent="0.3">
      <c r="A595">
        <v>460</v>
      </c>
      <c r="B595" s="4">
        <v>-1.6949999999999994</v>
      </c>
      <c r="C595">
        <v>4.3550000000000004</v>
      </c>
    </row>
    <row r="596" spans="1:3" x14ac:dyDescent="0.3">
      <c r="A596">
        <v>461</v>
      </c>
      <c r="B596" s="4">
        <v>-1.6920000000000002</v>
      </c>
      <c r="C596">
        <v>4.7919999999999998</v>
      </c>
    </row>
    <row r="597" spans="1:3" x14ac:dyDescent="0.3">
      <c r="A597">
        <v>462</v>
      </c>
      <c r="B597" s="4">
        <v>-1.6180000000000021</v>
      </c>
      <c r="C597">
        <v>5.25</v>
      </c>
    </row>
    <row r="598" spans="1:3" x14ac:dyDescent="0.3">
      <c r="A598">
        <v>463</v>
      </c>
      <c r="B598" s="4">
        <v>-1.5990000000000002</v>
      </c>
      <c r="C598">
        <v>5.5570000000000004</v>
      </c>
    </row>
    <row r="599" spans="1:3" x14ac:dyDescent="0.3">
      <c r="A599">
        <v>464</v>
      </c>
      <c r="B599" s="4">
        <v>-1.5390000000000015</v>
      </c>
      <c r="C599">
        <v>5.6849999999999996</v>
      </c>
    </row>
    <row r="600" spans="1:3" x14ac:dyDescent="0.3">
      <c r="A600">
        <v>465</v>
      </c>
      <c r="B600" s="4">
        <v>-1.5299999999999994</v>
      </c>
      <c r="C600">
        <v>7.298</v>
      </c>
    </row>
    <row r="601" spans="1:3" x14ac:dyDescent="0.3">
      <c r="A601">
        <v>466</v>
      </c>
      <c r="B601" s="4">
        <v>-1.4870000000000001</v>
      </c>
      <c r="C601">
        <v>7.2220000000000004</v>
      </c>
    </row>
    <row r="602" spans="1:3" x14ac:dyDescent="0.3">
      <c r="A602">
        <v>467</v>
      </c>
      <c r="B602" s="4">
        <v>-1.4840000000000018</v>
      </c>
      <c r="C602">
        <v>6.7130000000000001</v>
      </c>
    </row>
    <row r="603" spans="1:3" x14ac:dyDescent="0.3">
      <c r="A603">
        <v>468</v>
      </c>
      <c r="B603" s="4">
        <v>-1.4399999999999977</v>
      </c>
      <c r="C603">
        <v>7.2069999999999999</v>
      </c>
    </row>
    <row r="604" spans="1:3" x14ac:dyDescent="0.3">
      <c r="A604">
        <v>469</v>
      </c>
      <c r="B604" s="4">
        <v>-1.3460000000000001</v>
      </c>
      <c r="C604">
        <v>8.0809999999999995</v>
      </c>
    </row>
    <row r="605" spans="1:3" x14ac:dyDescent="0.3">
      <c r="A605">
        <v>470</v>
      </c>
      <c r="B605" s="4">
        <v>-1.2409999999999997</v>
      </c>
      <c r="C605">
        <v>8.4499999999999993</v>
      </c>
    </row>
    <row r="606" spans="1:3" x14ac:dyDescent="0.3">
      <c r="A606">
        <v>471</v>
      </c>
      <c r="B606" s="4">
        <v>-1.2070000000000007</v>
      </c>
      <c r="C606">
        <v>8.7509999999999994</v>
      </c>
    </row>
    <row r="607" spans="1:3" x14ac:dyDescent="0.3">
      <c r="A607">
        <v>472</v>
      </c>
      <c r="B607" s="4">
        <v>-1.1720000000000006</v>
      </c>
      <c r="C607">
        <v>9.2910000000000004</v>
      </c>
    </row>
    <row r="608" spans="1:3" x14ac:dyDescent="0.3">
      <c r="A608">
        <v>473</v>
      </c>
      <c r="B608" s="4">
        <v>-1.1449999999999996</v>
      </c>
      <c r="C608">
        <v>10.736000000000001</v>
      </c>
    </row>
    <row r="609" spans="1:3" x14ac:dyDescent="0.3">
      <c r="A609">
        <v>474</v>
      </c>
      <c r="B609" s="4">
        <v>-1.110000000000003</v>
      </c>
      <c r="C609">
        <v>11.808999999999999</v>
      </c>
    </row>
    <row r="610" spans="1:3" x14ac:dyDescent="0.3">
      <c r="A610">
        <v>475</v>
      </c>
      <c r="B610" s="4">
        <v>-1.0700000000000003</v>
      </c>
      <c r="C610">
        <v>12.93</v>
      </c>
    </row>
    <row r="611" spans="1:3" x14ac:dyDescent="0.3">
      <c r="A611">
        <v>476</v>
      </c>
      <c r="B611" s="4">
        <v>-1.0590000000000011</v>
      </c>
      <c r="C611">
        <v>13.773999999999999</v>
      </c>
    </row>
    <row r="612" spans="1:3" x14ac:dyDescent="0.3">
      <c r="A612">
        <v>477</v>
      </c>
      <c r="B612" s="4">
        <v>-0.99699999999999989</v>
      </c>
      <c r="C612">
        <v>14.237</v>
      </c>
    </row>
    <row r="613" spans="1:3" x14ac:dyDescent="0.3">
      <c r="A613">
        <v>478</v>
      </c>
      <c r="B613" s="4">
        <v>-0.99199999999999733</v>
      </c>
      <c r="C613">
        <v>14.693</v>
      </c>
    </row>
    <row r="614" spans="1:3" x14ac:dyDescent="0.3">
      <c r="A614">
        <v>479</v>
      </c>
      <c r="B614" s="4">
        <v>-0.90199999999999925</v>
      </c>
      <c r="C614">
        <v>15.803000000000001</v>
      </c>
    </row>
    <row r="615" spans="1:3" x14ac:dyDescent="0.3">
      <c r="A615">
        <v>480</v>
      </c>
      <c r="B615" s="4">
        <v>-0.88299999999999912</v>
      </c>
      <c r="C615">
        <v>16.963000000000001</v>
      </c>
    </row>
    <row r="616" spans="1:3" x14ac:dyDescent="0.3">
      <c r="A616">
        <v>481</v>
      </c>
      <c r="B616" s="4">
        <v>-0.82899999999999707</v>
      </c>
      <c r="C616">
        <v>17.451000000000001</v>
      </c>
    </row>
    <row r="617" spans="1:3" x14ac:dyDescent="0.3">
      <c r="A617">
        <v>482</v>
      </c>
      <c r="B617" s="4">
        <v>-0.8279999999999994</v>
      </c>
      <c r="C617">
        <v>17.829999999999998</v>
      </c>
    </row>
    <row r="618" spans="1:3" x14ac:dyDescent="0.3">
      <c r="A618">
        <v>483</v>
      </c>
      <c r="B618" s="4">
        <v>-0.82200000000000095</v>
      </c>
      <c r="C618">
        <v>18.227</v>
      </c>
    </row>
    <row r="619" spans="1:3" x14ac:dyDescent="0.3">
      <c r="A619">
        <v>484</v>
      </c>
      <c r="B619" s="4">
        <v>-0.81800000000000139</v>
      </c>
      <c r="C619">
        <v>18.672000000000001</v>
      </c>
    </row>
    <row r="620" spans="1:3" x14ac:dyDescent="0.3">
      <c r="A620">
        <v>485</v>
      </c>
      <c r="B620" s="4">
        <v>-0.79800000000000182</v>
      </c>
      <c r="C620">
        <v>18.920000000000002</v>
      </c>
    </row>
    <row r="621" spans="1:3" x14ac:dyDescent="0.3">
      <c r="A621">
        <v>486</v>
      </c>
      <c r="B621" s="4">
        <v>-0.78200000000000003</v>
      </c>
      <c r="C621">
        <v>18.988</v>
      </c>
    </row>
    <row r="622" spans="1:3" x14ac:dyDescent="0.3">
      <c r="A622">
        <v>487</v>
      </c>
      <c r="B622" s="4">
        <v>-0.7759999999999998</v>
      </c>
      <c r="C622">
        <v>19.186</v>
      </c>
    </row>
    <row r="623" spans="1:3" x14ac:dyDescent="0.3">
      <c r="A623">
        <v>488</v>
      </c>
      <c r="B623" s="4">
        <v>-0.73600000000000065</v>
      </c>
      <c r="C623">
        <v>19.591000000000001</v>
      </c>
    </row>
    <row r="624" spans="1:3" x14ac:dyDescent="0.3">
      <c r="A624">
        <v>489</v>
      </c>
      <c r="B624" s="4">
        <v>-0.69000000000000128</v>
      </c>
      <c r="C624">
        <v>19.613</v>
      </c>
    </row>
    <row r="625" spans="1:3" x14ac:dyDescent="0.3">
      <c r="A625">
        <v>490</v>
      </c>
      <c r="B625" s="4">
        <v>-0.65000000000000213</v>
      </c>
      <c r="C625">
        <v>19.541</v>
      </c>
    </row>
    <row r="626" spans="1:3" x14ac:dyDescent="0.3">
      <c r="A626">
        <v>491</v>
      </c>
      <c r="B626" s="4">
        <v>-0.61899999999999977</v>
      </c>
      <c r="C626">
        <v>19.66</v>
      </c>
    </row>
    <row r="627" spans="1:3" x14ac:dyDescent="0.3">
      <c r="A627">
        <v>492</v>
      </c>
      <c r="B627" s="4">
        <v>-0.59199999999999875</v>
      </c>
      <c r="C627">
        <v>19.707999999999998</v>
      </c>
    </row>
    <row r="628" spans="1:3" x14ac:dyDescent="0.3">
      <c r="A628">
        <v>493</v>
      </c>
      <c r="B628" s="4">
        <v>-0.57400000000000162</v>
      </c>
      <c r="C628">
        <v>19.664999999999999</v>
      </c>
    </row>
    <row r="629" spans="1:3" x14ac:dyDescent="0.3">
      <c r="A629">
        <v>494</v>
      </c>
      <c r="B629" s="4">
        <v>-0.57099999999999973</v>
      </c>
      <c r="C629">
        <v>19.712</v>
      </c>
    </row>
    <row r="630" spans="1:3" x14ac:dyDescent="0.3">
      <c r="A630">
        <v>495</v>
      </c>
      <c r="B630" s="4">
        <v>-0.50900000000000034</v>
      </c>
      <c r="C630">
        <v>20.027999999999999</v>
      </c>
    </row>
    <row r="631" spans="1:3" x14ac:dyDescent="0.3">
      <c r="A631">
        <v>496</v>
      </c>
      <c r="B631" s="4">
        <v>-0.46600000000000108</v>
      </c>
      <c r="C631">
        <v>19.893999999999998</v>
      </c>
    </row>
    <row r="632" spans="1:3" x14ac:dyDescent="0.3">
      <c r="A632">
        <v>497</v>
      </c>
      <c r="B632" s="4">
        <v>-0.44299999999999784</v>
      </c>
      <c r="C632">
        <v>20.079000000000001</v>
      </c>
    </row>
    <row r="633" spans="1:3" x14ac:dyDescent="0.3">
      <c r="A633">
        <v>498</v>
      </c>
      <c r="B633" s="4">
        <v>-0.41699999999999804</v>
      </c>
      <c r="C633">
        <v>19.908999999999999</v>
      </c>
    </row>
    <row r="634" spans="1:3" x14ac:dyDescent="0.3">
      <c r="A634">
        <v>499</v>
      </c>
      <c r="B634" s="4">
        <v>-0.41400000000000148</v>
      </c>
      <c r="C634">
        <v>19.658000000000001</v>
      </c>
    </row>
    <row r="635" spans="1:3" x14ac:dyDescent="0.3">
      <c r="A635">
        <v>500</v>
      </c>
      <c r="B635" s="4">
        <v>-0.37999999999999989</v>
      </c>
      <c r="C635">
        <v>18.119</v>
      </c>
    </row>
    <row r="636" spans="1:3" x14ac:dyDescent="0.3">
      <c r="A636">
        <v>501</v>
      </c>
      <c r="B636" s="4">
        <v>-0.3349999999999973</v>
      </c>
      <c r="C636">
        <v>20.14</v>
      </c>
    </row>
    <row r="637" spans="1:3" x14ac:dyDescent="0.3">
      <c r="A637">
        <v>502</v>
      </c>
      <c r="B637" s="4">
        <v>-0.32999999999999829</v>
      </c>
      <c r="C637">
        <v>20.132999999999999</v>
      </c>
    </row>
    <row r="638" spans="1:3" x14ac:dyDescent="0.3">
      <c r="A638">
        <v>503</v>
      </c>
      <c r="B638" s="4">
        <v>-0.31400000000000006</v>
      </c>
      <c r="C638">
        <v>19.818999999999999</v>
      </c>
    </row>
    <row r="639" spans="1:3" x14ac:dyDescent="0.3">
      <c r="A639">
        <v>504</v>
      </c>
      <c r="B639" s="4">
        <v>-0.30800000000000027</v>
      </c>
      <c r="C639">
        <v>19.966999999999999</v>
      </c>
    </row>
    <row r="640" spans="1:3" x14ac:dyDescent="0.3">
      <c r="A640">
        <v>505</v>
      </c>
      <c r="B640" s="4">
        <v>-0.30799999999999983</v>
      </c>
      <c r="C640">
        <v>19.991</v>
      </c>
    </row>
    <row r="641" spans="1:3" x14ac:dyDescent="0.3">
      <c r="A641">
        <v>506</v>
      </c>
      <c r="B641" s="4">
        <v>0</v>
      </c>
      <c r="C641">
        <v>20.071999999999999</v>
      </c>
    </row>
    <row r="642" spans="1:3" x14ac:dyDescent="0.3">
      <c r="A642">
        <v>507</v>
      </c>
      <c r="B642" s="4">
        <v>0</v>
      </c>
      <c r="C642">
        <v>20.263000000000002</v>
      </c>
    </row>
    <row r="643" spans="1:3" x14ac:dyDescent="0.3">
      <c r="A643">
        <v>508</v>
      </c>
      <c r="B643" s="4">
        <v>0</v>
      </c>
      <c r="C643">
        <v>20.082000000000001</v>
      </c>
    </row>
    <row r="644" spans="1:3" x14ac:dyDescent="0.3">
      <c r="A644">
        <v>509</v>
      </c>
      <c r="B644" s="4">
        <v>0</v>
      </c>
      <c r="C644">
        <v>20.21</v>
      </c>
    </row>
    <row r="645" spans="1:3" x14ac:dyDescent="0.3">
      <c r="A645">
        <v>510</v>
      </c>
      <c r="B645" s="4">
        <v>0</v>
      </c>
      <c r="C645">
        <v>20.277000000000001</v>
      </c>
    </row>
    <row r="646" spans="1:3" x14ac:dyDescent="0.3">
      <c r="A646">
        <v>511</v>
      </c>
      <c r="B646" s="4">
        <v>0</v>
      </c>
      <c r="C646">
        <v>19.995999999999999</v>
      </c>
    </row>
    <row r="647" spans="1:3" x14ac:dyDescent="0.3">
      <c r="A647">
        <v>512</v>
      </c>
      <c r="B647" s="4">
        <v>0</v>
      </c>
      <c r="C647">
        <v>20.2</v>
      </c>
    </row>
    <row r="648" spans="1:3" x14ac:dyDescent="0.3">
      <c r="A648">
        <v>513</v>
      </c>
      <c r="B648" s="4">
        <v>0</v>
      </c>
      <c r="C648">
        <v>19.581</v>
      </c>
    </row>
    <row r="649" spans="1:3" x14ac:dyDescent="0.3">
      <c r="A649">
        <v>514</v>
      </c>
      <c r="B649" s="4">
        <v>0</v>
      </c>
      <c r="C649">
        <v>20.448</v>
      </c>
    </row>
    <row r="650" spans="1:3" x14ac:dyDescent="0.3">
      <c r="A650">
        <v>515</v>
      </c>
      <c r="B650" s="4">
        <v>0</v>
      </c>
      <c r="C650">
        <v>19.63</v>
      </c>
    </row>
    <row r="651" spans="1:3" x14ac:dyDescent="0.3">
      <c r="A651">
        <v>516</v>
      </c>
      <c r="B651" s="4">
        <v>0</v>
      </c>
      <c r="C651">
        <v>20.084</v>
      </c>
    </row>
    <row r="652" spans="1:3" x14ac:dyDescent="0.3">
      <c r="A652">
        <v>517</v>
      </c>
      <c r="B652" s="4">
        <v>0</v>
      </c>
      <c r="C652">
        <v>19.754000000000001</v>
      </c>
    </row>
    <row r="653" spans="1:3" x14ac:dyDescent="0.3">
      <c r="A653">
        <v>518</v>
      </c>
      <c r="B653" s="4">
        <v>0</v>
      </c>
      <c r="C653">
        <v>19.995000000000001</v>
      </c>
    </row>
    <row r="654" spans="1:3" x14ac:dyDescent="0.3">
      <c r="A654">
        <v>519</v>
      </c>
      <c r="B654" s="4">
        <v>0</v>
      </c>
      <c r="C654">
        <v>19.727</v>
      </c>
    </row>
    <row r="655" spans="1:3" x14ac:dyDescent="0.3">
      <c r="A655">
        <v>520</v>
      </c>
      <c r="B655" s="4">
        <v>0</v>
      </c>
      <c r="C655">
        <v>20.646999999999998</v>
      </c>
    </row>
    <row r="656" spans="1:3" x14ac:dyDescent="0.3">
      <c r="A656">
        <v>521</v>
      </c>
      <c r="B656" s="4">
        <v>0</v>
      </c>
      <c r="C656">
        <v>19.818999999999999</v>
      </c>
    </row>
    <row r="657" spans="1:3" x14ac:dyDescent="0.3">
      <c r="A657">
        <v>522</v>
      </c>
      <c r="B657" s="4">
        <v>0</v>
      </c>
      <c r="C657">
        <v>19.227</v>
      </c>
    </row>
    <row r="658" spans="1:3" x14ac:dyDescent="0.3">
      <c r="A658">
        <v>523</v>
      </c>
      <c r="B658" s="4">
        <v>0</v>
      </c>
      <c r="C658">
        <v>17.881</v>
      </c>
    </row>
    <row r="659" spans="1:3" x14ac:dyDescent="0.3">
      <c r="A659">
        <v>524</v>
      </c>
      <c r="B659" s="4">
        <v>0</v>
      </c>
      <c r="C659">
        <v>17.992000000000001</v>
      </c>
    </row>
    <row r="660" spans="1:3" x14ac:dyDescent="0.3">
      <c r="A660">
        <v>525</v>
      </c>
      <c r="B660" s="4">
        <v>0</v>
      </c>
      <c r="C660">
        <v>19.062999999999999</v>
      </c>
    </row>
    <row r="661" spans="1:3" x14ac:dyDescent="0.3">
      <c r="A661">
        <v>526</v>
      </c>
      <c r="B661" s="4">
        <v>0</v>
      </c>
      <c r="C661">
        <v>18.071000000000002</v>
      </c>
    </row>
    <row r="662" spans="1:3" x14ac:dyDescent="0.3">
      <c r="A662">
        <v>527</v>
      </c>
      <c r="B662" s="4">
        <v>0</v>
      </c>
      <c r="C662">
        <v>16.379000000000001</v>
      </c>
    </row>
    <row r="663" spans="1:3" x14ac:dyDescent="0.3">
      <c r="A663">
        <v>528</v>
      </c>
      <c r="B663" s="4">
        <v>0</v>
      </c>
      <c r="C663">
        <v>15.557</v>
      </c>
    </row>
    <row r="664" spans="1:3" x14ac:dyDescent="0.3">
      <c r="A664">
        <v>529</v>
      </c>
      <c r="B664" s="4">
        <v>0</v>
      </c>
      <c r="C664">
        <v>19.222999999999999</v>
      </c>
    </row>
    <row r="665" spans="1:3" x14ac:dyDescent="0.3">
      <c r="A665">
        <v>530</v>
      </c>
      <c r="B665" s="4">
        <v>0</v>
      </c>
      <c r="C665">
        <v>18.34</v>
      </c>
    </row>
    <row r="666" spans="1:3" x14ac:dyDescent="0.3">
      <c r="A666">
        <v>531</v>
      </c>
      <c r="B666" s="4">
        <v>0</v>
      </c>
      <c r="C666">
        <v>19.939</v>
      </c>
    </row>
    <row r="667" spans="1:3" x14ac:dyDescent="0.3">
      <c r="A667">
        <v>532</v>
      </c>
      <c r="B667" s="4">
        <v>0</v>
      </c>
      <c r="C667">
        <v>20.673999999999999</v>
      </c>
    </row>
    <row r="668" spans="1:3" x14ac:dyDescent="0.3">
      <c r="A668">
        <v>533</v>
      </c>
      <c r="B668" s="4">
        <v>0</v>
      </c>
      <c r="C668">
        <v>20.933</v>
      </c>
    </row>
    <row r="669" spans="1:3" x14ac:dyDescent="0.3">
      <c r="A669">
        <v>534</v>
      </c>
      <c r="B669" s="4">
        <v>0</v>
      </c>
      <c r="C669">
        <v>21.138999999999999</v>
      </c>
    </row>
    <row r="670" spans="1:3" x14ac:dyDescent="0.3">
      <c r="A670">
        <v>535</v>
      </c>
      <c r="B670" s="4">
        <v>0</v>
      </c>
      <c r="C670">
        <v>21.89</v>
      </c>
    </row>
    <row r="671" spans="1:3" x14ac:dyDescent="0.3">
      <c r="A671">
        <v>536</v>
      </c>
      <c r="B671" s="4">
        <v>0</v>
      </c>
      <c r="C671">
        <v>22.081</v>
      </c>
    </row>
    <row r="672" spans="1:3" x14ac:dyDescent="0.3">
      <c r="A672">
        <v>537</v>
      </c>
      <c r="B672" s="4">
        <v>0</v>
      </c>
      <c r="C672">
        <v>21.638000000000002</v>
      </c>
    </row>
    <row r="673" spans="1:3" x14ac:dyDescent="0.3">
      <c r="A673">
        <v>538</v>
      </c>
      <c r="B673" s="4">
        <v>0</v>
      </c>
      <c r="C673">
        <v>21.928000000000001</v>
      </c>
    </row>
    <row r="674" spans="1:3" x14ac:dyDescent="0.3">
      <c r="A674">
        <v>539</v>
      </c>
      <c r="B674" s="4">
        <v>0</v>
      </c>
      <c r="C674">
        <v>22.178999999999998</v>
      </c>
    </row>
    <row r="675" spans="1:3" x14ac:dyDescent="0.3">
      <c r="A675">
        <v>540</v>
      </c>
      <c r="B675" s="4">
        <v>0</v>
      </c>
      <c r="C675">
        <v>22.146000000000001</v>
      </c>
    </row>
    <row r="676" spans="1:3" x14ac:dyDescent="0.3">
      <c r="A676">
        <v>541</v>
      </c>
      <c r="B676" s="4">
        <v>0</v>
      </c>
      <c r="C676">
        <v>22.238</v>
      </c>
    </row>
    <row r="677" spans="1:3" x14ac:dyDescent="0.3">
      <c r="A677">
        <v>542</v>
      </c>
      <c r="B677" s="4">
        <v>0</v>
      </c>
      <c r="C677">
        <v>22.472999999999999</v>
      </c>
    </row>
    <row r="678" spans="1:3" x14ac:dyDescent="0.3">
      <c r="A678">
        <v>543</v>
      </c>
      <c r="B678" s="4">
        <v>0</v>
      </c>
      <c r="C678">
        <v>22.138000000000002</v>
      </c>
    </row>
    <row r="679" spans="1:3" x14ac:dyDescent="0.3">
      <c r="A679">
        <v>544</v>
      </c>
      <c r="B679" s="4">
        <v>0</v>
      </c>
      <c r="C679">
        <v>22.073</v>
      </c>
    </row>
    <row r="680" spans="1:3" x14ac:dyDescent="0.3">
      <c r="A680">
        <v>545</v>
      </c>
      <c r="B680" s="4">
        <v>0</v>
      </c>
      <c r="C680">
        <v>22.065000000000001</v>
      </c>
    </row>
    <row r="681" spans="1:3" x14ac:dyDescent="0.3">
      <c r="A681">
        <v>546</v>
      </c>
      <c r="B681" s="4">
        <v>0</v>
      </c>
      <c r="C681">
        <v>21.86</v>
      </c>
    </row>
    <row r="682" spans="1:3" x14ac:dyDescent="0.3">
      <c r="A682">
        <v>547</v>
      </c>
      <c r="B682" s="4">
        <v>0</v>
      </c>
      <c r="C682">
        <v>22.867999999999999</v>
      </c>
    </row>
    <row r="683" spans="1:3" x14ac:dyDescent="0.3">
      <c r="A683">
        <v>548</v>
      </c>
      <c r="B683" s="4">
        <v>0</v>
      </c>
      <c r="C683">
        <v>22.957000000000001</v>
      </c>
    </row>
    <row r="684" spans="1:3" x14ac:dyDescent="0.3">
      <c r="A684">
        <v>549</v>
      </c>
      <c r="B684" s="4">
        <v>0</v>
      </c>
      <c r="C684">
        <v>22.71</v>
      </c>
    </row>
    <row r="685" spans="1:3" x14ac:dyDescent="0.3">
      <c r="A685">
        <v>550</v>
      </c>
      <c r="B685" s="4">
        <v>0</v>
      </c>
      <c r="C685">
        <v>22.966000000000001</v>
      </c>
    </row>
    <row r="686" spans="1:3" x14ac:dyDescent="0.3">
      <c r="A686">
        <v>551</v>
      </c>
      <c r="B686" s="4">
        <v>0</v>
      </c>
      <c r="C686">
        <v>23.652000000000001</v>
      </c>
    </row>
    <row r="687" spans="1:3" x14ac:dyDescent="0.3">
      <c r="A687">
        <v>552</v>
      </c>
      <c r="B687" s="4">
        <v>0</v>
      </c>
      <c r="C687">
        <v>21.885999999999999</v>
      </c>
    </row>
    <row r="688" spans="1:3" x14ac:dyDescent="0.3">
      <c r="A688">
        <v>553</v>
      </c>
      <c r="B688" s="4">
        <v>0</v>
      </c>
      <c r="C688">
        <v>22.681000000000001</v>
      </c>
    </row>
    <row r="689" spans="1:3" x14ac:dyDescent="0.3">
      <c r="A689">
        <v>554</v>
      </c>
      <c r="B689" s="4">
        <v>0</v>
      </c>
      <c r="C689">
        <v>22.984999999999999</v>
      </c>
    </row>
    <row r="690" spans="1:3" x14ac:dyDescent="0.3">
      <c r="A690">
        <v>555</v>
      </c>
      <c r="B690" s="4">
        <v>0</v>
      </c>
      <c r="C690">
        <v>23.300999999999998</v>
      </c>
    </row>
    <row r="691" spans="1:3" x14ac:dyDescent="0.3">
      <c r="A691">
        <v>556</v>
      </c>
      <c r="B691" s="4">
        <v>0</v>
      </c>
      <c r="C691">
        <v>23.161999999999999</v>
      </c>
    </row>
    <row r="692" spans="1:3" x14ac:dyDescent="0.3">
      <c r="A692">
        <v>557</v>
      </c>
      <c r="B692" s="4">
        <v>0</v>
      </c>
      <c r="C692">
        <v>22.977</v>
      </c>
    </row>
    <row r="693" spans="1:3" x14ac:dyDescent="0.3">
      <c r="A693">
        <v>558</v>
      </c>
      <c r="B693" s="4">
        <v>0</v>
      </c>
      <c r="C693">
        <v>23.428999999999998</v>
      </c>
    </row>
    <row r="694" spans="1:3" x14ac:dyDescent="0.3">
      <c r="A694">
        <v>559</v>
      </c>
      <c r="B694" s="4">
        <v>0</v>
      </c>
      <c r="C694">
        <v>23.501000000000001</v>
      </c>
    </row>
    <row r="695" spans="1:3" x14ac:dyDescent="0.3">
      <c r="A695">
        <v>560</v>
      </c>
      <c r="B695" s="4">
        <v>0</v>
      </c>
      <c r="C695">
        <v>23.46</v>
      </c>
    </row>
    <row r="696" spans="1:3" x14ac:dyDescent="0.3">
      <c r="A696">
        <v>561</v>
      </c>
      <c r="B696" s="4">
        <v>0</v>
      </c>
      <c r="C696">
        <v>23.457999999999998</v>
      </c>
    </row>
    <row r="697" spans="1:3" x14ac:dyDescent="0.3">
      <c r="A697">
        <v>562</v>
      </c>
      <c r="B697" s="4">
        <v>0</v>
      </c>
      <c r="C697">
        <v>23.561</v>
      </c>
    </row>
    <row r="698" spans="1:3" x14ac:dyDescent="0.3">
      <c r="A698">
        <v>563</v>
      </c>
      <c r="B698" s="4">
        <v>0</v>
      </c>
      <c r="C698">
        <v>22.986999999999998</v>
      </c>
    </row>
    <row r="699" spans="1:3" x14ac:dyDescent="0.3">
      <c r="A699">
        <v>564</v>
      </c>
      <c r="B699" s="4">
        <v>0</v>
      </c>
      <c r="C699">
        <v>22.158000000000001</v>
      </c>
    </row>
    <row r="700" spans="1:3" x14ac:dyDescent="0.3">
      <c r="A700">
        <v>565</v>
      </c>
      <c r="B700" s="4">
        <v>0</v>
      </c>
      <c r="C700">
        <v>22.571999999999999</v>
      </c>
    </row>
    <row r="701" spans="1:3" x14ac:dyDescent="0.3">
      <c r="A701">
        <v>566</v>
      </c>
      <c r="B701" s="4">
        <v>0</v>
      </c>
      <c r="C701">
        <v>21.574999999999999</v>
      </c>
    </row>
    <row r="702" spans="1:3" x14ac:dyDescent="0.3">
      <c r="A702">
        <v>567</v>
      </c>
      <c r="B702" s="4">
        <v>0</v>
      </c>
      <c r="C702">
        <v>20.367999999999999</v>
      </c>
    </row>
    <row r="703" spans="1:3" x14ac:dyDescent="0.3">
      <c r="A703">
        <v>568</v>
      </c>
      <c r="B703" s="4">
        <v>0</v>
      </c>
      <c r="C703">
        <v>20.486999999999998</v>
      </c>
    </row>
    <row r="704" spans="1:3" x14ac:dyDescent="0.3">
      <c r="A704">
        <v>569</v>
      </c>
      <c r="B704" s="4">
        <v>0</v>
      </c>
      <c r="C704">
        <v>21.212</v>
      </c>
    </row>
    <row r="705" spans="1:3" x14ac:dyDescent="0.3">
      <c r="A705">
        <v>570</v>
      </c>
      <c r="B705" s="4">
        <v>0</v>
      </c>
      <c r="C705">
        <v>18.565999999999999</v>
      </c>
    </row>
    <row r="706" spans="1:3" x14ac:dyDescent="0.3">
      <c r="A706">
        <v>571</v>
      </c>
      <c r="B706" s="4">
        <v>0</v>
      </c>
      <c r="C706">
        <v>18.920000000000002</v>
      </c>
    </row>
    <row r="707" spans="1:3" x14ac:dyDescent="0.3">
      <c r="A707">
        <v>572</v>
      </c>
      <c r="B707" s="4">
        <v>0</v>
      </c>
      <c r="C707">
        <v>17.302</v>
      </c>
    </row>
    <row r="708" spans="1:3" x14ac:dyDescent="0.3">
      <c r="A708">
        <v>573</v>
      </c>
      <c r="B708" s="4">
        <v>0</v>
      </c>
      <c r="C708">
        <v>16.885000000000002</v>
      </c>
    </row>
    <row r="709" spans="1:3" x14ac:dyDescent="0.3">
      <c r="A709">
        <v>574</v>
      </c>
      <c r="B709" s="4">
        <v>0</v>
      </c>
      <c r="C709">
        <v>21.747</v>
      </c>
    </row>
    <row r="710" spans="1:3" x14ac:dyDescent="0.3">
      <c r="A710">
        <v>575</v>
      </c>
      <c r="B710" s="4">
        <v>0</v>
      </c>
      <c r="C710">
        <v>23.131</v>
      </c>
    </row>
    <row r="711" spans="1:3" x14ac:dyDescent="0.3">
      <c r="A711">
        <v>576</v>
      </c>
      <c r="B711" s="4">
        <v>0</v>
      </c>
      <c r="C711">
        <v>23.667999999999999</v>
      </c>
    </row>
    <row r="712" spans="1:3" x14ac:dyDescent="0.3">
      <c r="A712">
        <v>577</v>
      </c>
      <c r="B712" s="4">
        <v>0</v>
      </c>
      <c r="C712">
        <v>23.933</v>
      </c>
    </row>
    <row r="713" spans="1:3" x14ac:dyDescent="0.3">
      <c r="A713">
        <v>578</v>
      </c>
      <c r="B713" s="4">
        <v>0</v>
      </c>
      <c r="C713">
        <v>23.242999999999999</v>
      </c>
    </row>
    <row r="714" spans="1:3" x14ac:dyDescent="0.3">
      <c r="A714">
        <v>579</v>
      </c>
      <c r="B714" s="4">
        <v>0.30100000000000016</v>
      </c>
      <c r="C714">
        <v>23.234999999999999</v>
      </c>
    </row>
    <row r="715" spans="1:3" x14ac:dyDescent="0.3">
      <c r="A715">
        <v>580</v>
      </c>
      <c r="B715" s="4">
        <v>0.30399999999999849</v>
      </c>
      <c r="C715">
        <v>24.466999999999999</v>
      </c>
    </row>
    <row r="716" spans="1:3" x14ac:dyDescent="0.3">
      <c r="A716">
        <v>581</v>
      </c>
      <c r="B716" s="4">
        <v>0.30399999999999849</v>
      </c>
      <c r="C716">
        <v>24.486000000000001</v>
      </c>
    </row>
    <row r="717" spans="1:3" x14ac:dyDescent="0.3">
      <c r="A717">
        <v>582</v>
      </c>
      <c r="B717" s="4">
        <v>0.30700000000000038</v>
      </c>
      <c r="C717">
        <v>24.071999999999999</v>
      </c>
    </row>
    <row r="718" spans="1:3" x14ac:dyDescent="0.3">
      <c r="A718">
        <v>583</v>
      </c>
      <c r="B718" s="4">
        <v>0.31599999999999895</v>
      </c>
      <c r="C718">
        <v>24.253</v>
      </c>
    </row>
    <row r="719" spans="1:3" x14ac:dyDescent="0.3">
      <c r="A719">
        <v>584</v>
      </c>
      <c r="B719" s="4">
        <v>0.31599999999999895</v>
      </c>
      <c r="C719">
        <v>23.081</v>
      </c>
    </row>
    <row r="720" spans="1:3" x14ac:dyDescent="0.3">
      <c r="A720">
        <v>585</v>
      </c>
      <c r="B720" s="4">
        <v>0.3279999999999994</v>
      </c>
      <c r="C720">
        <v>24.195</v>
      </c>
    </row>
    <row r="721" spans="1:3" x14ac:dyDescent="0.3">
      <c r="A721">
        <v>586</v>
      </c>
      <c r="B721" s="4">
        <v>0.35400000000000276</v>
      </c>
      <c r="C721">
        <v>24.097000000000001</v>
      </c>
    </row>
    <row r="722" spans="1:3" x14ac:dyDescent="0.3">
      <c r="A722">
        <v>587</v>
      </c>
      <c r="B722" s="4">
        <v>0.36899999999999977</v>
      </c>
      <c r="C722">
        <v>23.315000000000001</v>
      </c>
    </row>
    <row r="723" spans="1:3" x14ac:dyDescent="0.3">
      <c r="A723">
        <v>588</v>
      </c>
      <c r="B723" s="4">
        <v>0.37899999999999778</v>
      </c>
      <c r="C723">
        <v>22.664999999999999</v>
      </c>
    </row>
    <row r="724" spans="1:3" x14ac:dyDescent="0.3">
      <c r="A724">
        <v>589</v>
      </c>
      <c r="B724" s="4">
        <v>0.39600000000000035</v>
      </c>
      <c r="C724">
        <v>24.093</v>
      </c>
    </row>
    <row r="725" spans="1:3" x14ac:dyDescent="0.3">
      <c r="A725">
        <v>590</v>
      </c>
      <c r="B725" s="4">
        <v>0.39700000000000202</v>
      </c>
      <c r="C725">
        <v>24.777999999999999</v>
      </c>
    </row>
    <row r="726" spans="1:3" x14ac:dyDescent="0.3">
      <c r="A726">
        <v>591</v>
      </c>
      <c r="B726" s="4">
        <v>0.40500000000000114</v>
      </c>
      <c r="C726">
        <v>24.869</v>
      </c>
    </row>
    <row r="727" spans="1:3" x14ac:dyDescent="0.3">
      <c r="A727">
        <v>592</v>
      </c>
      <c r="B727" s="4">
        <v>0.41399999999999793</v>
      </c>
      <c r="C727">
        <v>25.172999999999998</v>
      </c>
    </row>
    <row r="728" spans="1:3" x14ac:dyDescent="0.3">
      <c r="A728">
        <v>593</v>
      </c>
      <c r="B728" s="4">
        <v>0.43699999999999939</v>
      </c>
      <c r="C728">
        <v>24.919</v>
      </c>
    </row>
    <row r="729" spans="1:3" x14ac:dyDescent="0.3">
      <c r="A729">
        <v>594</v>
      </c>
      <c r="B729" s="4">
        <v>0.44500000000000028</v>
      </c>
      <c r="C729">
        <v>25.177</v>
      </c>
    </row>
    <row r="730" spans="1:3" x14ac:dyDescent="0.3">
      <c r="A730">
        <v>595</v>
      </c>
      <c r="B730" s="4">
        <v>0.45199999999999818</v>
      </c>
      <c r="C730">
        <v>24.106999999999999</v>
      </c>
    </row>
    <row r="731" spans="1:3" x14ac:dyDescent="0.3">
      <c r="A731">
        <v>596</v>
      </c>
      <c r="B731" s="4">
        <v>0.45400000000000063</v>
      </c>
      <c r="C731">
        <v>23.817</v>
      </c>
    </row>
    <row r="732" spans="1:3" x14ac:dyDescent="0.3">
      <c r="A732">
        <v>597</v>
      </c>
      <c r="B732" s="4">
        <v>0.45599999999999952</v>
      </c>
      <c r="C732">
        <v>22.757999999999999</v>
      </c>
    </row>
    <row r="733" spans="1:3" x14ac:dyDescent="0.3">
      <c r="A733">
        <v>598</v>
      </c>
      <c r="B733" s="4">
        <v>0.45800000000000018</v>
      </c>
      <c r="C733">
        <v>22.021999999999998</v>
      </c>
    </row>
    <row r="734" spans="1:3" x14ac:dyDescent="0.3">
      <c r="A734">
        <v>599</v>
      </c>
      <c r="B734" s="4">
        <v>0.46300000000000097</v>
      </c>
      <c r="C734">
        <v>22.538</v>
      </c>
    </row>
    <row r="735" spans="1:3" x14ac:dyDescent="0.3">
      <c r="A735">
        <v>600</v>
      </c>
      <c r="B735" s="4">
        <v>0.48799999999999955</v>
      </c>
      <c r="C735">
        <v>22.866</v>
      </c>
    </row>
    <row r="736" spans="1:3" x14ac:dyDescent="0.3">
      <c r="A736">
        <v>601</v>
      </c>
      <c r="B736" s="4">
        <v>0.49399999999999977</v>
      </c>
      <c r="C736">
        <v>24.07</v>
      </c>
    </row>
    <row r="737" spans="1:3" x14ac:dyDescent="0.3">
      <c r="A737">
        <v>602</v>
      </c>
      <c r="B737" s="4">
        <v>0.51600000000000179</v>
      </c>
      <c r="C737">
        <v>23.603999999999999</v>
      </c>
    </row>
    <row r="738" spans="1:3" x14ac:dyDescent="0.3">
      <c r="A738">
        <v>603</v>
      </c>
      <c r="B738" s="4">
        <v>0.53699999999999903</v>
      </c>
      <c r="C738">
        <v>24.533999999999999</v>
      </c>
    </row>
    <row r="739" spans="1:3" x14ac:dyDescent="0.3">
      <c r="A739">
        <v>604</v>
      </c>
      <c r="B739" s="4">
        <v>0.54000000000000092</v>
      </c>
      <c r="C739">
        <v>24.571000000000002</v>
      </c>
    </row>
    <row r="740" spans="1:3" x14ac:dyDescent="0.3">
      <c r="A740">
        <v>605</v>
      </c>
      <c r="B740" s="4">
        <v>0.61299999999999999</v>
      </c>
      <c r="C740">
        <v>24.591000000000001</v>
      </c>
    </row>
    <row r="741" spans="1:3" x14ac:dyDescent="0.3">
      <c r="A741">
        <v>606</v>
      </c>
      <c r="B741" s="4">
        <v>0.68499999999999872</v>
      </c>
      <c r="C741">
        <v>23.106999999999999</v>
      </c>
    </row>
    <row r="742" spans="1:3" x14ac:dyDescent="0.3">
      <c r="A742">
        <v>607</v>
      </c>
      <c r="B742" s="4">
        <v>0.68599999999999994</v>
      </c>
      <c r="C742">
        <v>22.331</v>
      </c>
    </row>
    <row r="743" spans="1:3" x14ac:dyDescent="0.3">
      <c r="A743">
        <v>608</v>
      </c>
      <c r="B743" s="4">
        <v>0.71799999999999997</v>
      </c>
      <c r="C743">
        <v>24.443000000000001</v>
      </c>
    </row>
    <row r="744" spans="1:3" x14ac:dyDescent="0.3">
      <c r="A744">
        <v>609</v>
      </c>
      <c r="B744" s="4">
        <v>0.72500000000000142</v>
      </c>
      <c r="C744">
        <v>21.978000000000002</v>
      </c>
    </row>
    <row r="745" spans="1:3" x14ac:dyDescent="0.3">
      <c r="A745">
        <v>610</v>
      </c>
      <c r="B745" s="4">
        <v>0.73499999999999943</v>
      </c>
      <c r="C745">
        <v>21.873999999999999</v>
      </c>
    </row>
    <row r="746" spans="1:3" x14ac:dyDescent="0.3">
      <c r="A746">
        <v>611</v>
      </c>
      <c r="B746" s="4">
        <v>0.75100000000000122</v>
      </c>
      <c r="C746">
        <v>20.434000000000001</v>
      </c>
    </row>
    <row r="747" spans="1:3" x14ac:dyDescent="0.3">
      <c r="A747">
        <v>612</v>
      </c>
      <c r="B747" s="4">
        <v>0.79500000000000171</v>
      </c>
      <c r="C747">
        <v>18.364000000000001</v>
      </c>
    </row>
    <row r="748" spans="1:3" x14ac:dyDescent="0.3">
      <c r="A748">
        <v>613</v>
      </c>
      <c r="B748" s="4">
        <v>0.83900000000000219</v>
      </c>
      <c r="C748">
        <v>17.219000000000001</v>
      </c>
    </row>
    <row r="749" spans="1:3" x14ac:dyDescent="0.3">
      <c r="A749">
        <v>614</v>
      </c>
      <c r="B749" s="4">
        <v>0.84399999999999942</v>
      </c>
      <c r="C749">
        <v>16.420999999999999</v>
      </c>
    </row>
    <row r="750" spans="1:3" x14ac:dyDescent="0.3">
      <c r="A750">
        <v>615</v>
      </c>
      <c r="B750" s="4">
        <v>0.86700000000000088</v>
      </c>
      <c r="C750">
        <v>15.18</v>
      </c>
    </row>
    <row r="751" spans="1:3" x14ac:dyDescent="0.3">
      <c r="A751">
        <v>616</v>
      </c>
      <c r="B751" s="4">
        <v>0.87399999999999967</v>
      </c>
      <c r="C751">
        <v>14.609</v>
      </c>
    </row>
    <row r="752" spans="1:3" x14ac:dyDescent="0.3">
      <c r="A752">
        <v>617</v>
      </c>
      <c r="B752" s="4">
        <v>0.87900000000000045</v>
      </c>
      <c r="C752">
        <v>16.434999999999999</v>
      </c>
    </row>
    <row r="753" spans="1:3" x14ac:dyDescent="0.3">
      <c r="A753">
        <v>618</v>
      </c>
      <c r="B753" s="4">
        <v>0.91999999999999815</v>
      </c>
      <c r="C753">
        <v>16.369</v>
      </c>
    </row>
    <row r="754" spans="1:3" x14ac:dyDescent="0.3">
      <c r="A754">
        <v>619</v>
      </c>
      <c r="B754" s="4">
        <v>0.92999999999999972</v>
      </c>
      <c r="C754">
        <v>18.466000000000001</v>
      </c>
    </row>
    <row r="755" spans="1:3" x14ac:dyDescent="0.3">
      <c r="A755">
        <v>620</v>
      </c>
      <c r="B755" s="4">
        <v>1.0079999999999991</v>
      </c>
      <c r="C755">
        <v>19.952000000000002</v>
      </c>
    </row>
    <row r="756" spans="1:3" x14ac:dyDescent="0.3">
      <c r="A756">
        <v>621</v>
      </c>
      <c r="B756" s="4">
        <v>1.070999999999998</v>
      </c>
      <c r="C756">
        <v>18.841999999999999</v>
      </c>
    </row>
    <row r="757" spans="1:3" x14ac:dyDescent="0.3">
      <c r="A757">
        <v>622</v>
      </c>
      <c r="B757" s="4">
        <v>1.0729999999999986</v>
      </c>
      <c r="C757">
        <v>19.681000000000001</v>
      </c>
    </row>
    <row r="758" spans="1:3" x14ac:dyDescent="0.3">
      <c r="A758">
        <v>623</v>
      </c>
      <c r="B758" s="4">
        <v>1.1100000000000012</v>
      </c>
      <c r="C758">
        <v>19.704000000000001</v>
      </c>
    </row>
    <row r="759" spans="1:3" x14ac:dyDescent="0.3">
      <c r="A759">
        <v>624</v>
      </c>
      <c r="B759" s="4">
        <v>1.1140000000000008</v>
      </c>
      <c r="C759">
        <v>18.105</v>
      </c>
    </row>
    <row r="760" spans="1:3" x14ac:dyDescent="0.3">
      <c r="A760">
        <v>625</v>
      </c>
      <c r="B760" s="4">
        <v>1.1210000000000004</v>
      </c>
      <c r="C760">
        <v>15.612</v>
      </c>
    </row>
    <row r="761" spans="1:3" x14ac:dyDescent="0.3">
      <c r="A761">
        <v>626</v>
      </c>
      <c r="B761" s="4">
        <v>1.1600000000000001</v>
      </c>
      <c r="C761">
        <v>15.824</v>
      </c>
    </row>
    <row r="762" spans="1:3" x14ac:dyDescent="0.3">
      <c r="A762">
        <v>627</v>
      </c>
      <c r="B762" s="4">
        <v>1.2040000000000006</v>
      </c>
      <c r="C762">
        <v>15.81</v>
      </c>
    </row>
    <row r="763" spans="1:3" x14ac:dyDescent="0.3">
      <c r="A763">
        <v>628</v>
      </c>
      <c r="B763" s="4">
        <v>1.2319999999999993</v>
      </c>
      <c r="C763">
        <v>17.571999999999999</v>
      </c>
    </row>
    <row r="764" spans="1:3" x14ac:dyDescent="0.3">
      <c r="A764">
        <v>629</v>
      </c>
      <c r="B764" s="4">
        <v>1.3840000000000003</v>
      </c>
      <c r="C764">
        <v>15.081</v>
      </c>
    </row>
    <row r="765" spans="1:3" x14ac:dyDescent="0.3">
      <c r="A765">
        <v>630</v>
      </c>
      <c r="B765" s="4">
        <v>1.4280000000000008</v>
      </c>
      <c r="C765">
        <v>13.593999999999999</v>
      </c>
    </row>
    <row r="766" spans="1:3" x14ac:dyDescent="0.3">
      <c r="A766">
        <v>631</v>
      </c>
      <c r="B766" s="4">
        <v>1.4450000000000003</v>
      </c>
      <c r="C766">
        <v>12.692</v>
      </c>
    </row>
    <row r="767" spans="1:3" x14ac:dyDescent="0.3">
      <c r="A767">
        <v>632</v>
      </c>
      <c r="B767" s="4">
        <v>1.4860000000000007</v>
      </c>
      <c r="C767">
        <v>10.882999999999999</v>
      </c>
    </row>
    <row r="768" spans="1:3" x14ac:dyDescent="0.3">
      <c r="A768">
        <v>633</v>
      </c>
      <c r="B768" s="4">
        <v>1.5990000000000002</v>
      </c>
      <c r="C768">
        <v>9.3529999999999998</v>
      </c>
    </row>
    <row r="769" spans="1:3" x14ac:dyDescent="0.3">
      <c r="A769">
        <v>634</v>
      </c>
      <c r="B769" s="4">
        <v>1.6130000000000004</v>
      </c>
      <c r="C769">
        <v>7.4329999999999998</v>
      </c>
    </row>
    <row r="770" spans="1:3" x14ac:dyDescent="0.3">
      <c r="A770">
        <v>635</v>
      </c>
      <c r="B770" s="4">
        <v>1.7619999999999987</v>
      </c>
      <c r="C770">
        <v>5.7380000000000004</v>
      </c>
    </row>
    <row r="771" spans="1:3" x14ac:dyDescent="0.3">
      <c r="A771">
        <v>636</v>
      </c>
      <c r="B771" s="4">
        <v>1.8259999999999987</v>
      </c>
      <c r="C771">
        <v>2.5070000000000001</v>
      </c>
    </row>
    <row r="772" spans="1:3" x14ac:dyDescent="0.3">
      <c r="A772">
        <v>637</v>
      </c>
      <c r="B772" s="4">
        <v>2.0210000000000008</v>
      </c>
      <c r="C772">
        <v>2.2229999999999999</v>
      </c>
    </row>
    <row r="773" spans="1:3" x14ac:dyDescent="0.3">
      <c r="A773">
        <v>638</v>
      </c>
      <c r="B773" s="4">
        <v>2.0970000000000013</v>
      </c>
      <c r="C773">
        <v>2.6190000000000002</v>
      </c>
    </row>
    <row r="774" spans="1:3" x14ac:dyDescent="0.3">
      <c r="A774">
        <v>639</v>
      </c>
      <c r="B774" s="4">
        <v>2.1120000000000019</v>
      </c>
      <c r="C774">
        <v>2.3109999999999999</v>
      </c>
    </row>
    <row r="775" spans="1:3" x14ac:dyDescent="0.3">
      <c r="A775">
        <v>640</v>
      </c>
      <c r="B775" s="4">
        <v>3.6659999999999986</v>
      </c>
      <c r="C775">
        <v>2.0030000000000001</v>
      </c>
    </row>
    <row r="776" spans="1:3" x14ac:dyDescent="0.3">
      <c r="A776">
        <v>641</v>
      </c>
      <c r="B776" s="4">
        <v>4.8619999999999983</v>
      </c>
      <c r="C776">
        <v>1.73</v>
      </c>
    </row>
    <row r="777" spans="1:3" x14ac:dyDescent="0.3">
      <c r="A777">
        <v>642</v>
      </c>
      <c r="C777">
        <v>0</v>
      </c>
    </row>
    <row r="778" spans="1:3" x14ac:dyDescent="0.3">
      <c r="A778">
        <v>643</v>
      </c>
      <c r="B778" s="4">
        <v>-3.7189999999999999</v>
      </c>
      <c r="C778">
        <v>3.5169999999999999</v>
      </c>
    </row>
    <row r="779" spans="1:3" x14ac:dyDescent="0.3">
      <c r="A779">
        <v>644</v>
      </c>
      <c r="B779" s="4">
        <v>-3.4480000000000004</v>
      </c>
      <c r="C779">
        <v>3.8490000000000002</v>
      </c>
    </row>
    <row r="780" spans="1:3" x14ac:dyDescent="0.3">
      <c r="A780">
        <v>645</v>
      </c>
      <c r="B780" s="4">
        <v>-3.0220000000000002</v>
      </c>
      <c r="C780">
        <v>4.0439999999999996</v>
      </c>
    </row>
    <row r="781" spans="1:3" x14ac:dyDescent="0.3">
      <c r="A781">
        <v>646</v>
      </c>
      <c r="B781" s="4">
        <v>-2.4260000000000002</v>
      </c>
      <c r="C781">
        <v>4.0380000000000003</v>
      </c>
    </row>
    <row r="782" spans="1:3" x14ac:dyDescent="0.3">
      <c r="A782">
        <v>647</v>
      </c>
      <c r="B782" s="4">
        <v>-2.0099999999999998</v>
      </c>
      <c r="C782">
        <v>3.6379999999999999</v>
      </c>
    </row>
    <row r="783" spans="1:3" x14ac:dyDescent="0.3">
      <c r="A783">
        <v>648</v>
      </c>
      <c r="B783" s="4">
        <v>-0.73600000000000021</v>
      </c>
      <c r="C783">
        <v>3.8759999999999999</v>
      </c>
    </row>
    <row r="784" spans="1:3" x14ac:dyDescent="0.3">
      <c r="A784">
        <v>649</v>
      </c>
      <c r="B784" s="4">
        <v>-0.65799999999999992</v>
      </c>
      <c r="C784">
        <v>1.45</v>
      </c>
    </row>
    <row r="785" spans="1:3" x14ac:dyDescent="0.3">
      <c r="A785">
        <v>650</v>
      </c>
      <c r="B785" s="4">
        <v>-0.58899999999999952</v>
      </c>
      <c r="C785">
        <v>1.5649999999999999</v>
      </c>
    </row>
    <row r="786" spans="1:3" x14ac:dyDescent="0.3">
      <c r="A786">
        <v>651</v>
      </c>
      <c r="B786" s="4">
        <v>-0.40000000000000036</v>
      </c>
      <c r="C786">
        <v>1.2350000000000001</v>
      </c>
    </row>
    <row r="787" spans="1:3" x14ac:dyDescent="0.3">
      <c r="A787">
        <v>652</v>
      </c>
      <c r="B787" s="4">
        <v>-0.32999999999999985</v>
      </c>
      <c r="C787">
        <v>2.6459999999999999</v>
      </c>
    </row>
    <row r="788" spans="1:3" x14ac:dyDescent="0.3">
      <c r="A788">
        <v>653</v>
      </c>
      <c r="B788" s="4">
        <v>0</v>
      </c>
      <c r="C788">
        <v>1.988</v>
      </c>
    </row>
    <row r="789" spans="1:3" x14ac:dyDescent="0.3">
      <c r="A789">
        <v>654</v>
      </c>
      <c r="B789" s="4">
        <v>0</v>
      </c>
      <c r="C789">
        <v>2.38</v>
      </c>
    </row>
    <row r="790" spans="1:3" x14ac:dyDescent="0.3">
      <c r="A790">
        <v>655</v>
      </c>
      <c r="B790" s="4">
        <v>0</v>
      </c>
      <c r="C790">
        <v>3.1190000000000002</v>
      </c>
    </row>
    <row r="791" spans="1:3" x14ac:dyDescent="0.3">
      <c r="A791">
        <v>656</v>
      </c>
      <c r="B791" s="4">
        <v>0</v>
      </c>
      <c r="C791">
        <v>5.1790000000000003</v>
      </c>
    </row>
    <row r="792" spans="1:3" x14ac:dyDescent="0.3">
      <c r="A792">
        <v>657</v>
      </c>
      <c r="B792" s="4">
        <v>0</v>
      </c>
      <c r="C792">
        <v>6.9429999999999996</v>
      </c>
    </row>
    <row r="793" spans="1:3" x14ac:dyDescent="0.3">
      <c r="A793">
        <v>658</v>
      </c>
      <c r="B793" s="4">
        <v>0</v>
      </c>
      <c r="C793">
        <v>6.9089999999999998</v>
      </c>
    </row>
    <row r="794" spans="1:3" x14ac:dyDescent="0.3">
      <c r="A794">
        <v>659</v>
      </c>
      <c r="B794" s="4">
        <v>0</v>
      </c>
      <c r="C794">
        <v>7.9710000000000001</v>
      </c>
    </row>
    <row r="795" spans="1:3" x14ac:dyDescent="0.3">
      <c r="A795">
        <v>660</v>
      </c>
      <c r="B795" s="4">
        <v>0</v>
      </c>
      <c r="C795">
        <v>10.429</v>
      </c>
    </row>
    <row r="796" spans="1:3" x14ac:dyDescent="0.3">
      <c r="A796">
        <v>661</v>
      </c>
      <c r="B796" s="4">
        <v>0.33200000000000029</v>
      </c>
      <c r="C796">
        <v>11.143000000000001</v>
      </c>
    </row>
    <row r="797" spans="1:3" x14ac:dyDescent="0.3">
      <c r="A797">
        <v>662</v>
      </c>
      <c r="B797" s="4">
        <v>0.3919999999999999</v>
      </c>
      <c r="C797">
        <v>8.1210000000000004</v>
      </c>
    </row>
    <row r="798" spans="1:3" x14ac:dyDescent="0.3">
      <c r="A798">
        <v>663</v>
      </c>
      <c r="B798" s="4">
        <v>0.71400000000000041</v>
      </c>
      <c r="C798">
        <v>4.673</v>
      </c>
    </row>
    <row r="799" spans="1:3" x14ac:dyDescent="0.3">
      <c r="A799">
        <v>664</v>
      </c>
      <c r="B799" s="4">
        <v>0.73900000000000032</v>
      </c>
      <c r="C799">
        <v>4.7009999999999996</v>
      </c>
    </row>
    <row r="800" spans="1:3" x14ac:dyDescent="0.3">
      <c r="A800">
        <v>665</v>
      </c>
      <c r="B800" s="4">
        <v>1.0620000000000003</v>
      </c>
      <c r="C800">
        <v>4.7270000000000003</v>
      </c>
    </row>
    <row r="801" spans="1:3" x14ac:dyDescent="0.3">
      <c r="A801">
        <v>666</v>
      </c>
      <c r="B801" s="4">
        <v>1.4109999999999998</v>
      </c>
      <c r="C801">
        <v>3.9910000000000001</v>
      </c>
    </row>
    <row r="802" spans="1:3" x14ac:dyDescent="0.3">
      <c r="A802">
        <v>667</v>
      </c>
      <c r="B802" s="4">
        <v>1.7639999999999993</v>
      </c>
      <c r="C802">
        <v>1.9810000000000001</v>
      </c>
    </row>
    <row r="803" spans="1:3" x14ac:dyDescent="0.3">
      <c r="A803">
        <v>668</v>
      </c>
      <c r="B803" s="4">
        <v>2.06</v>
      </c>
      <c r="C803">
        <v>4.1559999999999997</v>
      </c>
    </row>
    <row r="804" spans="1:3" x14ac:dyDescent="0.3">
      <c r="A804">
        <v>669</v>
      </c>
      <c r="B804" s="4">
        <v>2.1749999999999998</v>
      </c>
      <c r="C804">
        <v>3.5670000000000002</v>
      </c>
    </row>
    <row r="805" spans="1:3" x14ac:dyDescent="0.3">
      <c r="A805">
        <v>670</v>
      </c>
      <c r="B805" s="4">
        <v>2.4580000000000002</v>
      </c>
      <c r="C805">
        <v>3.7189999999999999</v>
      </c>
    </row>
    <row r="806" spans="1:3" x14ac:dyDescent="0.3">
      <c r="A806">
        <v>671</v>
      </c>
      <c r="C806" s="4">
        <v>0</v>
      </c>
    </row>
    <row r="807" spans="1:3" x14ac:dyDescent="0.3">
      <c r="A807">
        <v>672</v>
      </c>
      <c r="C807" s="4">
        <v>1.871</v>
      </c>
    </row>
    <row r="808" spans="1:3" x14ac:dyDescent="0.3">
      <c r="A808">
        <v>673</v>
      </c>
      <c r="C808" s="4">
        <v>2.351</v>
      </c>
    </row>
    <row r="809" spans="1:3" x14ac:dyDescent="0.3">
      <c r="A809">
        <v>674</v>
      </c>
      <c r="C809" s="4">
        <v>3.1030000000000002</v>
      </c>
    </row>
    <row r="810" spans="1:3" x14ac:dyDescent="0.3">
      <c r="A810">
        <v>675</v>
      </c>
      <c r="C810" s="4">
        <v>3.476</v>
      </c>
    </row>
    <row r="811" spans="1:3" x14ac:dyDescent="0.3">
      <c r="A811">
        <v>676</v>
      </c>
      <c r="C811" s="4">
        <v>4.1609999999999996</v>
      </c>
    </row>
    <row r="812" spans="1:3" x14ac:dyDescent="0.3">
      <c r="A812">
        <v>677</v>
      </c>
      <c r="C812" s="4">
        <v>4.5430000000000001</v>
      </c>
    </row>
    <row r="813" spans="1:3" x14ac:dyDescent="0.3">
      <c r="A813">
        <v>678</v>
      </c>
      <c r="C813" s="4">
        <v>5.484</v>
      </c>
    </row>
    <row r="814" spans="1:3" x14ac:dyDescent="0.3">
      <c r="A814">
        <v>679</v>
      </c>
      <c r="C814" s="4">
        <v>6.4669999999999996</v>
      </c>
    </row>
    <row r="815" spans="1:3" x14ac:dyDescent="0.3">
      <c r="A815">
        <v>680</v>
      </c>
      <c r="C815" s="4">
        <v>7.274</v>
      </c>
    </row>
    <row r="816" spans="1:3" x14ac:dyDescent="0.3">
      <c r="A816">
        <v>681</v>
      </c>
      <c r="C816" s="4">
        <v>8.5299999999999994</v>
      </c>
    </row>
    <row r="817" spans="1:3" x14ac:dyDescent="0.3">
      <c r="A817">
        <v>682</v>
      </c>
      <c r="C817" s="4">
        <v>8.577</v>
      </c>
    </row>
    <row r="818" spans="1:3" x14ac:dyDescent="0.3">
      <c r="A818">
        <v>683</v>
      </c>
      <c r="C818" s="4">
        <v>9.7059999999999995</v>
      </c>
    </row>
    <row r="819" spans="1:3" x14ac:dyDescent="0.3">
      <c r="A819">
        <v>684</v>
      </c>
      <c r="C819" s="4">
        <v>10.33</v>
      </c>
    </row>
    <row r="820" spans="1:3" x14ac:dyDescent="0.3">
      <c r="A820">
        <v>685</v>
      </c>
      <c r="C820" s="4">
        <v>11.163</v>
      </c>
    </row>
    <row r="821" spans="1:3" x14ac:dyDescent="0.3">
      <c r="A821">
        <v>686</v>
      </c>
      <c r="C821" s="4">
        <v>12.154</v>
      </c>
    </row>
    <row r="822" spans="1:3" x14ac:dyDescent="0.3">
      <c r="A822">
        <v>687</v>
      </c>
      <c r="C822" s="4">
        <v>13.047000000000001</v>
      </c>
    </row>
    <row r="823" spans="1:3" x14ac:dyDescent="0.3">
      <c r="A823">
        <v>688</v>
      </c>
      <c r="C823" s="4">
        <v>13.59</v>
      </c>
    </row>
    <row r="824" spans="1:3" x14ac:dyDescent="0.3">
      <c r="A824">
        <v>689</v>
      </c>
      <c r="C824" s="4">
        <v>14.474</v>
      </c>
    </row>
    <row r="825" spans="1:3" x14ac:dyDescent="0.3">
      <c r="A825">
        <v>690</v>
      </c>
      <c r="C825" s="4">
        <v>15.319000000000001</v>
      </c>
    </row>
    <row r="826" spans="1:3" x14ac:dyDescent="0.3">
      <c r="A826">
        <v>691</v>
      </c>
      <c r="C826" s="4">
        <v>15.163</v>
      </c>
    </row>
    <row r="827" spans="1:3" x14ac:dyDescent="0.3">
      <c r="A827">
        <v>692</v>
      </c>
      <c r="C827" s="4">
        <v>15.974</v>
      </c>
    </row>
    <row r="828" spans="1:3" x14ac:dyDescent="0.3">
      <c r="A828">
        <v>693</v>
      </c>
      <c r="C828" s="4">
        <v>15.901999999999999</v>
      </c>
    </row>
    <row r="829" spans="1:3" x14ac:dyDescent="0.3">
      <c r="A829">
        <v>694</v>
      </c>
      <c r="C829" s="4">
        <v>16.581</v>
      </c>
    </row>
    <row r="830" spans="1:3" x14ac:dyDescent="0.3">
      <c r="A830">
        <v>695</v>
      </c>
      <c r="C830" s="4">
        <v>17.201000000000001</v>
      </c>
    </row>
    <row r="831" spans="1:3" x14ac:dyDescent="0.3">
      <c r="A831">
        <v>696</v>
      </c>
      <c r="C831" s="4">
        <v>17.739999999999998</v>
      </c>
    </row>
    <row r="832" spans="1:3" x14ac:dyDescent="0.3">
      <c r="A832">
        <v>697</v>
      </c>
      <c r="C832" s="4">
        <v>17.782</v>
      </c>
    </row>
    <row r="833" spans="1:3" x14ac:dyDescent="0.3">
      <c r="A833">
        <v>698</v>
      </c>
      <c r="C833" s="4">
        <v>18.260000000000002</v>
      </c>
    </row>
    <row r="834" spans="1:3" x14ac:dyDescent="0.3">
      <c r="A834">
        <v>699</v>
      </c>
      <c r="C834" s="4">
        <v>19.462</v>
      </c>
    </row>
    <row r="835" spans="1:3" x14ac:dyDescent="0.3">
      <c r="A835">
        <v>700</v>
      </c>
      <c r="C835" s="4">
        <v>19.716999999999999</v>
      </c>
    </row>
    <row r="836" spans="1:3" x14ac:dyDescent="0.3">
      <c r="A836">
        <v>701</v>
      </c>
      <c r="C836" s="4">
        <v>20.652000000000001</v>
      </c>
    </row>
    <row r="837" spans="1:3" x14ac:dyDescent="0.3">
      <c r="A837">
        <v>702</v>
      </c>
      <c r="C837" s="4">
        <v>20.076000000000001</v>
      </c>
    </row>
    <row r="838" spans="1:3" x14ac:dyDescent="0.3">
      <c r="A838">
        <v>703</v>
      </c>
      <c r="C838" s="4">
        <v>21.065999999999999</v>
      </c>
    </row>
    <row r="839" spans="1:3" x14ac:dyDescent="0.3">
      <c r="A839">
        <v>704</v>
      </c>
      <c r="C839" s="4">
        <v>22.553000000000001</v>
      </c>
    </row>
    <row r="840" spans="1:3" x14ac:dyDescent="0.3">
      <c r="A840">
        <v>705</v>
      </c>
      <c r="C840" s="4">
        <v>22.312999999999999</v>
      </c>
    </row>
    <row r="841" spans="1:3" x14ac:dyDescent="0.3">
      <c r="A841">
        <v>706</v>
      </c>
      <c r="C841" s="4">
        <v>23.294</v>
      </c>
    </row>
    <row r="842" spans="1:3" x14ac:dyDescent="0.3">
      <c r="A842">
        <v>707</v>
      </c>
      <c r="C842" s="4">
        <v>25.439</v>
      </c>
    </row>
    <row r="843" spans="1:3" x14ac:dyDescent="0.3">
      <c r="A843">
        <v>708</v>
      </c>
      <c r="C843" s="4">
        <v>26.061</v>
      </c>
    </row>
    <row r="844" spans="1:3" x14ac:dyDescent="0.3">
      <c r="A844">
        <v>709</v>
      </c>
      <c r="C844" s="4">
        <v>25.879000000000001</v>
      </c>
    </row>
    <row r="845" spans="1:3" x14ac:dyDescent="0.3">
      <c r="A845">
        <v>710</v>
      </c>
      <c r="C845" s="4">
        <v>25.332000000000001</v>
      </c>
    </row>
    <row r="846" spans="1:3" x14ac:dyDescent="0.3">
      <c r="A846">
        <v>711</v>
      </c>
      <c r="C846" s="4">
        <v>25.882000000000001</v>
      </c>
    </row>
    <row r="847" spans="1:3" x14ac:dyDescent="0.3">
      <c r="A847">
        <v>712</v>
      </c>
      <c r="C847" s="4">
        <v>27.521999999999998</v>
      </c>
    </row>
    <row r="848" spans="1:3" x14ac:dyDescent="0.3">
      <c r="A848">
        <v>713</v>
      </c>
      <c r="C848" s="4">
        <v>27.975999999999999</v>
      </c>
    </row>
    <row r="849" spans="1:3" x14ac:dyDescent="0.3">
      <c r="A849">
        <v>714</v>
      </c>
      <c r="C849" s="4">
        <v>28.686</v>
      </c>
    </row>
    <row r="850" spans="1:3" x14ac:dyDescent="0.3">
      <c r="A850">
        <v>715</v>
      </c>
      <c r="C850" s="4">
        <v>29.456</v>
      </c>
    </row>
    <row r="851" spans="1:3" x14ac:dyDescent="0.3">
      <c r="A851">
        <v>716</v>
      </c>
      <c r="C851" s="4">
        <v>30.763000000000002</v>
      </c>
    </row>
    <row r="852" spans="1:3" x14ac:dyDescent="0.3">
      <c r="A852">
        <v>717</v>
      </c>
      <c r="C852" s="4">
        <v>29.317</v>
      </c>
    </row>
    <row r="853" spans="1:3" x14ac:dyDescent="0.3">
      <c r="A853">
        <v>718</v>
      </c>
      <c r="C853" s="4">
        <v>29.585999999999999</v>
      </c>
    </row>
    <row r="854" spans="1:3" x14ac:dyDescent="0.3">
      <c r="A854">
        <v>719</v>
      </c>
      <c r="C854" s="4">
        <v>29.21</v>
      </c>
    </row>
    <row r="855" spans="1:3" x14ac:dyDescent="0.3">
      <c r="A855">
        <v>720</v>
      </c>
      <c r="C855" s="4">
        <v>27.774000000000001</v>
      </c>
    </row>
    <row r="856" spans="1:3" x14ac:dyDescent="0.3">
      <c r="A856">
        <v>721</v>
      </c>
      <c r="C856" s="4">
        <v>28.055</v>
      </c>
    </row>
    <row r="857" spans="1:3" x14ac:dyDescent="0.3">
      <c r="A857">
        <v>722</v>
      </c>
      <c r="C857" s="4">
        <v>30.387</v>
      </c>
    </row>
    <row r="858" spans="1:3" x14ac:dyDescent="0.3">
      <c r="A858">
        <v>723</v>
      </c>
      <c r="C858" s="4">
        <v>32.234999999999999</v>
      </c>
    </row>
    <row r="859" spans="1:3" x14ac:dyDescent="0.3">
      <c r="A859">
        <v>724</v>
      </c>
      <c r="C859" s="4">
        <v>34.386000000000003</v>
      </c>
    </row>
    <row r="860" spans="1:3" x14ac:dyDescent="0.3">
      <c r="A860">
        <v>725</v>
      </c>
      <c r="C860" s="4">
        <v>32.616</v>
      </c>
    </row>
    <row r="861" spans="1:3" x14ac:dyDescent="0.3">
      <c r="A861">
        <v>726</v>
      </c>
      <c r="C861" s="4">
        <v>28.827999999999999</v>
      </c>
    </row>
    <row r="862" spans="1:3" x14ac:dyDescent="0.3">
      <c r="A862">
        <v>727</v>
      </c>
      <c r="C862" s="4">
        <v>26.161999999999999</v>
      </c>
    </row>
    <row r="863" spans="1:3" x14ac:dyDescent="0.3">
      <c r="A863">
        <v>728</v>
      </c>
      <c r="C863" s="4">
        <v>24.84</v>
      </c>
    </row>
    <row r="864" spans="1:3" x14ac:dyDescent="0.3">
      <c r="A864">
        <v>729</v>
      </c>
      <c r="C864" s="4">
        <v>24.873999999999999</v>
      </c>
    </row>
    <row r="865" spans="1:3" x14ac:dyDescent="0.3">
      <c r="A865">
        <v>730</v>
      </c>
      <c r="C865" s="4">
        <v>31.295000000000002</v>
      </c>
    </row>
    <row r="866" spans="1:3" x14ac:dyDescent="0.3">
      <c r="A866">
        <v>731</v>
      </c>
      <c r="C866" s="4">
        <v>29.050999999999998</v>
      </c>
    </row>
    <row r="867" spans="1:3" x14ac:dyDescent="0.3">
      <c r="A867">
        <v>732</v>
      </c>
      <c r="C867" s="4">
        <v>28.245999999999999</v>
      </c>
    </row>
    <row r="868" spans="1:3" x14ac:dyDescent="0.3">
      <c r="A868">
        <v>733</v>
      </c>
      <c r="C868" s="4">
        <v>28.878</v>
      </c>
    </row>
    <row r="869" spans="1:3" x14ac:dyDescent="0.3">
      <c r="A869">
        <v>734</v>
      </c>
      <c r="C869" s="4">
        <v>30.635999999999999</v>
      </c>
    </row>
    <row r="870" spans="1:3" x14ac:dyDescent="0.3">
      <c r="A870">
        <v>735</v>
      </c>
      <c r="C870" s="4">
        <v>37.286000000000001</v>
      </c>
    </row>
    <row r="871" spans="1:3" x14ac:dyDescent="0.3">
      <c r="A871">
        <v>736</v>
      </c>
      <c r="C871" s="4">
        <v>37.892000000000003</v>
      </c>
    </row>
    <row r="872" spans="1:3" x14ac:dyDescent="0.3">
      <c r="A872">
        <v>737</v>
      </c>
      <c r="C872" s="4">
        <v>39.582000000000001</v>
      </c>
    </row>
    <row r="873" spans="1:3" x14ac:dyDescent="0.3">
      <c r="A873">
        <v>738</v>
      </c>
      <c r="C873" s="4">
        <v>38.674999999999997</v>
      </c>
    </row>
    <row r="874" spans="1:3" x14ac:dyDescent="0.3">
      <c r="A874">
        <v>739</v>
      </c>
      <c r="C874" s="4">
        <v>38.381999999999998</v>
      </c>
    </row>
    <row r="875" spans="1:3" x14ac:dyDescent="0.3">
      <c r="A875">
        <v>740</v>
      </c>
      <c r="C875" s="4">
        <v>37.427999999999997</v>
      </c>
    </row>
    <row r="876" spans="1:3" x14ac:dyDescent="0.3">
      <c r="A876">
        <v>741</v>
      </c>
      <c r="C876" s="4">
        <v>34.741</v>
      </c>
    </row>
    <row r="877" spans="1:3" x14ac:dyDescent="0.3">
      <c r="A877">
        <v>742</v>
      </c>
      <c r="C877" s="4">
        <v>38.497999999999998</v>
      </c>
    </row>
    <row r="878" spans="1:3" x14ac:dyDescent="0.3">
      <c r="A878">
        <v>743</v>
      </c>
      <c r="C878" s="4">
        <v>37.256999999999998</v>
      </c>
    </row>
    <row r="879" spans="1:3" x14ac:dyDescent="0.3">
      <c r="A879">
        <v>744</v>
      </c>
      <c r="C879" s="4">
        <v>35.875</v>
      </c>
    </row>
    <row r="880" spans="1:3" x14ac:dyDescent="0.3">
      <c r="A880">
        <v>745</v>
      </c>
      <c r="C880" s="4">
        <v>38.411999999999999</v>
      </c>
    </row>
    <row r="881" spans="1:3" x14ac:dyDescent="0.3">
      <c r="A881">
        <v>746</v>
      </c>
      <c r="C881" s="4">
        <v>40.503999999999998</v>
      </c>
    </row>
    <row r="882" spans="1:3" x14ac:dyDescent="0.3">
      <c r="A882">
        <v>747</v>
      </c>
      <c r="C882" s="4">
        <v>38.200000000000003</v>
      </c>
    </row>
    <row r="883" spans="1:3" x14ac:dyDescent="0.3">
      <c r="A883">
        <v>748</v>
      </c>
      <c r="C883" s="4">
        <v>36.228999999999999</v>
      </c>
    </row>
    <row r="884" spans="1:3" x14ac:dyDescent="0.3">
      <c r="A884">
        <v>749</v>
      </c>
      <c r="C884" s="4">
        <v>35.326000000000001</v>
      </c>
    </row>
    <row r="885" spans="1:3" x14ac:dyDescent="0.3">
      <c r="A885">
        <v>750</v>
      </c>
      <c r="C885" s="4">
        <v>34.588999999999999</v>
      </c>
    </row>
    <row r="886" spans="1:3" x14ac:dyDescent="0.3">
      <c r="A886">
        <v>751</v>
      </c>
      <c r="C886" s="4">
        <v>29.190999999999999</v>
      </c>
    </row>
    <row r="887" spans="1:3" x14ac:dyDescent="0.3">
      <c r="A887">
        <v>752</v>
      </c>
      <c r="C887" s="4">
        <v>25.361000000000001</v>
      </c>
    </row>
    <row r="888" spans="1:3" x14ac:dyDescent="0.3">
      <c r="A888">
        <v>753</v>
      </c>
      <c r="C888" s="4">
        <v>22.571999999999999</v>
      </c>
    </row>
    <row r="889" spans="1:3" x14ac:dyDescent="0.3">
      <c r="A889">
        <v>754</v>
      </c>
      <c r="C889" s="4">
        <v>25.094999999999999</v>
      </c>
    </row>
    <row r="890" spans="1:3" x14ac:dyDescent="0.3">
      <c r="A890">
        <v>755</v>
      </c>
      <c r="C890" s="4">
        <v>29.895</v>
      </c>
    </row>
    <row r="891" spans="1:3" x14ac:dyDescent="0.3">
      <c r="A891">
        <v>756</v>
      </c>
      <c r="C891" s="4">
        <v>31.266999999999999</v>
      </c>
    </row>
    <row r="892" spans="1:3" x14ac:dyDescent="0.3">
      <c r="A892">
        <v>757</v>
      </c>
      <c r="C892" s="4">
        <v>32.616999999999997</v>
      </c>
    </row>
    <row r="893" spans="1:3" x14ac:dyDescent="0.3">
      <c r="A893">
        <v>758</v>
      </c>
      <c r="C893" s="4">
        <v>29.902999999999999</v>
      </c>
    </row>
    <row r="894" spans="1:3" x14ac:dyDescent="0.3">
      <c r="A894">
        <v>759</v>
      </c>
      <c r="C894" s="4">
        <v>29.378</v>
      </c>
    </row>
    <row r="895" spans="1:3" x14ac:dyDescent="0.3">
      <c r="A895">
        <v>760</v>
      </c>
      <c r="C895" s="4">
        <v>30.228000000000002</v>
      </c>
    </row>
    <row r="896" spans="1:3" x14ac:dyDescent="0.3">
      <c r="A896">
        <v>761</v>
      </c>
      <c r="C896" s="4">
        <v>27.167000000000002</v>
      </c>
    </row>
    <row r="897" spans="1:3" x14ac:dyDescent="0.3">
      <c r="A897">
        <v>762</v>
      </c>
      <c r="C897" s="4">
        <v>24.38</v>
      </c>
    </row>
    <row r="898" spans="1:3" x14ac:dyDescent="0.3">
      <c r="A898">
        <v>763</v>
      </c>
      <c r="C898" s="4">
        <v>25.591999999999999</v>
      </c>
    </row>
    <row r="899" spans="1:3" x14ac:dyDescent="0.3">
      <c r="A899">
        <v>764</v>
      </c>
      <c r="C899" s="4">
        <v>26.495000000000001</v>
      </c>
    </row>
    <row r="900" spans="1:3" x14ac:dyDescent="0.3">
      <c r="A900">
        <v>765</v>
      </c>
      <c r="C900" s="4">
        <v>28.864999999999998</v>
      </c>
    </row>
    <row r="901" spans="1:3" x14ac:dyDescent="0.3">
      <c r="A901">
        <v>766</v>
      </c>
      <c r="C901" s="4">
        <v>29.468</v>
      </c>
    </row>
    <row r="902" spans="1:3" x14ac:dyDescent="0.3">
      <c r="A902">
        <v>767</v>
      </c>
      <c r="C902" s="4">
        <v>30.163</v>
      </c>
    </row>
    <row r="903" spans="1:3" x14ac:dyDescent="0.3">
      <c r="A903">
        <v>768</v>
      </c>
      <c r="C903" s="4">
        <v>27.745999999999999</v>
      </c>
    </row>
    <row r="904" spans="1:3" x14ac:dyDescent="0.3">
      <c r="A904">
        <v>769</v>
      </c>
      <c r="C904" s="4">
        <v>25.600999999999999</v>
      </c>
    </row>
    <row r="905" spans="1:3" x14ac:dyDescent="0.3">
      <c r="A905">
        <v>770</v>
      </c>
      <c r="C905" s="4">
        <v>27.055</v>
      </c>
    </row>
    <row r="906" spans="1:3" x14ac:dyDescent="0.3">
      <c r="A906">
        <v>771</v>
      </c>
      <c r="C906" s="4">
        <v>23.766999999999999</v>
      </c>
    </row>
    <row r="907" spans="1:3" x14ac:dyDescent="0.3">
      <c r="A907">
        <v>772</v>
      </c>
      <c r="C907" s="4">
        <v>21.611000000000001</v>
      </c>
    </row>
    <row r="908" spans="1:3" x14ac:dyDescent="0.3">
      <c r="A908">
        <v>773</v>
      </c>
      <c r="C908" s="4">
        <v>20.571000000000002</v>
      </c>
    </row>
    <row r="909" spans="1:3" x14ac:dyDescent="0.3">
      <c r="A909">
        <v>774</v>
      </c>
      <c r="C909" s="4">
        <v>20.084</v>
      </c>
    </row>
    <row r="910" spans="1:3" x14ac:dyDescent="0.3">
      <c r="A910">
        <v>775</v>
      </c>
      <c r="C910" s="4">
        <v>18.792999999999999</v>
      </c>
    </row>
    <row r="911" spans="1:3" x14ac:dyDescent="0.3">
      <c r="A911">
        <v>776</v>
      </c>
      <c r="C911" s="4">
        <v>13.252000000000001</v>
      </c>
    </row>
    <row r="912" spans="1:3" x14ac:dyDescent="0.3">
      <c r="A912">
        <v>777</v>
      </c>
      <c r="C912" s="4">
        <v>11.4</v>
      </c>
    </row>
    <row r="913" spans="1:3" x14ac:dyDescent="0.3">
      <c r="A913">
        <v>778</v>
      </c>
      <c r="C913" s="4">
        <v>13.032999999999999</v>
      </c>
    </row>
    <row r="914" spans="1:3" x14ac:dyDescent="0.3">
      <c r="A914">
        <v>779</v>
      </c>
      <c r="C914" s="4">
        <v>12.12</v>
      </c>
    </row>
    <row r="915" spans="1:3" x14ac:dyDescent="0.3">
      <c r="A915">
        <v>780</v>
      </c>
      <c r="C915" s="4">
        <v>12.365</v>
      </c>
    </row>
    <row r="916" spans="1:3" x14ac:dyDescent="0.3">
      <c r="A916">
        <v>781</v>
      </c>
      <c r="C916" s="4">
        <v>11.574999999999999</v>
      </c>
    </row>
    <row r="917" spans="1:3" x14ac:dyDescent="0.3">
      <c r="A917">
        <v>782</v>
      </c>
      <c r="C917" s="4">
        <v>8.3979999999999997</v>
      </c>
    </row>
    <row r="918" spans="1:3" x14ac:dyDescent="0.3">
      <c r="A918">
        <v>783</v>
      </c>
      <c r="C918" s="4">
        <v>8.0359999999999996</v>
      </c>
    </row>
    <row r="919" spans="1:3" x14ac:dyDescent="0.3">
      <c r="A919">
        <v>784</v>
      </c>
      <c r="C919" s="4">
        <v>7.3819999999999997</v>
      </c>
    </row>
    <row r="920" spans="1:3" x14ac:dyDescent="0.3">
      <c r="A920">
        <v>785</v>
      </c>
      <c r="C920" s="4">
        <v>7.0709999999999997</v>
      </c>
    </row>
    <row r="921" spans="1:3" x14ac:dyDescent="0.3">
      <c r="A921">
        <v>786</v>
      </c>
      <c r="C921" s="4">
        <v>4.8419999999999996</v>
      </c>
    </row>
    <row r="922" spans="1:3" x14ac:dyDescent="0.3">
      <c r="A922">
        <v>787</v>
      </c>
      <c r="C922" s="4">
        <v>5.3840000000000003</v>
      </c>
    </row>
    <row r="923" spans="1:3" x14ac:dyDescent="0.3">
      <c r="A923">
        <v>788</v>
      </c>
      <c r="C923" s="4">
        <v>5.351</v>
      </c>
    </row>
    <row r="924" spans="1:3" x14ac:dyDescent="0.3">
      <c r="A924">
        <v>789</v>
      </c>
      <c r="C924" s="4">
        <v>7.1449999999999996</v>
      </c>
    </row>
    <row r="925" spans="1:3" x14ac:dyDescent="0.3">
      <c r="A925">
        <v>790</v>
      </c>
      <c r="C925" s="4">
        <v>5.883</v>
      </c>
    </row>
    <row r="926" spans="1:3" x14ac:dyDescent="0.3">
      <c r="A926">
        <v>791</v>
      </c>
      <c r="C926" s="4">
        <v>1.736</v>
      </c>
    </row>
    <row r="927" spans="1:3" x14ac:dyDescent="0.3">
      <c r="A927">
        <v>792</v>
      </c>
      <c r="C927" s="4">
        <v>2.1019999999999999</v>
      </c>
    </row>
    <row r="928" spans="1:3" x14ac:dyDescent="0.3">
      <c r="A928">
        <v>793</v>
      </c>
      <c r="C928" s="4">
        <v>2.2890000000000001</v>
      </c>
    </row>
    <row r="929" spans="1:3" x14ac:dyDescent="0.3">
      <c r="A929">
        <v>794</v>
      </c>
      <c r="C929" s="4">
        <v>2.133</v>
      </c>
    </row>
    <row r="930" spans="1:3" x14ac:dyDescent="0.3">
      <c r="A930">
        <v>795</v>
      </c>
      <c r="C930" s="4">
        <v>2.1640000000000001</v>
      </c>
    </row>
    <row r="931" spans="1:3" x14ac:dyDescent="0.3">
      <c r="A931">
        <v>796</v>
      </c>
      <c r="C931" s="4">
        <v>2.577</v>
      </c>
    </row>
    <row r="932" spans="1:3" x14ac:dyDescent="0.3">
      <c r="A932">
        <v>797</v>
      </c>
      <c r="C932" s="4">
        <v>2.6669999999999998</v>
      </c>
    </row>
    <row r="933" spans="1:3" x14ac:dyDescent="0.3">
      <c r="A933">
        <v>798</v>
      </c>
      <c r="C933" s="4">
        <v>3.0640000000000001</v>
      </c>
    </row>
    <row r="934" spans="1:3" x14ac:dyDescent="0.3">
      <c r="A934">
        <v>799</v>
      </c>
      <c r="C934" s="4">
        <v>3.5270000000000001</v>
      </c>
    </row>
    <row r="935" spans="1:3" x14ac:dyDescent="0.3">
      <c r="A935">
        <v>800</v>
      </c>
      <c r="C935" s="4">
        <v>3.641</v>
      </c>
    </row>
    <row r="936" spans="1:3" x14ac:dyDescent="0.3">
      <c r="A936">
        <v>801</v>
      </c>
      <c r="C936" s="4">
        <v>3.5990000000000002</v>
      </c>
    </row>
    <row r="937" spans="1:3" x14ac:dyDescent="0.3">
      <c r="A937">
        <v>802</v>
      </c>
      <c r="C937" s="4">
        <v>3.6539999999999999</v>
      </c>
    </row>
    <row r="938" spans="1:3" x14ac:dyDescent="0.3">
      <c r="A938">
        <v>803</v>
      </c>
      <c r="C938" s="4">
        <v>4.6219999999999999</v>
      </c>
    </row>
    <row r="939" spans="1:3" x14ac:dyDescent="0.3">
      <c r="A939">
        <v>804</v>
      </c>
      <c r="C939" s="4">
        <v>4.5940000000000003</v>
      </c>
    </row>
    <row r="940" spans="1:3" x14ac:dyDescent="0.3">
      <c r="A940">
        <v>805</v>
      </c>
      <c r="C940" s="4">
        <v>5.17</v>
      </c>
    </row>
    <row r="941" spans="1:3" x14ac:dyDescent="0.3">
      <c r="A941">
        <v>806</v>
      </c>
      <c r="C941" s="4">
        <v>6.399</v>
      </c>
    </row>
    <row r="942" spans="1:3" x14ac:dyDescent="0.3">
      <c r="A942">
        <v>807</v>
      </c>
      <c r="C942" s="4">
        <v>7.2969999999999997</v>
      </c>
    </row>
    <row r="943" spans="1:3" x14ac:dyDescent="0.3">
      <c r="A943">
        <v>808</v>
      </c>
      <c r="C943" s="4">
        <v>8.1430000000000007</v>
      </c>
    </row>
    <row r="944" spans="1:3" x14ac:dyDescent="0.3">
      <c r="A944">
        <v>809</v>
      </c>
      <c r="C944" s="4">
        <v>8.2460000000000004</v>
      </c>
    </row>
    <row r="945" spans="1:3" x14ac:dyDescent="0.3">
      <c r="A945">
        <v>810</v>
      </c>
      <c r="C945" s="4">
        <v>9.6489999999999991</v>
      </c>
    </row>
    <row r="946" spans="1:3" x14ac:dyDescent="0.3">
      <c r="A946">
        <v>811</v>
      </c>
      <c r="C946" s="4">
        <v>8.8810000000000002</v>
      </c>
    </row>
    <row r="947" spans="1:3" x14ac:dyDescent="0.3">
      <c r="A947">
        <v>812</v>
      </c>
      <c r="C947" s="4">
        <v>10.644</v>
      </c>
    </row>
    <row r="948" spans="1:3" x14ac:dyDescent="0.3">
      <c r="A948">
        <v>813</v>
      </c>
      <c r="C948" s="4">
        <v>10.895</v>
      </c>
    </row>
    <row r="949" spans="1:3" x14ac:dyDescent="0.3">
      <c r="A949">
        <v>814</v>
      </c>
      <c r="C949" s="4">
        <v>10.478999999999999</v>
      </c>
    </row>
    <row r="950" spans="1:3" x14ac:dyDescent="0.3">
      <c r="A950">
        <v>815</v>
      </c>
      <c r="C950" s="4">
        <v>11.195</v>
      </c>
    </row>
    <row r="951" spans="1:3" x14ac:dyDescent="0.3">
      <c r="A951">
        <v>816</v>
      </c>
      <c r="C951" s="4">
        <v>10.92</v>
      </c>
    </row>
    <row r="952" spans="1:3" x14ac:dyDescent="0.3">
      <c r="A952">
        <v>817</v>
      </c>
      <c r="C952" s="4">
        <v>9.0299999999999994</v>
      </c>
    </row>
    <row r="953" spans="1:3" x14ac:dyDescent="0.3">
      <c r="A953">
        <v>818</v>
      </c>
      <c r="C953" s="4">
        <v>10.805</v>
      </c>
    </row>
    <row r="954" spans="1:3" x14ac:dyDescent="0.3">
      <c r="A954">
        <v>819</v>
      </c>
      <c r="C954" s="4">
        <v>10.784000000000001</v>
      </c>
    </row>
    <row r="955" spans="1:3" x14ac:dyDescent="0.3">
      <c r="A955">
        <v>820</v>
      </c>
      <c r="C955" s="4">
        <v>13.004</v>
      </c>
    </row>
    <row r="956" spans="1:3" x14ac:dyDescent="0.3">
      <c r="A956">
        <v>821</v>
      </c>
      <c r="C956" s="4">
        <v>10.919</v>
      </c>
    </row>
    <row r="957" spans="1:3" x14ac:dyDescent="0.3">
      <c r="A957">
        <v>822</v>
      </c>
      <c r="C957" s="4">
        <v>10.714</v>
      </c>
    </row>
    <row r="958" spans="1:3" x14ac:dyDescent="0.3">
      <c r="A958">
        <v>823</v>
      </c>
      <c r="C958" s="4">
        <v>9.4169999999999998</v>
      </c>
    </row>
    <row r="959" spans="1:3" x14ac:dyDescent="0.3">
      <c r="A959">
        <v>824</v>
      </c>
      <c r="C959" s="4">
        <v>13.375</v>
      </c>
    </row>
    <row r="960" spans="1:3" x14ac:dyDescent="0.3">
      <c r="A960">
        <v>825</v>
      </c>
      <c r="C960" s="4">
        <v>15.352</v>
      </c>
    </row>
    <row r="961" spans="1:3" x14ac:dyDescent="0.3">
      <c r="A961">
        <v>826</v>
      </c>
      <c r="C961" s="4">
        <v>12.505000000000001</v>
      </c>
    </row>
    <row r="962" spans="1:3" x14ac:dyDescent="0.3">
      <c r="A962">
        <v>827</v>
      </c>
      <c r="C962" s="4">
        <v>12.185</v>
      </c>
    </row>
    <row r="963" spans="1:3" x14ac:dyDescent="0.3">
      <c r="A963">
        <v>828</v>
      </c>
      <c r="C963" s="4">
        <v>12.634</v>
      </c>
    </row>
    <row r="964" spans="1:3" x14ac:dyDescent="0.3">
      <c r="A964">
        <v>829</v>
      </c>
      <c r="C964" s="4">
        <v>13.609</v>
      </c>
    </row>
    <row r="965" spans="1:3" x14ac:dyDescent="0.3">
      <c r="A965">
        <v>830</v>
      </c>
      <c r="C965" s="4">
        <v>14.023</v>
      </c>
    </row>
    <row r="966" spans="1:3" x14ac:dyDescent="0.3">
      <c r="A966">
        <v>831</v>
      </c>
      <c r="C966" s="4">
        <v>11.417</v>
      </c>
    </row>
    <row r="967" spans="1:3" x14ac:dyDescent="0.3">
      <c r="A967">
        <v>832</v>
      </c>
      <c r="C967" s="4">
        <v>12.106</v>
      </c>
    </row>
    <row r="968" spans="1:3" x14ac:dyDescent="0.3">
      <c r="A968">
        <v>833</v>
      </c>
      <c r="C968" s="4">
        <v>13.396000000000001</v>
      </c>
    </row>
    <row r="969" spans="1:3" x14ac:dyDescent="0.3">
      <c r="A969">
        <v>834</v>
      </c>
      <c r="C969" s="4">
        <v>14.157</v>
      </c>
    </row>
    <row r="970" spans="1:3" x14ac:dyDescent="0.3">
      <c r="A970">
        <v>835</v>
      </c>
      <c r="C970" s="4">
        <v>17.7</v>
      </c>
    </row>
    <row r="971" spans="1:3" x14ac:dyDescent="0.3">
      <c r="A971">
        <v>836</v>
      </c>
      <c r="C971" s="4">
        <v>13.817</v>
      </c>
    </row>
    <row r="972" spans="1:3" x14ac:dyDescent="0.3">
      <c r="A972">
        <v>837</v>
      </c>
      <c r="C972" s="4">
        <v>8.6470000000000002</v>
      </c>
    </row>
    <row r="973" spans="1:3" x14ac:dyDescent="0.3">
      <c r="A973">
        <v>838</v>
      </c>
      <c r="C973" s="4">
        <v>10.653</v>
      </c>
    </row>
    <row r="974" spans="1:3" x14ac:dyDescent="0.3">
      <c r="A974">
        <v>839</v>
      </c>
      <c r="C974" s="4">
        <v>10.542999999999999</v>
      </c>
    </row>
    <row r="975" spans="1:3" x14ac:dyDescent="0.3">
      <c r="A975">
        <v>840</v>
      </c>
      <c r="C975" s="4">
        <v>10.102</v>
      </c>
    </row>
    <row r="976" spans="1:3" x14ac:dyDescent="0.3">
      <c r="A976">
        <v>841</v>
      </c>
      <c r="C976" s="4">
        <v>10.916</v>
      </c>
    </row>
    <row r="977" spans="1:3" x14ac:dyDescent="0.3">
      <c r="A977">
        <v>842</v>
      </c>
      <c r="C977" s="4">
        <v>14.98</v>
      </c>
    </row>
    <row r="978" spans="1:3" x14ac:dyDescent="0.3">
      <c r="A978">
        <v>843</v>
      </c>
      <c r="C978" s="4">
        <v>15.874000000000001</v>
      </c>
    </row>
    <row r="979" spans="1:3" x14ac:dyDescent="0.3">
      <c r="A979">
        <v>844</v>
      </c>
      <c r="C979" s="4">
        <v>15.489000000000001</v>
      </c>
    </row>
    <row r="980" spans="1:3" x14ac:dyDescent="0.3">
      <c r="A980">
        <v>845</v>
      </c>
      <c r="C980" s="4">
        <v>15.622</v>
      </c>
    </row>
    <row r="981" spans="1:3" x14ac:dyDescent="0.3">
      <c r="A981">
        <v>846</v>
      </c>
      <c r="C981" s="4">
        <v>17.452999999999999</v>
      </c>
    </row>
    <row r="982" spans="1:3" x14ac:dyDescent="0.3">
      <c r="A982">
        <v>847</v>
      </c>
      <c r="C982" s="4">
        <v>15.27</v>
      </c>
    </row>
    <row r="983" spans="1:3" x14ac:dyDescent="0.3">
      <c r="A983">
        <v>848</v>
      </c>
      <c r="C983" s="4">
        <v>15.853999999999999</v>
      </c>
    </row>
    <row r="984" spans="1:3" x14ac:dyDescent="0.3">
      <c r="A984">
        <v>849</v>
      </c>
      <c r="C984" s="4">
        <v>14.388999999999999</v>
      </c>
    </row>
    <row r="985" spans="1:3" x14ac:dyDescent="0.3">
      <c r="A985">
        <v>850</v>
      </c>
      <c r="C985" s="4">
        <v>11.943</v>
      </c>
    </row>
    <row r="986" spans="1:3" x14ac:dyDescent="0.3">
      <c r="A986">
        <v>851</v>
      </c>
      <c r="C986" s="4">
        <v>13.013</v>
      </c>
    </row>
    <row r="987" spans="1:3" x14ac:dyDescent="0.3">
      <c r="A987">
        <v>852</v>
      </c>
      <c r="C987" s="4">
        <v>11.813000000000001</v>
      </c>
    </row>
    <row r="988" spans="1:3" x14ac:dyDescent="0.3">
      <c r="A988">
        <v>853</v>
      </c>
      <c r="C988" s="4">
        <v>10.064</v>
      </c>
    </row>
    <row r="989" spans="1:3" x14ac:dyDescent="0.3">
      <c r="A989">
        <v>854</v>
      </c>
      <c r="C989" s="4">
        <v>8.1630000000000003</v>
      </c>
    </row>
    <row r="990" spans="1:3" x14ac:dyDescent="0.3">
      <c r="A990">
        <v>855</v>
      </c>
      <c r="C990" s="4">
        <v>8.6940000000000008</v>
      </c>
    </row>
    <row r="991" spans="1:3" x14ac:dyDescent="0.3">
      <c r="A991">
        <v>856</v>
      </c>
      <c r="C991" s="4">
        <v>7.8410000000000002</v>
      </c>
    </row>
    <row r="992" spans="1:3" x14ac:dyDescent="0.3">
      <c r="A992">
        <v>857</v>
      </c>
      <c r="C992" s="4">
        <v>6.6459999999999999</v>
      </c>
    </row>
    <row r="993" spans="1:3" x14ac:dyDescent="0.3">
      <c r="A993">
        <v>858</v>
      </c>
      <c r="C993" s="4">
        <v>7.2880000000000003</v>
      </c>
    </row>
    <row r="994" spans="1:3" x14ac:dyDescent="0.3">
      <c r="A994">
        <v>859</v>
      </c>
      <c r="C994" s="4">
        <v>7.9980000000000002</v>
      </c>
    </row>
    <row r="995" spans="1:3" x14ac:dyDescent="0.3">
      <c r="A995">
        <v>860</v>
      </c>
      <c r="C995" s="4">
        <v>7.7270000000000003</v>
      </c>
    </row>
    <row r="996" spans="1:3" x14ac:dyDescent="0.3">
      <c r="A996">
        <v>861</v>
      </c>
      <c r="C996" s="4">
        <v>8.51</v>
      </c>
    </row>
    <row r="997" spans="1:3" x14ac:dyDescent="0.3">
      <c r="A997">
        <v>862</v>
      </c>
      <c r="C997" s="4">
        <v>10.314</v>
      </c>
    </row>
    <row r="998" spans="1:3" x14ac:dyDescent="0.3">
      <c r="A998">
        <v>863</v>
      </c>
      <c r="C998" s="4">
        <v>9.6080000000000005</v>
      </c>
    </row>
    <row r="999" spans="1:3" x14ac:dyDescent="0.3">
      <c r="A999">
        <v>864</v>
      </c>
      <c r="C999" s="4">
        <v>9.5259999999999998</v>
      </c>
    </row>
    <row r="1000" spans="1:3" x14ac:dyDescent="0.3">
      <c r="A1000">
        <v>865</v>
      </c>
      <c r="C1000" s="4">
        <v>9.6869999999999994</v>
      </c>
    </row>
    <row r="1001" spans="1:3" x14ac:dyDescent="0.3">
      <c r="A1001">
        <v>866</v>
      </c>
      <c r="C1001" s="4">
        <v>8.9819999999999993</v>
      </c>
    </row>
    <row r="1002" spans="1:3" x14ac:dyDescent="0.3">
      <c r="A1002">
        <v>867</v>
      </c>
      <c r="C1002" s="4">
        <v>9.2910000000000004</v>
      </c>
    </row>
    <row r="1003" spans="1:3" x14ac:dyDescent="0.3">
      <c r="A1003">
        <v>868</v>
      </c>
      <c r="C1003" s="4">
        <v>9.593</v>
      </c>
    </row>
    <row r="1004" spans="1:3" x14ac:dyDescent="0.3">
      <c r="A1004">
        <v>869</v>
      </c>
      <c r="C1004" s="4">
        <v>6.3230000000000004</v>
      </c>
    </row>
    <row r="1005" spans="1:3" x14ac:dyDescent="0.3">
      <c r="A1005">
        <v>870</v>
      </c>
      <c r="C1005" s="4">
        <v>7.67</v>
      </c>
    </row>
    <row r="1006" spans="1:3" x14ac:dyDescent="0.3">
      <c r="A1006">
        <v>871</v>
      </c>
      <c r="C1006" s="4">
        <v>8.2189999999999994</v>
      </c>
    </row>
    <row r="1007" spans="1:3" x14ac:dyDescent="0.3">
      <c r="A1007">
        <v>872</v>
      </c>
      <c r="C1007" s="4">
        <v>7.0590000000000002</v>
      </c>
    </row>
    <row r="1008" spans="1:3" x14ac:dyDescent="0.3">
      <c r="A1008">
        <v>873</v>
      </c>
      <c r="C1008" s="4">
        <v>6.1929999999999996</v>
      </c>
    </row>
    <row r="1009" spans="1:3" x14ac:dyDescent="0.3">
      <c r="A1009">
        <v>874</v>
      </c>
      <c r="C1009" s="4">
        <v>5.8150000000000004</v>
      </c>
    </row>
    <row r="1010" spans="1:3" x14ac:dyDescent="0.3">
      <c r="A1010">
        <v>875</v>
      </c>
      <c r="C1010" s="4">
        <v>5.593</v>
      </c>
    </row>
    <row r="1011" spans="1:3" x14ac:dyDescent="0.3">
      <c r="A1011">
        <v>876</v>
      </c>
      <c r="C1011" s="4">
        <v>6.8170000000000002</v>
      </c>
    </row>
    <row r="1012" spans="1:3" x14ac:dyDescent="0.3">
      <c r="A1012">
        <v>877</v>
      </c>
      <c r="C1012" s="4">
        <v>6.7130000000000001</v>
      </c>
    </row>
    <row r="1013" spans="1:3" x14ac:dyDescent="0.3">
      <c r="A1013">
        <v>878</v>
      </c>
      <c r="C1013" s="4">
        <v>6.952</v>
      </c>
    </row>
    <row r="1014" spans="1:3" x14ac:dyDescent="0.3">
      <c r="A1014">
        <v>879</v>
      </c>
      <c r="C1014" s="4">
        <v>5.6340000000000003</v>
      </c>
    </row>
    <row r="1015" spans="1:3" x14ac:dyDescent="0.3">
      <c r="A1015">
        <v>880</v>
      </c>
      <c r="C1015" s="4">
        <v>5.875</v>
      </c>
    </row>
    <row r="1016" spans="1:3" x14ac:dyDescent="0.3">
      <c r="A1016">
        <v>881</v>
      </c>
      <c r="C1016" s="4">
        <v>6.0119999999999996</v>
      </c>
    </row>
    <row r="1017" spans="1:3" x14ac:dyDescent="0.3">
      <c r="A1017">
        <v>882</v>
      </c>
      <c r="C1017" s="4">
        <v>6.1909999999999998</v>
      </c>
    </row>
    <row r="1018" spans="1:3" x14ac:dyDescent="0.3">
      <c r="A1018">
        <v>883</v>
      </c>
      <c r="C1018" s="4">
        <v>5.8979999999999997</v>
      </c>
    </row>
    <row r="1019" spans="1:3" x14ac:dyDescent="0.3">
      <c r="A1019">
        <v>884</v>
      </c>
      <c r="C1019" s="4">
        <v>6.9139999999999997</v>
      </c>
    </row>
    <row r="1020" spans="1:3" x14ac:dyDescent="0.3">
      <c r="A1020">
        <v>885</v>
      </c>
      <c r="C1020" s="4">
        <v>6.6340000000000003</v>
      </c>
    </row>
    <row r="1021" spans="1:3" x14ac:dyDescent="0.3">
      <c r="A1021">
        <v>886</v>
      </c>
      <c r="C1021" s="4">
        <v>7.4290000000000003</v>
      </c>
    </row>
    <row r="1022" spans="1:3" x14ac:dyDescent="0.3">
      <c r="A1022">
        <v>887</v>
      </c>
      <c r="C1022" s="4">
        <v>8.2210000000000001</v>
      </c>
    </row>
    <row r="1023" spans="1:3" x14ac:dyDescent="0.3">
      <c r="A1023">
        <v>888</v>
      </c>
      <c r="C1023" s="4">
        <v>9.1319999999999997</v>
      </c>
    </row>
    <row r="1024" spans="1:3" x14ac:dyDescent="0.3">
      <c r="A1024">
        <v>889</v>
      </c>
      <c r="C1024" s="4">
        <v>8.8379999999999992</v>
      </c>
    </row>
    <row r="1025" spans="1:3" x14ac:dyDescent="0.3">
      <c r="A1025">
        <v>890</v>
      </c>
      <c r="C1025" s="4">
        <v>8.7850000000000001</v>
      </c>
    </row>
    <row r="1026" spans="1:3" x14ac:dyDescent="0.3">
      <c r="A1026">
        <v>891</v>
      </c>
      <c r="C1026" s="4">
        <v>8.0990000000000002</v>
      </c>
    </row>
    <row r="1027" spans="1:3" x14ac:dyDescent="0.3">
      <c r="A1027">
        <v>892</v>
      </c>
      <c r="C1027" s="4">
        <v>7.1529999999999996</v>
      </c>
    </row>
    <row r="1028" spans="1:3" x14ac:dyDescent="0.3">
      <c r="A1028">
        <v>893</v>
      </c>
      <c r="C1028" s="4">
        <v>8.2629999999999999</v>
      </c>
    </row>
    <row r="1029" spans="1:3" x14ac:dyDescent="0.3">
      <c r="A1029">
        <v>894</v>
      </c>
      <c r="C1029" s="4">
        <v>9.5180000000000007</v>
      </c>
    </row>
    <row r="1030" spans="1:3" x14ac:dyDescent="0.3">
      <c r="A1030">
        <v>895</v>
      </c>
      <c r="C1030" s="4">
        <v>9.7059999999999995</v>
      </c>
    </row>
    <row r="1031" spans="1:3" x14ac:dyDescent="0.3">
      <c r="A1031">
        <v>896</v>
      </c>
      <c r="C1031" s="4">
        <v>10.583</v>
      </c>
    </row>
    <row r="1032" spans="1:3" x14ac:dyDescent="0.3">
      <c r="A1032">
        <v>897</v>
      </c>
      <c r="C1032" s="4">
        <v>8.4239999999999995</v>
      </c>
    </row>
    <row r="1033" spans="1:3" x14ac:dyDescent="0.3">
      <c r="A1033">
        <v>898</v>
      </c>
      <c r="C1033" s="4">
        <v>8.4130000000000003</v>
      </c>
    </row>
    <row r="1034" spans="1:3" x14ac:dyDescent="0.3">
      <c r="A1034">
        <v>899</v>
      </c>
      <c r="C1034" s="4">
        <v>7.1559999999999997</v>
      </c>
    </row>
    <row r="1035" spans="1:3" x14ac:dyDescent="0.3">
      <c r="A1035">
        <v>900</v>
      </c>
      <c r="C1035" s="4">
        <v>10.157</v>
      </c>
    </row>
    <row r="1036" spans="1:3" x14ac:dyDescent="0.3">
      <c r="A1036">
        <v>901</v>
      </c>
      <c r="C1036" s="4">
        <v>7.8630000000000004</v>
      </c>
    </row>
    <row r="1037" spans="1:3" x14ac:dyDescent="0.3">
      <c r="A1037">
        <v>902</v>
      </c>
      <c r="C1037" s="4">
        <v>7.4779999999999998</v>
      </c>
    </row>
    <row r="1038" spans="1:3" x14ac:dyDescent="0.3">
      <c r="A1038">
        <v>903</v>
      </c>
      <c r="C1038" s="4">
        <v>4.8419999999999996</v>
      </c>
    </row>
    <row r="1039" spans="1:3" x14ac:dyDescent="0.3">
      <c r="A1039">
        <v>904</v>
      </c>
      <c r="C1039" s="4">
        <v>2.5209999999999999</v>
      </c>
    </row>
    <row r="1040" spans="1:3" x14ac:dyDescent="0.3">
      <c r="A1040">
        <v>905</v>
      </c>
      <c r="C1040" s="4">
        <v>2.1349999999999998</v>
      </c>
    </row>
    <row r="1041" spans="1:3" x14ac:dyDescent="0.3">
      <c r="A1041">
        <v>906</v>
      </c>
      <c r="C1041" s="4">
        <v>3.069</v>
      </c>
    </row>
    <row r="1042" spans="1:3" x14ac:dyDescent="0.3">
      <c r="A1042">
        <v>907</v>
      </c>
      <c r="C1042" s="4">
        <v>3.3479999999999999</v>
      </c>
    </row>
    <row r="1043" spans="1:3" x14ac:dyDescent="0.3">
      <c r="A1043">
        <v>908</v>
      </c>
      <c r="C1043" s="4">
        <v>3.798</v>
      </c>
    </row>
    <row r="1044" spans="1:3" x14ac:dyDescent="0.3">
      <c r="A1044">
        <v>909</v>
      </c>
      <c r="C1044" s="4">
        <v>4.069</v>
      </c>
    </row>
    <row r="1045" spans="1:3" x14ac:dyDescent="0.3">
      <c r="A1045">
        <v>910</v>
      </c>
      <c r="C1045" s="4">
        <v>5.3819999999999997</v>
      </c>
    </row>
    <row r="1046" spans="1:3" x14ac:dyDescent="0.3">
      <c r="A1046">
        <v>911</v>
      </c>
      <c r="C1046" s="4">
        <v>5.0999999999999996</v>
      </c>
    </row>
    <row r="1047" spans="1:3" x14ac:dyDescent="0.3">
      <c r="A1047">
        <v>912</v>
      </c>
      <c r="C1047" s="4">
        <v>5.3540000000000001</v>
      </c>
    </row>
    <row r="1048" spans="1:3" x14ac:dyDescent="0.3">
      <c r="A1048">
        <v>913</v>
      </c>
      <c r="C1048" s="4">
        <v>5.8609999999999998</v>
      </c>
    </row>
    <row r="1049" spans="1:3" x14ac:dyDescent="0.3">
      <c r="A1049">
        <v>914</v>
      </c>
      <c r="C1049" s="4">
        <v>6.7149999999999999</v>
      </c>
    </row>
    <row r="1050" spans="1:3" x14ac:dyDescent="0.3">
      <c r="A1050">
        <v>915</v>
      </c>
      <c r="C1050" s="4">
        <v>7.75</v>
      </c>
    </row>
    <row r="1051" spans="1:3" x14ac:dyDescent="0.3">
      <c r="A1051">
        <v>916</v>
      </c>
      <c r="C1051" s="4">
        <v>9.3360000000000003</v>
      </c>
    </row>
    <row r="1052" spans="1:3" x14ac:dyDescent="0.3">
      <c r="A1052">
        <v>917</v>
      </c>
      <c r="C1052" s="4">
        <v>8.8719999999999999</v>
      </c>
    </row>
    <row r="1053" spans="1:3" x14ac:dyDescent="0.3">
      <c r="A1053">
        <v>918</v>
      </c>
      <c r="C1053" s="4">
        <v>8.5429999999999993</v>
      </c>
    </row>
    <row r="1054" spans="1:3" x14ac:dyDescent="0.3">
      <c r="A1054">
        <v>919</v>
      </c>
      <c r="C1054" s="4">
        <v>10.234999999999999</v>
      </c>
    </row>
    <row r="1055" spans="1:3" x14ac:dyDescent="0.3">
      <c r="A1055">
        <v>920</v>
      </c>
      <c r="C1055" s="4">
        <v>9.6709999999999994</v>
      </c>
    </row>
    <row r="1056" spans="1:3" x14ac:dyDescent="0.3">
      <c r="A1056">
        <v>921</v>
      </c>
      <c r="C1056" s="4">
        <v>7.5010000000000003</v>
      </c>
    </row>
    <row r="1057" spans="1:3" x14ac:dyDescent="0.3">
      <c r="A1057">
        <v>922</v>
      </c>
      <c r="C1057" s="4">
        <v>8.39</v>
      </c>
    </row>
    <row r="1058" spans="1:3" x14ac:dyDescent="0.3">
      <c r="A1058">
        <v>923</v>
      </c>
      <c r="C1058" s="4">
        <v>10.23</v>
      </c>
    </row>
    <row r="1059" spans="1:3" x14ac:dyDescent="0.3">
      <c r="A1059">
        <v>924</v>
      </c>
      <c r="C1059" s="4">
        <v>11.262</v>
      </c>
    </row>
    <row r="1060" spans="1:3" x14ac:dyDescent="0.3">
      <c r="A1060">
        <v>925</v>
      </c>
      <c r="C1060" s="4">
        <v>12.095000000000001</v>
      </c>
    </row>
    <row r="1061" spans="1:3" x14ac:dyDescent="0.3">
      <c r="A1061">
        <v>926</v>
      </c>
      <c r="C1061" s="4">
        <v>13.407999999999999</v>
      </c>
    </row>
    <row r="1062" spans="1:3" x14ac:dyDescent="0.3">
      <c r="A1062">
        <v>927</v>
      </c>
      <c r="C1062" s="4">
        <v>14.943</v>
      </c>
    </row>
    <row r="1063" spans="1:3" x14ac:dyDescent="0.3">
      <c r="A1063">
        <v>928</v>
      </c>
      <c r="C1063" s="4">
        <v>14.696999999999999</v>
      </c>
    </row>
    <row r="1064" spans="1:3" x14ac:dyDescent="0.3">
      <c r="A1064">
        <v>929</v>
      </c>
      <c r="C1064" s="4">
        <v>14.141</v>
      </c>
    </row>
    <row r="1065" spans="1:3" x14ac:dyDescent="0.3">
      <c r="A1065">
        <v>930</v>
      </c>
      <c r="C1065" s="4">
        <v>15.084</v>
      </c>
    </row>
    <row r="1066" spans="1:3" x14ac:dyDescent="0.3">
      <c r="A1066">
        <v>931</v>
      </c>
      <c r="C1066" s="4">
        <v>16.193000000000001</v>
      </c>
    </row>
    <row r="1067" spans="1:3" x14ac:dyDescent="0.3">
      <c r="A1067">
        <v>932</v>
      </c>
      <c r="C1067" s="4">
        <v>15.223000000000001</v>
      </c>
    </row>
    <row r="1068" spans="1:3" x14ac:dyDescent="0.3">
      <c r="A1068">
        <v>933</v>
      </c>
      <c r="C1068" s="4">
        <v>15.388999999999999</v>
      </c>
    </row>
    <row r="1069" spans="1:3" x14ac:dyDescent="0.3">
      <c r="A1069">
        <v>934</v>
      </c>
      <c r="C1069" s="4">
        <v>15.348000000000001</v>
      </c>
    </row>
    <row r="1070" spans="1:3" x14ac:dyDescent="0.3">
      <c r="A1070">
        <v>935</v>
      </c>
      <c r="C1070" s="4">
        <v>14.967000000000001</v>
      </c>
    </row>
    <row r="1071" spans="1:3" x14ac:dyDescent="0.3">
      <c r="A1071">
        <v>936</v>
      </c>
      <c r="C1071" s="4">
        <v>15.772</v>
      </c>
    </row>
    <row r="1072" spans="1:3" x14ac:dyDescent="0.3">
      <c r="A1072">
        <v>937</v>
      </c>
      <c r="C1072" s="4">
        <v>16.533000000000001</v>
      </c>
    </row>
    <row r="1073" spans="1:3" x14ac:dyDescent="0.3">
      <c r="A1073">
        <v>938</v>
      </c>
      <c r="C1073" s="4">
        <v>17.905000000000001</v>
      </c>
    </row>
    <row r="1074" spans="1:3" x14ac:dyDescent="0.3">
      <c r="A1074">
        <v>939</v>
      </c>
      <c r="C1074" s="4">
        <v>17.741</v>
      </c>
    </row>
    <row r="1075" spans="1:3" x14ac:dyDescent="0.3">
      <c r="A1075">
        <v>940</v>
      </c>
      <c r="C1075" s="4">
        <v>17.957000000000001</v>
      </c>
    </row>
    <row r="1076" spans="1:3" x14ac:dyDescent="0.3">
      <c r="A1076">
        <v>941</v>
      </c>
      <c r="C1076" s="4">
        <v>17.678000000000001</v>
      </c>
    </row>
    <row r="1077" spans="1:3" x14ac:dyDescent="0.3">
      <c r="A1077">
        <v>942</v>
      </c>
      <c r="C1077" s="4">
        <v>17.882000000000001</v>
      </c>
    </row>
    <row r="1078" spans="1:3" x14ac:dyDescent="0.3">
      <c r="A1078">
        <v>943</v>
      </c>
      <c r="C1078" s="4">
        <v>18.206</v>
      </c>
    </row>
    <row r="1079" spans="1:3" x14ac:dyDescent="0.3">
      <c r="A1079">
        <v>944</v>
      </c>
      <c r="C1079" s="4">
        <v>18.715</v>
      </c>
    </row>
    <row r="1080" spans="1:3" x14ac:dyDescent="0.3">
      <c r="A1080">
        <v>945</v>
      </c>
      <c r="C1080" s="4">
        <v>19.146000000000001</v>
      </c>
    </row>
    <row r="1081" spans="1:3" x14ac:dyDescent="0.3">
      <c r="A1081">
        <v>946</v>
      </c>
      <c r="C1081" s="4">
        <v>19.675000000000001</v>
      </c>
    </row>
    <row r="1082" spans="1:3" x14ac:dyDescent="0.3">
      <c r="A1082">
        <v>947</v>
      </c>
      <c r="C1082" s="4">
        <v>19.564</v>
      </c>
    </row>
    <row r="1083" spans="1:3" x14ac:dyDescent="0.3">
      <c r="A1083">
        <v>948</v>
      </c>
      <c r="C1083" s="4">
        <v>19.64</v>
      </c>
    </row>
    <row r="1084" spans="1:3" x14ac:dyDescent="0.3">
      <c r="A1084">
        <v>949</v>
      </c>
      <c r="C1084" s="4">
        <v>19.960999999999999</v>
      </c>
    </row>
    <row r="1085" spans="1:3" x14ac:dyDescent="0.3">
      <c r="A1085">
        <v>950</v>
      </c>
      <c r="C1085" s="4">
        <v>19.623000000000001</v>
      </c>
    </row>
    <row r="1086" spans="1:3" x14ac:dyDescent="0.3">
      <c r="A1086">
        <v>951</v>
      </c>
      <c r="C1086" s="4">
        <v>19.727</v>
      </c>
    </row>
    <row r="1087" spans="1:3" x14ac:dyDescent="0.3">
      <c r="A1087">
        <v>952</v>
      </c>
      <c r="C1087" s="4">
        <v>19.143000000000001</v>
      </c>
    </row>
    <row r="1088" spans="1:3" x14ac:dyDescent="0.3">
      <c r="A1088">
        <v>953</v>
      </c>
      <c r="C1088" s="4">
        <v>19.548999999999999</v>
      </c>
    </row>
    <row r="1089" spans="1:3" x14ac:dyDescent="0.3">
      <c r="A1089">
        <v>954</v>
      </c>
      <c r="C1089" s="4">
        <v>19.843</v>
      </c>
    </row>
    <row r="1090" spans="1:3" x14ac:dyDescent="0.3">
      <c r="A1090">
        <v>955</v>
      </c>
      <c r="C1090" s="4">
        <v>19.675000000000001</v>
      </c>
    </row>
    <row r="1091" spans="1:3" x14ac:dyDescent="0.3">
      <c r="A1091">
        <v>956</v>
      </c>
      <c r="C1091" s="4">
        <v>20.367000000000001</v>
      </c>
    </row>
    <row r="1092" spans="1:3" x14ac:dyDescent="0.3">
      <c r="A1092">
        <v>957</v>
      </c>
      <c r="C1092" s="4">
        <v>19.303000000000001</v>
      </c>
    </row>
    <row r="1093" spans="1:3" x14ac:dyDescent="0.3">
      <c r="A1093">
        <v>958</v>
      </c>
      <c r="C1093" s="4">
        <v>20.463000000000001</v>
      </c>
    </row>
    <row r="1094" spans="1:3" x14ac:dyDescent="0.3">
      <c r="A1094">
        <v>959</v>
      </c>
      <c r="C1094" s="4">
        <v>19.533999999999999</v>
      </c>
    </row>
    <row r="1095" spans="1:3" x14ac:dyDescent="0.3">
      <c r="A1095">
        <v>960</v>
      </c>
      <c r="C1095" s="4">
        <v>19.597999999999999</v>
      </c>
    </row>
    <row r="1096" spans="1:3" x14ac:dyDescent="0.3">
      <c r="A1096">
        <v>961</v>
      </c>
      <c r="C1096" s="4">
        <v>21.289000000000001</v>
      </c>
    </row>
    <row r="1097" spans="1:3" x14ac:dyDescent="0.3">
      <c r="A1097">
        <v>962</v>
      </c>
      <c r="C1097" s="4">
        <v>21.359000000000002</v>
      </c>
    </row>
    <row r="1098" spans="1:3" x14ac:dyDescent="0.3">
      <c r="A1098">
        <v>963</v>
      </c>
      <c r="C1098" s="4">
        <v>21.591999999999999</v>
      </c>
    </row>
    <row r="1099" spans="1:3" x14ac:dyDescent="0.3">
      <c r="A1099">
        <v>964</v>
      </c>
      <c r="C1099" s="4">
        <v>21.091000000000001</v>
      </c>
    </row>
    <row r="1100" spans="1:3" x14ac:dyDescent="0.3">
      <c r="A1100">
        <v>965</v>
      </c>
      <c r="C1100" s="4">
        <v>21.574999999999999</v>
      </c>
    </row>
    <row r="1101" spans="1:3" x14ac:dyDescent="0.3">
      <c r="A1101">
        <v>966</v>
      </c>
      <c r="C1101" s="4">
        <v>21.486000000000001</v>
      </c>
    </row>
    <row r="1102" spans="1:3" x14ac:dyDescent="0.3">
      <c r="A1102">
        <v>967</v>
      </c>
      <c r="C1102" s="4">
        <v>22.3</v>
      </c>
    </row>
    <row r="1103" spans="1:3" x14ac:dyDescent="0.3">
      <c r="A1103">
        <v>968</v>
      </c>
      <c r="C1103" s="4">
        <v>22.632999999999999</v>
      </c>
    </row>
    <row r="1104" spans="1:3" x14ac:dyDescent="0.3">
      <c r="A1104">
        <v>969</v>
      </c>
      <c r="C1104" s="4">
        <v>22.815000000000001</v>
      </c>
    </row>
    <row r="1105" spans="1:3" x14ac:dyDescent="0.3">
      <c r="A1105">
        <v>970</v>
      </c>
      <c r="C1105" s="4">
        <v>22.867000000000001</v>
      </c>
    </row>
    <row r="1106" spans="1:3" x14ac:dyDescent="0.3">
      <c r="A1106">
        <v>971</v>
      </c>
      <c r="C1106" s="4">
        <v>22.82</v>
      </c>
    </row>
    <row r="1107" spans="1:3" x14ac:dyDescent="0.3">
      <c r="A1107">
        <v>972</v>
      </c>
      <c r="C1107" s="4">
        <v>22.49</v>
      </c>
    </row>
    <row r="1108" spans="1:3" x14ac:dyDescent="0.3">
      <c r="A1108">
        <v>973</v>
      </c>
      <c r="C1108" s="4">
        <v>22.823</v>
      </c>
    </row>
    <row r="1109" spans="1:3" x14ac:dyDescent="0.3">
      <c r="A1109">
        <v>974</v>
      </c>
      <c r="C1109" s="4">
        <v>22.952999999999999</v>
      </c>
    </row>
    <row r="1110" spans="1:3" x14ac:dyDescent="0.3">
      <c r="A1110">
        <v>975</v>
      </c>
      <c r="C1110" s="4">
        <v>23.593</v>
      </c>
    </row>
    <row r="1111" spans="1:3" x14ac:dyDescent="0.3">
      <c r="A1111">
        <v>976</v>
      </c>
      <c r="C1111" s="4">
        <v>23.713000000000001</v>
      </c>
    </row>
    <row r="1112" spans="1:3" x14ac:dyDescent="0.3">
      <c r="A1112">
        <v>977</v>
      </c>
      <c r="C1112" s="4">
        <v>23.8</v>
      </c>
    </row>
    <row r="1113" spans="1:3" x14ac:dyDescent="0.3">
      <c r="A1113">
        <v>978</v>
      </c>
      <c r="C1113" s="4">
        <v>23.757999999999999</v>
      </c>
    </row>
    <row r="1114" spans="1:3" x14ac:dyDescent="0.3">
      <c r="A1114">
        <v>979</v>
      </c>
      <c r="C1114" s="4">
        <v>22.991</v>
      </c>
    </row>
    <row r="1115" spans="1:3" x14ac:dyDescent="0.3">
      <c r="A1115">
        <v>980</v>
      </c>
      <c r="C1115" s="4">
        <v>23.259</v>
      </c>
    </row>
    <row r="1116" spans="1:3" x14ac:dyDescent="0.3">
      <c r="A1116">
        <v>981</v>
      </c>
      <c r="C1116" s="4">
        <v>23.599</v>
      </c>
    </row>
    <row r="1117" spans="1:3" x14ac:dyDescent="0.3">
      <c r="A1117">
        <v>982</v>
      </c>
      <c r="C1117" s="4">
        <v>24.306999999999999</v>
      </c>
    </row>
    <row r="1118" spans="1:3" x14ac:dyDescent="0.3">
      <c r="A1118">
        <v>983</v>
      </c>
      <c r="C1118" s="4">
        <v>25.001000000000001</v>
      </c>
    </row>
    <row r="1119" spans="1:3" x14ac:dyDescent="0.3">
      <c r="A1119">
        <v>984</v>
      </c>
      <c r="C1119" s="4">
        <v>24.24</v>
      </c>
    </row>
    <row r="1120" spans="1:3" x14ac:dyDescent="0.3">
      <c r="A1120">
        <v>985</v>
      </c>
      <c r="C1120" s="4">
        <v>24.202000000000002</v>
      </c>
    </row>
    <row r="1121" spans="1:3" x14ac:dyDescent="0.3">
      <c r="A1121">
        <v>986</v>
      </c>
      <c r="C1121" s="4">
        <v>24.327000000000002</v>
      </c>
    </row>
    <row r="1122" spans="1:3" x14ac:dyDescent="0.3">
      <c r="A1122">
        <v>987</v>
      </c>
      <c r="C1122" s="4">
        <v>24.378</v>
      </c>
    </row>
    <row r="1123" spans="1:3" x14ac:dyDescent="0.3">
      <c r="A1123">
        <v>988</v>
      </c>
      <c r="C1123" s="4">
        <v>24.312999999999999</v>
      </c>
    </row>
    <row r="1124" spans="1:3" x14ac:dyDescent="0.3">
      <c r="A1124">
        <v>989</v>
      </c>
      <c r="C1124" s="4">
        <v>24.556000000000001</v>
      </c>
    </row>
    <row r="1125" spans="1:3" x14ac:dyDescent="0.3">
      <c r="A1125">
        <v>990</v>
      </c>
      <c r="C1125" s="4">
        <v>24.713000000000001</v>
      </c>
    </row>
    <row r="1126" spans="1:3" x14ac:dyDescent="0.3">
      <c r="A1126">
        <v>991</v>
      </c>
      <c r="C1126" s="4">
        <v>24.640999999999998</v>
      </c>
    </row>
    <row r="1127" spans="1:3" x14ac:dyDescent="0.3">
      <c r="A1127">
        <v>992</v>
      </c>
      <c r="C1127" s="4">
        <v>24.785</v>
      </c>
    </row>
    <row r="1128" spans="1:3" x14ac:dyDescent="0.3">
      <c r="A1128">
        <v>993</v>
      </c>
      <c r="C1128" s="4">
        <v>24.727</v>
      </c>
    </row>
    <row r="1129" spans="1:3" x14ac:dyDescent="0.3">
      <c r="A1129">
        <v>994</v>
      </c>
      <c r="C1129" s="4">
        <v>24.702999999999999</v>
      </c>
    </row>
    <row r="1130" spans="1:3" x14ac:dyDescent="0.3">
      <c r="A1130">
        <v>995</v>
      </c>
      <c r="C1130" s="4">
        <v>24.923999999999999</v>
      </c>
    </row>
    <row r="1131" spans="1:3" x14ac:dyDescent="0.3">
      <c r="A1131">
        <v>996</v>
      </c>
      <c r="C1131" s="4">
        <v>24.984999999999999</v>
      </c>
    </row>
    <row r="1132" spans="1:3" x14ac:dyDescent="0.3">
      <c r="A1132">
        <v>997</v>
      </c>
      <c r="C1132" s="4">
        <v>25.13</v>
      </c>
    </row>
    <row r="1133" spans="1:3" x14ac:dyDescent="0.3">
      <c r="A1133">
        <v>998</v>
      </c>
      <c r="C1133" s="4">
        <v>25.132000000000001</v>
      </c>
    </row>
    <row r="1134" spans="1:3" x14ac:dyDescent="0.3">
      <c r="A1134">
        <v>999</v>
      </c>
      <c r="C1134" s="4">
        <v>25.3</v>
      </c>
    </row>
    <row r="1135" spans="1:3" x14ac:dyDescent="0.3">
      <c r="A1135">
        <v>1000</v>
      </c>
      <c r="C1135" s="4">
        <v>25.31</v>
      </c>
    </row>
    <row r="1136" spans="1:3" x14ac:dyDescent="0.3">
      <c r="A1136">
        <v>1001</v>
      </c>
      <c r="C1136" s="4">
        <v>25.023</v>
      </c>
    </row>
    <row r="1137" spans="1:3" x14ac:dyDescent="0.3">
      <c r="A1137">
        <v>1002</v>
      </c>
      <c r="C1137" s="4">
        <v>24.814</v>
      </c>
    </row>
    <row r="1138" spans="1:3" x14ac:dyDescent="0.3">
      <c r="A1138">
        <v>1003</v>
      </c>
      <c r="C1138" s="4">
        <v>25.190999999999999</v>
      </c>
    </row>
    <row r="1139" spans="1:3" x14ac:dyDescent="0.3">
      <c r="A1139">
        <v>1004</v>
      </c>
      <c r="C1139" s="4">
        <v>23.646000000000001</v>
      </c>
    </row>
    <row r="1140" spans="1:3" x14ac:dyDescent="0.3">
      <c r="A1140">
        <v>1005</v>
      </c>
      <c r="C1140" s="4">
        <v>23.251000000000001</v>
      </c>
    </row>
    <row r="1141" spans="1:3" x14ac:dyDescent="0.3">
      <c r="A1141">
        <v>1006</v>
      </c>
      <c r="C1141" s="4">
        <v>25.010999999999999</v>
      </c>
    </row>
    <row r="1142" spans="1:3" x14ac:dyDescent="0.3">
      <c r="A1142">
        <v>1007</v>
      </c>
      <c r="C1142" s="4">
        <v>24.678000000000001</v>
      </c>
    </row>
    <row r="1143" spans="1:3" x14ac:dyDescent="0.3">
      <c r="A1143">
        <v>1008</v>
      </c>
      <c r="C1143" s="4">
        <v>23.559000000000001</v>
      </c>
    </row>
    <row r="1144" spans="1:3" x14ac:dyDescent="0.3">
      <c r="A1144">
        <v>1009</v>
      </c>
      <c r="C1144" s="4">
        <v>22.797999999999998</v>
      </c>
    </row>
    <row r="1145" spans="1:3" x14ac:dyDescent="0.3">
      <c r="A1145">
        <v>1010</v>
      </c>
      <c r="C1145" s="4">
        <v>25.852</v>
      </c>
    </row>
    <row r="1146" spans="1:3" x14ac:dyDescent="0.3">
      <c r="A1146">
        <v>1011</v>
      </c>
      <c r="C1146" s="4">
        <v>26.298999999999999</v>
      </c>
    </row>
    <row r="1147" spans="1:3" x14ac:dyDescent="0.3">
      <c r="A1147">
        <v>1012</v>
      </c>
      <c r="C1147" s="4">
        <v>25.846</v>
      </c>
    </row>
    <row r="1148" spans="1:3" x14ac:dyDescent="0.3">
      <c r="A1148">
        <v>1013</v>
      </c>
      <c r="C1148" s="4">
        <v>25.959</v>
      </c>
    </row>
    <row r="1149" spans="1:3" x14ac:dyDescent="0.3">
      <c r="A1149">
        <v>1014</v>
      </c>
      <c r="C1149" s="4">
        <v>25.978000000000002</v>
      </c>
    </row>
    <row r="1150" spans="1:3" x14ac:dyDescent="0.3">
      <c r="A1150">
        <v>1015</v>
      </c>
      <c r="C1150" s="4">
        <v>26.713000000000001</v>
      </c>
    </row>
    <row r="1151" spans="1:3" x14ac:dyDescent="0.3">
      <c r="A1151">
        <v>1016</v>
      </c>
      <c r="C1151" s="4">
        <v>25.129000000000001</v>
      </c>
    </row>
    <row r="1152" spans="1:3" x14ac:dyDescent="0.3">
      <c r="A1152">
        <v>1017</v>
      </c>
      <c r="C1152" s="4">
        <v>26.175000000000001</v>
      </c>
    </row>
    <row r="1153" spans="1:3" x14ac:dyDescent="0.3">
      <c r="A1153">
        <v>1018</v>
      </c>
      <c r="C1153" s="4">
        <v>26.869</v>
      </c>
    </row>
    <row r="1154" spans="1:3" x14ac:dyDescent="0.3">
      <c r="A1154">
        <v>1019</v>
      </c>
      <c r="C1154" s="4">
        <v>27.09</v>
      </c>
    </row>
    <row r="1155" spans="1:3" x14ac:dyDescent="0.3">
      <c r="A1155">
        <v>1020</v>
      </c>
      <c r="C1155" s="4">
        <v>27.013999999999999</v>
      </c>
    </row>
    <row r="1156" spans="1:3" x14ac:dyDescent="0.3">
      <c r="A1156">
        <v>1021</v>
      </c>
      <c r="C1156" s="4">
        <v>26.831</v>
      </c>
    </row>
    <row r="1157" spans="1:3" x14ac:dyDescent="0.3">
      <c r="A1157">
        <v>1022</v>
      </c>
      <c r="C1157" s="4">
        <v>26.922999999999998</v>
      </c>
    </row>
    <row r="1158" spans="1:3" x14ac:dyDescent="0.3">
      <c r="A1158">
        <v>1023</v>
      </c>
      <c r="C1158" s="4">
        <v>27.024999999999999</v>
      </c>
    </row>
    <row r="1159" spans="1:3" x14ac:dyDescent="0.3">
      <c r="A1159">
        <v>1024</v>
      </c>
      <c r="C1159" s="4">
        <v>26.780999999999999</v>
      </c>
    </row>
    <row r="1160" spans="1:3" x14ac:dyDescent="0.3">
      <c r="A1160">
        <v>1025</v>
      </c>
      <c r="C1160" s="4">
        <v>26.62</v>
      </c>
    </row>
    <row r="1161" spans="1:3" x14ac:dyDescent="0.3">
      <c r="A1161">
        <v>1026</v>
      </c>
      <c r="C1161" s="4">
        <v>26.49</v>
      </c>
    </row>
    <row r="1162" spans="1:3" x14ac:dyDescent="0.3">
      <c r="A1162">
        <v>1027</v>
      </c>
      <c r="C1162" s="4">
        <v>26.704000000000001</v>
      </c>
    </row>
    <row r="1163" spans="1:3" x14ac:dyDescent="0.3">
      <c r="A1163">
        <v>1028</v>
      </c>
      <c r="C1163" s="4">
        <v>26.84</v>
      </c>
    </row>
    <row r="1164" spans="1:3" x14ac:dyDescent="0.3">
      <c r="A1164">
        <v>1029</v>
      </c>
      <c r="C1164" s="4">
        <v>26.318000000000001</v>
      </c>
    </row>
    <row r="1165" spans="1:3" x14ac:dyDescent="0.3">
      <c r="A1165">
        <v>1030</v>
      </c>
      <c r="C1165" s="4">
        <v>26.457999999999998</v>
      </c>
    </row>
    <row r="1166" spans="1:3" x14ac:dyDescent="0.3">
      <c r="A1166">
        <v>1031</v>
      </c>
      <c r="C1166" s="4">
        <v>25.908000000000001</v>
      </c>
    </row>
    <row r="1167" spans="1:3" x14ac:dyDescent="0.3">
      <c r="A1167">
        <v>1032</v>
      </c>
      <c r="C1167" s="4">
        <v>26.016999999999999</v>
      </c>
    </row>
    <row r="1168" spans="1:3" x14ac:dyDescent="0.3">
      <c r="A1168">
        <v>1033</v>
      </c>
      <c r="C1168" s="4">
        <v>25.69</v>
      </c>
    </row>
    <row r="1169" spans="1:3" x14ac:dyDescent="0.3">
      <c r="A1169">
        <v>1034</v>
      </c>
      <c r="C1169" s="4">
        <v>25.952999999999999</v>
      </c>
    </row>
    <row r="1170" spans="1:3" x14ac:dyDescent="0.3">
      <c r="A1170">
        <v>1035</v>
      </c>
      <c r="C1170" s="4">
        <v>25.972999999999999</v>
      </c>
    </row>
    <row r="1171" spans="1:3" x14ac:dyDescent="0.3">
      <c r="A1171">
        <v>1036</v>
      </c>
      <c r="C1171" s="4">
        <v>26.65</v>
      </c>
    </row>
    <row r="1172" spans="1:3" x14ac:dyDescent="0.3">
      <c r="A1172">
        <v>1037</v>
      </c>
      <c r="C1172" s="4">
        <v>26.7</v>
      </c>
    </row>
    <row r="1173" spans="1:3" x14ac:dyDescent="0.3">
      <c r="A1173">
        <v>1038</v>
      </c>
      <c r="C1173" s="4">
        <v>24.199000000000002</v>
      </c>
    </row>
    <row r="1174" spans="1:3" x14ac:dyDescent="0.3">
      <c r="A1174">
        <v>1039</v>
      </c>
      <c r="C1174" s="4">
        <v>24.44</v>
      </c>
    </row>
    <row r="1175" spans="1:3" x14ac:dyDescent="0.3">
      <c r="A1175">
        <v>1040</v>
      </c>
      <c r="C1175" s="4">
        <v>23.542000000000002</v>
      </c>
    </row>
    <row r="1176" spans="1:3" x14ac:dyDescent="0.3">
      <c r="A1176">
        <v>1041</v>
      </c>
      <c r="C1176" s="4">
        <v>25.122</v>
      </c>
    </row>
    <row r="1177" spans="1:3" x14ac:dyDescent="0.3">
      <c r="A1177">
        <v>1042</v>
      </c>
      <c r="C1177" s="4">
        <v>21.08</v>
      </c>
    </row>
    <row r="1178" spans="1:3" x14ac:dyDescent="0.3">
      <c r="A1178">
        <v>1043</v>
      </c>
      <c r="C1178" s="4">
        <v>24.878</v>
      </c>
    </row>
    <row r="1179" spans="1:3" x14ac:dyDescent="0.3">
      <c r="A1179">
        <v>1044</v>
      </c>
      <c r="C1179" s="4">
        <v>26.664999999999999</v>
      </c>
    </row>
    <row r="1180" spans="1:3" x14ac:dyDescent="0.3">
      <c r="A1180">
        <v>1045</v>
      </c>
      <c r="C1180" s="4">
        <v>27.446999999999999</v>
      </c>
    </row>
    <row r="1181" spans="1:3" x14ac:dyDescent="0.3">
      <c r="A1181">
        <v>1046</v>
      </c>
      <c r="C1181" s="4">
        <v>26.748000000000001</v>
      </c>
    </row>
    <row r="1182" spans="1:3" x14ac:dyDescent="0.3">
      <c r="A1182">
        <v>1047</v>
      </c>
      <c r="C1182" s="4">
        <v>26.91</v>
      </c>
    </row>
    <row r="1183" spans="1:3" x14ac:dyDescent="0.3">
      <c r="A1183">
        <v>1048</v>
      </c>
      <c r="C1183" s="4">
        <v>27.143000000000001</v>
      </c>
    </row>
    <row r="1184" spans="1:3" x14ac:dyDescent="0.3">
      <c r="A1184">
        <v>1049</v>
      </c>
      <c r="C1184" s="4">
        <v>27.733000000000001</v>
      </c>
    </row>
    <row r="1185" spans="1:3" x14ac:dyDescent="0.3">
      <c r="A1185">
        <v>1050</v>
      </c>
      <c r="C1185" s="4">
        <v>26.53</v>
      </c>
    </row>
    <row r="1186" spans="1:3" x14ac:dyDescent="0.3">
      <c r="A1186">
        <v>1051</v>
      </c>
      <c r="C1186" s="4">
        <v>26.279</v>
      </c>
    </row>
    <row r="1187" spans="1:3" x14ac:dyDescent="0.3">
      <c r="A1187">
        <v>1052</v>
      </c>
      <c r="C1187" s="4">
        <v>26.725000000000001</v>
      </c>
    </row>
    <row r="1188" spans="1:3" x14ac:dyDescent="0.3">
      <c r="A1188">
        <v>1053</v>
      </c>
      <c r="C1188" s="4">
        <v>27.244</v>
      </c>
    </row>
    <row r="1189" spans="1:3" x14ac:dyDescent="0.3">
      <c r="A1189">
        <v>1054</v>
      </c>
      <c r="C1189" s="4">
        <v>26.244</v>
      </c>
    </row>
    <row r="1190" spans="1:3" x14ac:dyDescent="0.3">
      <c r="A1190">
        <v>1055</v>
      </c>
      <c r="C1190" s="4">
        <v>25.797999999999998</v>
      </c>
    </row>
    <row r="1191" spans="1:3" x14ac:dyDescent="0.3">
      <c r="A1191">
        <v>1056</v>
      </c>
      <c r="C1191" s="4">
        <v>25.661000000000001</v>
      </c>
    </row>
    <row r="1192" spans="1:3" x14ac:dyDescent="0.3">
      <c r="A1192">
        <v>1057</v>
      </c>
      <c r="C1192" s="4">
        <v>25.2</v>
      </c>
    </row>
    <row r="1193" spans="1:3" x14ac:dyDescent="0.3">
      <c r="A1193">
        <v>1058</v>
      </c>
      <c r="C1193" s="4">
        <v>25.029</v>
      </c>
    </row>
    <row r="1194" spans="1:3" x14ac:dyDescent="0.3">
      <c r="A1194">
        <v>1059</v>
      </c>
      <c r="C1194" s="4">
        <v>24.827000000000002</v>
      </c>
    </row>
    <row r="1195" spans="1:3" x14ac:dyDescent="0.3">
      <c r="A1195">
        <v>1060</v>
      </c>
      <c r="C1195" s="4">
        <v>28.356999999999999</v>
      </c>
    </row>
    <row r="1196" spans="1:3" x14ac:dyDescent="0.3">
      <c r="A1196">
        <v>1061</v>
      </c>
      <c r="C1196" s="4">
        <v>26.89</v>
      </c>
    </row>
    <row r="1197" spans="1:3" x14ac:dyDescent="0.3">
      <c r="A1197">
        <v>1062</v>
      </c>
      <c r="C1197" s="4">
        <v>28.457999999999998</v>
      </c>
    </row>
    <row r="1198" spans="1:3" x14ac:dyDescent="0.3">
      <c r="A1198">
        <v>1063</v>
      </c>
      <c r="C1198" s="4">
        <v>28.521999999999998</v>
      </c>
    </row>
    <row r="1199" spans="1:3" x14ac:dyDescent="0.3">
      <c r="A1199">
        <v>1064</v>
      </c>
      <c r="C1199" s="4">
        <v>29.071999999999999</v>
      </c>
    </row>
    <row r="1200" spans="1:3" x14ac:dyDescent="0.3">
      <c r="A1200">
        <v>1065</v>
      </c>
      <c r="C1200" s="4">
        <v>27.440999999999999</v>
      </c>
    </row>
    <row r="1201" spans="1:3" x14ac:dyDescent="0.3">
      <c r="A1201">
        <v>1066</v>
      </c>
      <c r="C1201" s="4">
        <v>30.501999999999999</v>
      </c>
    </row>
    <row r="1202" spans="1:3" x14ac:dyDescent="0.3">
      <c r="A1202">
        <v>1067</v>
      </c>
      <c r="C1202" s="4">
        <v>29.161000000000001</v>
      </c>
    </row>
    <row r="1203" spans="1:3" x14ac:dyDescent="0.3">
      <c r="A1203">
        <v>1068</v>
      </c>
      <c r="C1203" s="4">
        <v>30.872</v>
      </c>
    </row>
    <row r="1204" spans="1:3" x14ac:dyDescent="0.3">
      <c r="A1204">
        <v>1069</v>
      </c>
      <c r="C1204" s="4">
        <v>31.908000000000001</v>
      </c>
    </row>
    <row r="1205" spans="1:3" x14ac:dyDescent="0.3">
      <c r="A1205">
        <v>1070</v>
      </c>
      <c r="C1205" s="4">
        <v>31.382000000000001</v>
      </c>
    </row>
    <row r="1206" spans="1:3" x14ac:dyDescent="0.3">
      <c r="A1206">
        <v>1071</v>
      </c>
      <c r="C1206" s="4">
        <v>31.262</v>
      </c>
    </row>
    <row r="1207" spans="1:3" x14ac:dyDescent="0.3">
      <c r="A1207">
        <v>1072</v>
      </c>
      <c r="C1207" s="4">
        <v>32.78</v>
      </c>
    </row>
    <row r="1208" spans="1:3" x14ac:dyDescent="0.3">
      <c r="A1208">
        <v>1073</v>
      </c>
      <c r="C1208" s="4">
        <v>32.363</v>
      </c>
    </row>
    <row r="1209" spans="1:3" x14ac:dyDescent="0.3">
      <c r="A1209">
        <v>1074</v>
      </c>
      <c r="C1209" s="4">
        <v>33.57</v>
      </c>
    </row>
    <row r="1210" spans="1:3" x14ac:dyDescent="0.3">
      <c r="A1210">
        <v>1075</v>
      </c>
      <c r="C1210" s="4">
        <v>32.972000000000001</v>
      </c>
    </row>
    <row r="1211" spans="1:3" x14ac:dyDescent="0.3">
      <c r="A1211">
        <v>1076</v>
      </c>
      <c r="C1211" s="4">
        <v>32.491999999999997</v>
      </c>
    </row>
    <row r="1212" spans="1:3" x14ac:dyDescent="0.3">
      <c r="A1212">
        <v>1077</v>
      </c>
      <c r="C1212" s="4">
        <v>32.243000000000002</v>
      </c>
    </row>
    <row r="1213" spans="1:3" x14ac:dyDescent="0.3">
      <c r="A1213">
        <v>1078</v>
      </c>
      <c r="C1213" s="4">
        <v>33.161999999999999</v>
      </c>
    </row>
    <row r="1214" spans="1:3" x14ac:dyDescent="0.3">
      <c r="A1214">
        <v>1079</v>
      </c>
      <c r="C1214" s="4">
        <v>33.146000000000001</v>
      </c>
    </row>
    <row r="1215" spans="1:3" x14ac:dyDescent="0.3">
      <c r="A1215">
        <v>1080</v>
      </c>
      <c r="C1215" s="4">
        <v>32.917000000000002</v>
      </c>
    </row>
    <row r="1216" spans="1:3" x14ac:dyDescent="0.3">
      <c r="A1216">
        <v>1081</v>
      </c>
      <c r="C1216" s="4">
        <v>33.209000000000003</v>
      </c>
    </row>
    <row r="1217" spans="1:3" x14ac:dyDescent="0.3">
      <c r="A1217">
        <v>1082</v>
      </c>
      <c r="C1217" s="4">
        <v>34.703000000000003</v>
      </c>
    </row>
    <row r="1218" spans="1:3" x14ac:dyDescent="0.3">
      <c r="A1218">
        <v>1083</v>
      </c>
      <c r="C1218" s="4">
        <v>34.101999999999997</v>
      </c>
    </row>
    <row r="1219" spans="1:3" x14ac:dyDescent="0.3">
      <c r="A1219">
        <v>1084</v>
      </c>
      <c r="C1219" s="4">
        <v>33.441000000000003</v>
      </c>
    </row>
    <row r="1220" spans="1:3" x14ac:dyDescent="0.3">
      <c r="A1220">
        <v>1085</v>
      </c>
      <c r="C1220" s="4">
        <v>31.661000000000001</v>
      </c>
    </row>
    <row r="1221" spans="1:3" x14ac:dyDescent="0.3">
      <c r="A1221">
        <v>1086</v>
      </c>
      <c r="C1221" s="4">
        <v>32.965000000000003</v>
      </c>
    </row>
    <row r="1222" spans="1:3" x14ac:dyDescent="0.3">
      <c r="A1222">
        <v>1087</v>
      </c>
      <c r="C1222" s="4">
        <v>33.540999999999997</v>
      </c>
    </row>
    <row r="1223" spans="1:3" x14ac:dyDescent="0.3">
      <c r="A1223">
        <v>1088</v>
      </c>
      <c r="C1223" s="4">
        <v>33.438000000000002</v>
      </c>
    </row>
    <row r="1224" spans="1:3" x14ac:dyDescent="0.3">
      <c r="A1224">
        <v>1089</v>
      </c>
      <c r="C1224" s="4">
        <v>32.424999999999997</v>
      </c>
    </row>
    <row r="1225" spans="1:3" x14ac:dyDescent="0.3">
      <c r="A1225">
        <v>1090</v>
      </c>
      <c r="C1225" s="4">
        <v>32.68</v>
      </c>
    </row>
    <row r="1226" spans="1:3" x14ac:dyDescent="0.3">
      <c r="A1226">
        <v>1091</v>
      </c>
      <c r="C1226" s="4">
        <v>29.959</v>
      </c>
    </row>
    <row r="1227" spans="1:3" x14ac:dyDescent="0.3">
      <c r="A1227">
        <v>1092</v>
      </c>
      <c r="C1227" s="4">
        <v>32.832000000000001</v>
      </c>
    </row>
    <row r="1228" spans="1:3" x14ac:dyDescent="0.3">
      <c r="A1228">
        <v>1093</v>
      </c>
      <c r="C1228" s="4">
        <v>36.741999999999997</v>
      </c>
    </row>
    <row r="1229" spans="1:3" x14ac:dyDescent="0.3">
      <c r="A1229">
        <v>1094</v>
      </c>
      <c r="C1229" s="4">
        <v>36.228000000000002</v>
      </c>
    </row>
    <row r="1230" spans="1:3" x14ac:dyDescent="0.3">
      <c r="A1230">
        <v>1095</v>
      </c>
      <c r="C1230" s="4">
        <v>36.21</v>
      </c>
    </row>
    <row r="1231" spans="1:3" x14ac:dyDescent="0.3">
      <c r="A1231">
        <v>1096</v>
      </c>
      <c r="C1231" s="4">
        <v>37.317999999999998</v>
      </c>
    </row>
    <row r="1232" spans="1:3" x14ac:dyDescent="0.3">
      <c r="A1232">
        <v>1097</v>
      </c>
      <c r="C1232" s="4">
        <v>38.731999999999999</v>
      </c>
    </row>
    <row r="1233" spans="1:3" x14ac:dyDescent="0.3">
      <c r="A1233">
        <v>1098</v>
      </c>
      <c r="C1233" s="4">
        <v>38.731999999999999</v>
      </c>
    </row>
    <row r="1234" spans="1:3" x14ac:dyDescent="0.3">
      <c r="A1234">
        <v>1099</v>
      </c>
      <c r="C1234" s="4">
        <v>38.731999999999999</v>
      </c>
    </row>
    <row r="1235" spans="1:3" x14ac:dyDescent="0.3">
      <c r="A1235">
        <v>1100</v>
      </c>
      <c r="C1235" s="4">
        <v>38.731999999999999</v>
      </c>
    </row>
    <row r="1236" spans="1:3" x14ac:dyDescent="0.3">
      <c r="A1236">
        <v>1101</v>
      </c>
      <c r="C1236" s="4">
        <v>38.731999999999999</v>
      </c>
    </row>
    <row r="1237" spans="1:3" x14ac:dyDescent="0.3">
      <c r="A1237">
        <v>1102</v>
      </c>
      <c r="C1237" s="4">
        <v>25.102</v>
      </c>
    </row>
    <row r="1238" spans="1:3" x14ac:dyDescent="0.3">
      <c r="A1238">
        <v>1103</v>
      </c>
      <c r="C1238" s="4">
        <v>30.457999999999998</v>
      </c>
    </row>
    <row r="1239" spans="1:3" x14ac:dyDescent="0.3">
      <c r="A1239">
        <v>1104</v>
      </c>
      <c r="C1239" s="4">
        <v>29.524999999999999</v>
      </c>
    </row>
    <row r="1240" spans="1:3" x14ac:dyDescent="0.3">
      <c r="A1240">
        <v>1105</v>
      </c>
      <c r="C1240" s="4">
        <v>30.067</v>
      </c>
    </row>
    <row r="1241" spans="1:3" x14ac:dyDescent="0.3">
      <c r="A1241">
        <v>1106</v>
      </c>
      <c r="C1241" s="4">
        <v>29.539000000000001</v>
      </c>
    </row>
    <row r="1242" spans="1:3" x14ac:dyDescent="0.3">
      <c r="A1242">
        <v>1107</v>
      </c>
      <c r="C1242" s="4">
        <v>29.68</v>
      </c>
    </row>
    <row r="1243" spans="1:3" x14ac:dyDescent="0.3">
      <c r="A1243">
        <v>1108</v>
      </c>
      <c r="C1243" s="4">
        <v>28.138999999999999</v>
      </c>
    </row>
    <row r="1244" spans="1:3" x14ac:dyDescent="0.3">
      <c r="A1244">
        <v>1109</v>
      </c>
      <c r="C1244" s="4">
        <v>28.981999999999999</v>
      </c>
    </row>
    <row r="1245" spans="1:3" x14ac:dyDescent="0.3">
      <c r="A1245">
        <v>1110</v>
      </c>
      <c r="C1245" s="4">
        <v>30.472999999999999</v>
      </c>
    </row>
    <row r="1246" spans="1:3" x14ac:dyDescent="0.3">
      <c r="A1246">
        <v>1111</v>
      </c>
      <c r="C1246" s="4">
        <v>30.538</v>
      </c>
    </row>
    <row r="1247" spans="1:3" x14ac:dyDescent="0.3">
      <c r="A1247">
        <v>1112</v>
      </c>
      <c r="C1247" s="4">
        <v>30.202999999999999</v>
      </c>
    </row>
    <row r="1248" spans="1:3" x14ac:dyDescent="0.3">
      <c r="A1248">
        <v>1113</v>
      </c>
      <c r="C1248" s="4">
        <v>32.313000000000002</v>
      </c>
    </row>
    <row r="1249" spans="1:3" x14ac:dyDescent="0.3">
      <c r="A1249">
        <v>1114</v>
      </c>
      <c r="C1249" s="4">
        <v>32.334000000000003</v>
      </c>
    </row>
    <row r="1250" spans="1:3" x14ac:dyDescent="0.3">
      <c r="A1250">
        <v>1115</v>
      </c>
      <c r="C1250" s="4">
        <v>32.902000000000001</v>
      </c>
    </row>
    <row r="1251" spans="1:3" x14ac:dyDescent="0.3">
      <c r="A1251">
        <v>1116</v>
      </c>
      <c r="C1251" s="4">
        <v>33.924999999999997</v>
      </c>
    </row>
    <row r="1252" spans="1:3" x14ac:dyDescent="0.3">
      <c r="A1252">
        <v>1117</v>
      </c>
      <c r="C1252" s="4">
        <v>32.582000000000001</v>
      </c>
    </row>
    <row r="1253" spans="1:3" x14ac:dyDescent="0.3">
      <c r="A1253">
        <v>1118</v>
      </c>
      <c r="C1253" s="4">
        <v>34.064999999999998</v>
      </c>
    </row>
    <row r="1254" spans="1:3" x14ac:dyDescent="0.3">
      <c r="A1254">
        <v>1119</v>
      </c>
      <c r="C1254" s="4">
        <v>33.177</v>
      </c>
    </row>
    <row r="1255" spans="1:3" x14ac:dyDescent="0.3">
      <c r="A1255">
        <v>1120</v>
      </c>
      <c r="C1255" s="4">
        <v>33.093000000000004</v>
      </c>
    </row>
    <row r="1256" spans="1:3" x14ac:dyDescent="0.3">
      <c r="A1256">
        <v>1121</v>
      </c>
      <c r="C1256" s="4">
        <v>34.034999999999997</v>
      </c>
    </row>
    <row r="1257" spans="1:3" x14ac:dyDescent="0.3">
      <c r="A1257">
        <v>1122</v>
      </c>
      <c r="C1257" s="4">
        <v>35.375</v>
      </c>
    </row>
    <row r="1258" spans="1:3" x14ac:dyDescent="0.3">
      <c r="A1258">
        <v>1123</v>
      </c>
      <c r="C1258" s="4">
        <v>32.948999999999998</v>
      </c>
    </row>
    <row r="1259" spans="1:3" x14ac:dyDescent="0.3">
      <c r="A1259">
        <v>1124</v>
      </c>
      <c r="C1259" s="4">
        <v>31.475999999999999</v>
      </c>
    </row>
    <row r="1260" spans="1:3" x14ac:dyDescent="0.3">
      <c r="A1260">
        <v>1125</v>
      </c>
      <c r="C1260" s="4">
        <v>31.713000000000001</v>
      </c>
    </row>
    <row r="1261" spans="1:3" x14ac:dyDescent="0.3">
      <c r="A1261">
        <v>1126</v>
      </c>
      <c r="C1261" s="4">
        <v>32.51</v>
      </c>
    </row>
    <row r="1262" spans="1:3" x14ac:dyDescent="0.3">
      <c r="A1262">
        <v>1127</v>
      </c>
      <c r="C1262" s="4">
        <v>33.289000000000001</v>
      </c>
    </row>
    <row r="1263" spans="1:3" x14ac:dyDescent="0.3">
      <c r="A1263">
        <v>1128</v>
      </c>
      <c r="C1263" s="4">
        <v>34.396999999999998</v>
      </c>
    </row>
    <row r="1264" spans="1:3" x14ac:dyDescent="0.3">
      <c r="A1264">
        <v>1129</v>
      </c>
      <c r="C1264" s="4">
        <v>34.853000000000002</v>
      </c>
    </row>
    <row r="1265" spans="1:3" x14ac:dyDescent="0.3">
      <c r="A1265">
        <v>1130</v>
      </c>
      <c r="C1265" s="4">
        <v>34.453000000000003</v>
      </c>
    </row>
    <row r="1266" spans="1:3" x14ac:dyDescent="0.3">
      <c r="A1266">
        <v>1131</v>
      </c>
      <c r="C1266" s="4">
        <v>33.351999999999997</v>
      </c>
    </row>
    <row r="1267" spans="1:3" x14ac:dyDescent="0.3">
      <c r="A1267">
        <v>1132</v>
      </c>
      <c r="C1267" s="4">
        <v>33.140999999999998</v>
      </c>
    </row>
    <row r="1268" spans="1:3" x14ac:dyDescent="0.3">
      <c r="A1268">
        <v>1133</v>
      </c>
      <c r="C1268" s="4">
        <v>34.991</v>
      </c>
    </row>
    <row r="1269" spans="1:3" x14ac:dyDescent="0.3">
      <c r="A1269">
        <v>1134</v>
      </c>
      <c r="C1269" s="4">
        <v>32.340000000000003</v>
      </c>
    </row>
    <row r="1270" spans="1:3" x14ac:dyDescent="0.3">
      <c r="A1270">
        <v>1135</v>
      </c>
      <c r="C1270" s="4">
        <v>30.216999999999999</v>
      </c>
    </row>
    <row r="1271" spans="1:3" x14ac:dyDescent="0.3">
      <c r="A1271">
        <v>1136</v>
      </c>
      <c r="C1271" s="4">
        <v>28.902000000000001</v>
      </c>
    </row>
    <row r="1272" spans="1:3" x14ac:dyDescent="0.3">
      <c r="A1272">
        <v>1137</v>
      </c>
      <c r="C1272" s="4">
        <v>30.254000000000001</v>
      </c>
    </row>
    <row r="1273" spans="1:3" x14ac:dyDescent="0.3">
      <c r="A1273">
        <v>1138</v>
      </c>
      <c r="C1273" s="4">
        <v>32.149000000000001</v>
      </c>
    </row>
    <row r="1274" spans="1:3" x14ac:dyDescent="0.3">
      <c r="A1274">
        <v>1139</v>
      </c>
      <c r="C1274" s="4">
        <v>31.289000000000001</v>
      </c>
    </row>
    <row r="1275" spans="1:3" x14ac:dyDescent="0.3">
      <c r="A1275">
        <v>1140</v>
      </c>
      <c r="C1275" s="4">
        <v>32.372</v>
      </c>
    </row>
    <row r="1276" spans="1:3" x14ac:dyDescent="0.3">
      <c r="A1276">
        <v>1141</v>
      </c>
      <c r="C1276" s="4">
        <v>32.109000000000002</v>
      </c>
    </row>
    <row r="1277" spans="1:3" x14ac:dyDescent="0.3">
      <c r="A1277">
        <v>1142</v>
      </c>
      <c r="C1277" s="4">
        <v>32.162999999999997</v>
      </c>
    </row>
    <row r="1278" spans="1:3" x14ac:dyDescent="0.3">
      <c r="A1278">
        <v>1143</v>
      </c>
      <c r="C1278" s="4">
        <v>33.85</v>
      </c>
    </row>
    <row r="1279" spans="1:3" x14ac:dyDescent="0.3">
      <c r="A1279">
        <v>1144</v>
      </c>
      <c r="C1279" s="4">
        <v>35.463000000000001</v>
      </c>
    </row>
    <row r="1280" spans="1:3" x14ac:dyDescent="0.3">
      <c r="A1280">
        <v>1145</v>
      </c>
      <c r="C1280" s="4">
        <v>36.445</v>
      </c>
    </row>
    <row r="1281" spans="1:3" x14ac:dyDescent="0.3">
      <c r="A1281">
        <v>1146</v>
      </c>
      <c r="C1281" s="4">
        <v>37.024000000000001</v>
      </c>
    </row>
    <row r="1282" spans="1:3" x14ac:dyDescent="0.3">
      <c r="A1282">
        <v>1147</v>
      </c>
      <c r="C1282" s="4">
        <v>35.777000000000001</v>
      </c>
    </row>
    <row r="1283" spans="1:3" x14ac:dyDescent="0.3">
      <c r="A1283">
        <v>1148</v>
      </c>
      <c r="C1283" s="4">
        <v>34</v>
      </c>
    </row>
    <row r="1284" spans="1:3" x14ac:dyDescent="0.3">
      <c r="A1284">
        <v>1149</v>
      </c>
      <c r="C1284" s="4">
        <v>32.018999999999998</v>
      </c>
    </row>
    <row r="1285" spans="1:3" x14ac:dyDescent="0.3">
      <c r="A1285">
        <v>1150</v>
      </c>
      <c r="C1285" s="4">
        <v>31.347999999999999</v>
      </c>
    </row>
    <row r="1286" spans="1:3" x14ac:dyDescent="0.3">
      <c r="A1286">
        <v>1151</v>
      </c>
      <c r="C1286" s="4">
        <v>29.26</v>
      </c>
    </row>
    <row r="1287" spans="1:3" x14ac:dyDescent="0.3">
      <c r="A1287">
        <v>1152</v>
      </c>
      <c r="C1287" s="4">
        <v>26.821000000000002</v>
      </c>
    </row>
    <row r="1288" spans="1:3" x14ac:dyDescent="0.3">
      <c r="A1288">
        <v>1153</v>
      </c>
      <c r="C1288" s="4">
        <v>21.904</v>
      </c>
    </row>
    <row r="1289" spans="1:3" x14ac:dyDescent="0.3">
      <c r="A1289">
        <v>1154</v>
      </c>
      <c r="C1289" s="4">
        <v>21.126000000000001</v>
      </c>
    </row>
    <row r="1290" spans="1:3" x14ac:dyDescent="0.3">
      <c r="A1290">
        <v>1155</v>
      </c>
      <c r="C1290" s="4">
        <v>17</v>
      </c>
    </row>
    <row r="1291" spans="1:3" x14ac:dyDescent="0.3">
      <c r="A1291">
        <v>1156</v>
      </c>
      <c r="C1291" s="4">
        <v>13.920999999999999</v>
      </c>
    </row>
    <row r="1292" spans="1:3" x14ac:dyDescent="0.3">
      <c r="A1292">
        <v>1157</v>
      </c>
      <c r="C1292" s="4">
        <v>11.753</v>
      </c>
    </row>
    <row r="1293" spans="1:3" x14ac:dyDescent="0.3">
      <c r="A1293">
        <v>1158</v>
      </c>
      <c r="C1293" s="4">
        <v>8.8390000000000004</v>
      </c>
    </row>
    <row r="1294" spans="1:3" x14ac:dyDescent="0.3">
      <c r="A1294">
        <v>1159</v>
      </c>
      <c r="C1294" s="4">
        <v>7.5330000000000004</v>
      </c>
    </row>
    <row r="1295" spans="1:3" x14ac:dyDescent="0.3">
      <c r="A1295">
        <v>1160</v>
      </c>
      <c r="C1295" s="4">
        <v>5.85</v>
      </c>
    </row>
    <row r="1296" spans="1:3" x14ac:dyDescent="0.3">
      <c r="A1296">
        <v>1161</v>
      </c>
      <c r="C1296" s="4">
        <v>3.0459999999999998</v>
      </c>
    </row>
    <row r="1297" spans="1:3" x14ac:dyDescent="0.3">
      <c r="A1297">
        <v>1162</v>
      </c>
      <c r="C1297" s="4">
        <v>2.1819999999999999</v>
      </c>
    </row>
  </sheetData>
  <autoFilter ref="C44:C131" xr:uid="{21124F77-998E-45B5-9017-F004B5E8849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3834-5E4A-46FC-9D45-7FF0D2E6886A}">
  <dimension ref="A1:R144"/>
  <sheetViews>
    <sheetView workbookViewId="0">
      <selection activeCell="J2" sqref="J2:P6"/>
    </sheetView>
  </sheetViews>
  <sheetFormatPr defaultRowHeight="14.4" x14ac:dyDescent="0.3"/>
  <cols>
    <col min="2" max="3" width="17.109375" style="4" customWidth="1"/>
    <col min="4" max="8" width="17.109375" customWidth="1"/>
  </cols>
  <sheetData>
    <row r="1" spans="1:18" ht="15.6" x14ac:dyDescent="0.3">
      <c r="B1" s="29" t="s">
        <v>127</v>
      </c>
      <c r="C1" s="29" t="s">
        <v>128</v>
      </c>
      <c r="D1" s="29" t="s">
        <v>129</v>
      </c>
      <c r="E1" s="29" t="s">
        <v>130</v>
      </c>
      <c r="F1" s="29" t="s">
        <v>131</v>
      </c>
      <c r="G1" s="29" t="s">
        <v>132</v>
      </c>
      <c r="H1" s="29" t="s">
        <v>133</v>
      </c>
    </row>
    <row r="2" spans="1:18" x14ac:dyDescent="0.3">
      <c r="A2" s="16" t="s">
        <v>105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J2" t="s">
        <v>89</v>
      </c>
      <c r="M2" t="s">
        <v>94</v>
      </c>
      <c r="O2" t="s">
        <v>99</v>
      </c>
      <c r="P2" s="5">
        <v>0.37140000000000001</v>
      </c>
    </row>
    <row r="3" spans="1:18" x14ac:dyDescent="0.3">
      <c r="B3" s="8">
        <v>1</v>
      </c>
      <c r="C3" s="8">
        <v>11</v>
      </c>
      <c r="D3" s="8">
        <v>13</v>
      </c>
      <c r="E3" s="8">
        <v>14</v>
      </c>
      <c r="F3" s="8">
        <v>15</v>
      </c>
      <c r="G3" s="8">
        <v>16</v>
      </c>
      <c r="H3" s="33">
        <v>27</v>
      </c>
      <c r="J3" t="s">
        <v>90</v>
      </c>
      <c r="M3" t="s">
        <v>95</v>
      </c>
      <c r="O3" t="s">
        <v>99</v>
      </c>
      <c r="P3" s="5">
        <v>0.36030000000000001</v>
      </c>
    </row>
    <row r="4" spans="1:18" x14ac:dyDescent="0.3">
      <c r="B4" s="8">
        <v>2</v>
      </c>
      <c r="C4" s="8">
        <v>25</v>
      </c>
      <c r="D4" s="8"/>
      <c r="E4" s="8">
        <v>18</v>
      </c>
      <c r="F4" s="8">
        <v>21</v>
      </c>
      <c r="G4" s="8">
        <v>17</v>
      </c>
      <c r="H4" s="8"/>
      <c r="J4" t="s">
        <v>91</v>
      </c>
      <c r="M4" t="s">
        <v>96</v>
      </c>
      <c r="O4" t="s">
        <v>99</v>
      </c>
      <c r="P4" s="5">
        <v>0.1613</v>
      </c>
    </row>
    <row r="5" spans="1:18" x14ac:dyDescent="0.3">
      <c r="B5" s="8">
        <v>3</v>
      </c>
      <c r="C5" s="8">
        <v>29</v>
      </c>
      <c r="D5" s="8"/>
      <c r="E5" s="8">
        <v>20</v>
      </c>
      <c r="F5" s="8">
        <v>23</v>
      </c>
      <c r="G5" s="33">
        <v>23</v>
      </c>
      <c r="H5" s="8"/>
      <c r="J5" t="s">
        <v>92</v>
      </c>
      <c r="M5" t="s">
        <v>97</v>
      </c>
      <c r="O5" t="s">
        <v>99</v>
      </c>
      <c r="P5" s="5">
        <v>0.107</v>
      </c>
    </row>
    <row r="6" spans="1:18" x14ac:dyDescent="0.3">
      <c r="B6" s="8">
        <v>4</v>
      </c>
      <c r="C6" s="8">
        <v>30</v>
      </c>
      <c r="D6" s="8"/>
      <c r="E6" s="8">
        <v>22</v>
      </c>
      <c r="F6" s="8">
        <v>33</v>
      </c>
      <c r="G6" s="8"/>
      <c r="H6" s="8"/>
      <c r="J6" t="s">
        <v>93</v>
      </c>
      <c r="M6" t="s">
        <v>98</v>
      </c>
      <c r="O6" t="s">
        <v>99</v>
      </c>
      <c r="P6">
        <v>35.590000000000003</v>
      </c>
      <c r="R6" t="s">
        <v>101</v>
      </c>
    </row>
    <row r="7" spans="1:18" x14ac:dyDescent="0.3">
      <c r="B7" s="8">
        <v>5</v>
      </c>
      <c r="C7" s="8">
        <v>31</v>
      </c>
      <c r="D7" s="8"/>
      <c r="E7" s="6"/>
      <c r="F7" s="8"/>
      <c r="G7" s="8"/>
      <c r="H7" s="8"/>
    </row>
    <row r="8" spans="1:18" x14ac:dyDescent="0.3">
      <c r="B8" s="8">
        <v>6</v>
      </c>
      <c r="C8" s="8">
        <v>34</v>
      </c>
      <c r="D8" s="8"/>
      <c r="E8" s="6"/>
      <c r="F8" s="8"/>
      <c r="G8" s="8"/>
      <c r="H8" s="8"/>
    </row>
    <row r="9" spans="1:18" x14ac:dyDescent="0.3">
      <c r="B9" s="8">
        <v>7</v>
      </c>
      <c r="C9" s="8">
        <v>37</v>
      </c>
      <c r="D9" s="8"/>
      <c r="E9" s="6"/>
      <c r="F9" s="8"/>
      <c r="G9" s="6"/>
      <c r="H9" s="8"/>
    </row>
    <row r="10" spans="1:18" x14ac:dyDescent="0.3">
      <c r="B10" s="8">
        <v>8</v>
      </c>
      <c r="C10" s="8">
        <v>39</v>
      </c>
      <c r="D10" s="8"/>
      <c r="E10" s="6"/>
      <c r="F10" s="6"/>
      <c r="G10" s="6"/>
      <c r="H10" s="8"/>
    </row>
    <row r="11" spans="1:18" x14ac:dyDescent="0.3">
      <c r="B11" s="8">
        <v>9</v>
      </c>
      <c r="C11" s="8">
        <v>41</v>
      </c>
      <c r="D11" s="8"/>
      <c r="E11" s="6"/>
      <c r="F11" s="6"/>
      <c r="G11" s="6"/>
      <c r="H11" s="8"/>
    </row>
    <row r="12" spans="1:18" x14ac:dyDescent="0.3">
      <c r="B12" s="8">
        <v>10</v>
      </c>
      <c r="C12" s="8">
        <v>46</v>
      </c>
      <c r="D12" s="8"/>
      <c r="E12" s="6"/>
      <c r="F12" s="6"/>
      <c r="G12" s="6"/>
      <c r="H12" s="6"/>
    </row>
    <row r="13" spans="1:18" x14ac:dyDescent="0.3">
      <c r="B13" s="8">
        <v>12</v>
      </c>
      <c r="C13" s="8">
        <v>47</v>
      </c>
      <c r="D13" s="8"/>
      <c r="E13" s="6"/>
      <c r="F13" s="6"/>
      <c r="G13" s="6"/>
      <c r="H13" s="6"/>
    </row>
    <row r="14" spans="1:18" x14ac:dyDescent="0.3">
      <c r="B14" s="8">
        <v>24</v>
      </c>
      <c r="C14" s="8">
        <v>48</v>
      </c>
      <c r="D14" s="8"/>
      <c r="E14" s="6"/>
      <c r="F14" s="6"/>
      <c r="G14" s="6"/>
      <c r="H14" s="6"/>
    </row>
    <row r="15" spans="1:18" x14ac:dyDescent="0.3">
      <c r="B15" s="8">
        <v>26</v>
      </c>
      <c r="C15" s="8">
        <v>49</v>
      </c>
      <c r="D15" s="8"/>
      <c r="E15" s="6"/>
      <c r="F15" s="6"/>
      <c r="G15" s="6"/>
      <c r="H15" s="6"/>
    </row>
    <row r="16" spans="1:18" x14ac:dyDescent="0.3">
      <c r="B16" s="8">
        <v>28</v>
      </c>
      <c r="C16" s="8">
        <v>50</v>
      </c>
      <c r="D16" s="8"/>
      <c r="E16" s="6"/>
      <c r="F16" s="6"/>
      <c r="G16" s="6"/>
      <c r="H16" s="6"/>
    </row>
    <row r="17" spans="2:8" x14ac:dyDescent="0.3">
      <c r="B17" s="8">
        <v>32</v>
      </c>
      <c r="C17" s="8">
        <v>51</v>
      </c>
      <c r="D17" s="8"/>
      <c r="E17" s="6"/>
      <c r="F17" s="6"/>
      <c r="G17" s="6"/>
      <c r="H17" s="6"/>
    </row>
    <row r="18" spans="2:8" x14ac:dyDescent="0.3">
      <c r="B18" s="8">
        <v>35</v>
      </c>
      <c r="C18" s="8">
        <v>55</v>
      </c>
      <c r="D18" s="8"/>
      <c r="E18" s="6"/>
      <c r="F18" s="6"/>
      <c r="G18" s="6"/>
      <c r="H18" s="6"/>
    </row>
    <row r="19" spans="2:8" x14ac:dyDescent="0.3">
      <c r="B19" s="8">
        <v>36</v>
      </c>
      <c r="C19" s="8">
        <v>69</v>
      </c>
      <c r="D19" s="6"/>
      <c r="E19" s="6"/>
      <c r="F19" s="6"/>
      <c r="G19" s="6"/>
      <c r="H19" s="6"/>
    </row>
    <row r="20" spans="2:8" x14ac:dyDescent="0.3">
      <c r="B20" s="8">
        <v>38</v>
      </c>
      <c r="C20" s="8">
        <v>73</v>
      </c>
      <c r="D20" s="6"/>
      <c r="E20" s="6"/>
      <c r="F20" s="6"/>
      <c r="G20" s="6"/>
      <c r="H20" s="6"/>
    </row>
    <row r="21" spans="2:8" x14ac:dyDescent="0.3">
      <c r="B21" s="8">
        <v>40</v>
      </c>
      <c r="C21" s="8">
        <v>78</v>
      </c>
      <c r="D21" s="6"/>
      <c r="E21" s="6"/>
      <c r="F21" s="6"/>
      <c r="G21" s="6"/>
      <c r="H21" s="6"/>
    </row>
    <row r="22" spans="2:8" x14ac:dyDescent="0.3">
      <c r="B22" s="8">
        <v>52</v>
      </c>
      <c r="C22" s="8">
        <v>85</v>
      </c>
      <c r="D22" s="6"/>
      <c r="E22" s="6"/>
      <c r="F22" s="6"/>
      <c r="G22" s="6"/>
      <c r="H22" s="6"/>
    </row>
    <row r="23" spans="2:8" x14ac:dyDescent="0.3">
      <c r="B23" s="8">
        <v>54</v>
      </c>
      <c r="C23" s="8">
        <v>42</v>
      </c>
      <c r="D23" s="6"/>
      <c r="E23" s="6"/>
      <c r="F23" s="6"/>
      <c r="G23" s="6"/>
      <c r="H23" s="6"/>
    </row>
    <row r="24" spans="2:8" x14ac:dyDescent="0.3">
      <c r="B24" s="8">
        <v>56</v>
      </c>
      <c r="C24" s="8">
        <v>43</v>
      </c>
      <c r="D24" s="6"/>
      <c r="E24" s="6"/>
      <c r="F24" s="6"/>
      <c r="G24" s="6"/>
      <c r="H24" s="6"/>
    </row>
    <row r="25" spans="2:8" x14ac:dyDescent="0.3">
      <c r="B25" s="8">
        <v>57</v>
      </c>
      <c r="C25" s="8">
        <v>44</v>
      </c>
      <c r="D25" s="6"/>
      <c r="E25" s="6"/>
      <c r="F25" s="6"/>
      <c r="G25" s="6"/>
      <c r="H25" s="6"/>
    </row>
    <row r="26" spans="2:8" x14ac:dyDescent="0.3">
      <c r="B26" s="8">
        <v>58</v>
      </c>
      <c r="C26" s="8">
        <v>45</v>
      </c>
      <c r="D26" s="6"/>
      <c r="E26" s="6"/>
      <c r="F26" s="6"/>
      <c r="G26" s="6"/>
      <c r="H26" s="6"/>
    </row>
    <row r="27" spans="2:8" x14ac:dyDescent="0.3">
      <c r="B27" s="8">
        <v>59</v>
      </c>
      <c r="C27" s="8">
        <v>53</v>
      </c>
      <c r="D27" s="6"/>
      <c r="E27" s="6"/>
      <c r="F27" s="6"/>
      <c r="G27" s="6"/>
      <c r="H27" s="6"/>
    </row>
    <row r="28" spans="2:8" x14ac:dyDescent="0.3">
      <c r="B28" s="8">
        <v>60</v>
      </c>
      <c r="C28" s="8">
        <v>72</v>
      </c>
      <c r="D28" s="6"/>
      <c r="E28" s="6"/>
      <c r="F28" s="6"/>
      <c r="G28" s="6"/>
      <c r="H28" s="6"/>
    </row>
    <row r="29" spans="2:8" x14ac:dyDescent="0.3">
      <c r="B29" s="8">
        <v>61</v>
      </c>
      <c r="C29" s="8"/>
      <c r="D29" s="6"/>
      <c r="E29" s="6"/>
      <c r="F29" s="6"/>
      <c r="G29" s="6"/>
      <c r="H29" s="6"/>
    </row>
    <row r="30" spans="2:8" x14ac:dyDescent="0.3">
      <c r="B30" s="8">
        <v>62</v>
      </c>
      <c r="C30" s="8"/>
      <c r="D30" s="6"/>
      <c r="E30" s="6"/>
      <c r="F30" s="6"/>
      <c r="G30" s="6"/>
      <c r="H30" s="6"/>
    </row>
    <row r="31" spans="2:8" x14ac:dyDescent="0.3">
      <c r="B31" s="8">
        <v>63</v>
      </c>
      <c r="C31" s="8"/>
      <c r="D31" s="6"/>
      <c r="E31" s="6"/>
      <c r="F31" s="6"/>
      <c r="G31" s="6"/>
      <c r="H31" s="6"/>
    </row>
    <row r="32" spans="2:8" x14ac:dyDescent="0.3">
      <c r="B32" s="8">
        <v>64</v>
      </c>
      <c r="C32" s="8"/>
      <c r="D32" s="6"/>
      <c r="E32" s="6"/>
      <c r="F32" s="6"/>
      <c r="G32" s="6"/>
      <c r="H32" s="6"/>
    </row>
    <row r="33" spans="2:8" x14ac:dyDescent="0.3">
      <c r="B33" s="8">
        <v>65</v>
      </c>
      <c r="C33" s="8"/>
      <c r="D33" s="6"/>
      <c r="E33" s="6"/>
      <c r="F33" s="6"/>
      <c r="G33" s="6"/>
      <c r="H33" s="6"/>
    </row>
    <row r="34" spans="2:8" x14ac:dyDescent="0.3">
      <c r="B34" s="8">
        <v>66</v>
      </c>
      <c r="C34" s="8"/>
      <c r="D34" s="6"/>
      <c r="E34" s="6"/>
      <c r="F34" s="6"/>
      <c r="G34" s="6"/>
      <c r="H34" s="6"/>
    </row>
    <row r="35" spans="2:8" x14ac:dyDescent="0.3">
      <c r="B35" s="8">
        <v>67</v>
      </c>
      <c r="C35" s="8"/>
      <c r="D35" s="6"/>
      <c r="E35" s="6"/>
      <c r="F35" s="6"/>
      <c r="G35" s="6"/>
      <c r="H35" s="6"/>
    </row>
    <row r="36" spans="2:8" x14ac:dyDescent="0.3">
      <c r="B36" s="8">
        <v>68</v>
      </c>
      <c r="C36" s="8"/>
      <c r="D36" s="6"/>
      <c r="E36" s="6"/>
      <c r="F36" s="6"/>
      <c r="G36" s="6"/>
      <c r="H36" s="6"/>
    </row>
    <row r="37" spans="2:8" x14ac:dyDescent="0.3">
      <c r="B37" s="8">
        <v>70</v>
      </c>
      <c r="C37" s="8"/>
      <c r="D37" s="6"/>
      <c r="E37" s="6"/>
      <c r="F37" s="6"/>
      <c r="G37" s="6"/>
      <c r="H37" s="6"/>
    </row>
    <row r="38" spans="2:8" x14ac:dyDescent="0.3">
      <c r="B38" s="8">
        <v>71</v>
      </c>
      <c r="C38" s="8"/>
      <c r="D38" s="6"/>
      <c r="E38" s="6"/>
      <c r="F38" s="6"/>
      <c r="G38" s="6"/>
      <c r="H38" s="6"/>
    </row>
    <row r="39" spans="2:8" x14ac:dyDescent="0.3">
      <c r="B39" s="8">
        <v>74</v>
      </c>
      <c r="C39" s="8"/>
      <c r="D39" s="6"/>
      <c r="E39" s="6"/>
      <c r="F39" s="6"/>
      <c r="G39" s="6"/>
      <c r="H39" s="6"/>
    </row>
    <row r="40" spans="2:8" x14ac:dyDescent="0.3">
      <c r="B40" s="8">
        <v>75</v>
      </c>
      <c r="C40" s="8"/>
      <c r="D40" s="6"/>
      <c r="E40" s="6"/>
      <c r="F40" s="6"/>
      <c r="G40" s="6"/>
      <c r="H40" s="6"/>
    </row>
    <row r="41" spans="2:8" x14ac:dyDescent="0.3">
      <c r="B41" s="8">
        <v>76</v>
      </c>
      <c r="C41" s="8"/>
      <c r="D41" s="6"/>
      <c r="E41" s="6"/>
      <c r="F41" s="6"/>
      <c r="G41" s="6"/>
      <c r="H41" s="6"/>
    </row>
    <row r="42" spans="2:8" x14ac:dyDescent="0.3">
      <c r="B42" s="8">
        <v>77</v>
      </c>
      <c r="C42" s="8"/>
      <c r="D42" s="6"/>
      <c r="E42" s="6"/>
      <c r="F42" s="6"/>
      <c r="G42" s="6"/>
      <c r="H42" s="6"/>
    </row>
    <row r="43" spans="2:8" x14ac:dyDescent="0.3">
      <c r="B43" s="8">
        <v>79</v>
      </c>
      <c r="C43" s="8"/>
      <c r="D43" s="6"/>
      <c r="E43" s="6"/>
      <c r="F43" s="6"/>
      <c r="G43" s="6"/>
      <c r="H43" s="6"/>
    </row>
    <row r="44" spans="2:8" x14ac:dyDescent="0.3">
      <c r="B44" s="8">
        <v>80</v>
      </c>
      <c r="C44" s="8"/>
      <c r="D44" s="6"/>
      <c r="E44" s="6"/>
      <c r="F44" s="6"/>
      <c r="G44" s="6"/>
      <c r="H44" s="6"/>
    </row>
    <row r="45" spans="2:8" x14ac:dyDescent="0.3">
      <c r="B45" s="8">
        <v>81</v>
      </c>
      <c r="C45" s="8"/>
      <c r="D45" s="6"/>
      <c r="E45" s="6"/>
      <c r="F45" s="6"/>
      <c r="G45" s="6"/>
      <c r="H45" s="6"/>
    </row>
    <row r="46" spans="2:8" x14ac:dyDescent="0.3">
      <c r="B46" s="8">
        <v>82</v>
      </c>
      <c r="C46" s="8"/>
      <c r="D46" s="6"/>
      <c r="E46" s="6"/>
      <c r="F46" s="6"/>
      <c r="G46" s="6"/>
      <c r="H46" s="6"/>
    </row>
    <row r="47" spans="2:8" x14ac:dyDescent="0.3">
      <c r="B47" s="8">
        <v>83</v>
      </c>
      <c r="C47" s="8"/>
      <c r="D47" s="6"/>
      <c r="E47" s="6"/>
      <c r="F47" s="6"/>
      <c r="G47" s="6"/>
      <c r="H47" s="6"/>
    </row>
    <row r="48" spans="2:8" x14ac:dyDescent="0.3">
      <c r="B48" s="8">
        <v>84</v>
      </c>
      <c r="C48" s="8"/>
      <c r="D48" s="6"/>
      <c r="E48" s="6"/>
      <c r="F48" s="6"/>
      <c r="G48" s="6"/>
      <c r="H48" s="6"/>
    </row>
    <row r="49" spans="2:8" x14ac:dyDescent="0.3">
      <c r="B49" s="8">
        <v>86</v>
      </c>
      <c r="C49" s="8"/>
      <c r="D49" s="8"/>
      <c r="E49" s="8"/>
      <c r="F49" s="8"/>
      <c r="G49" s="8"/>
      <c r="H49" s="8"/>
    </row>
    <row r="50" spans="2:8" x14ac:dyDescent="0.3">
      <c r="B50" s="8">
        <v>87</v>
      </c>
      <c r="C50" s="8"/>
      <c r="D50" s="8"/>
      <c r="E50" s="8"/>
      <c r="F50" s="8"/>
      <c r="G50" s="8"/>
      <c r="H50" s="8"/>
    </row>
    <row r="51" spans="2:8" x14ac:dyDescent="0.3">
      <c r="B51" s="8">
        <v>88</v>
      </c>
      <c r="C51" s="8"/>
      <c r="D51" s="8"/>
      <c r="E51" s="8"/>
      <c r="F51" s="8"/>
      <c r="G51" s="8"/>
      <c r="H51" s="8"/>
    </row>
    <row r="52" spans="2:8" x14ac:dyDescent="0.3">
      <c r="B52" s="8"/>
      <c r="C52" s="8"/>
      <c r="D52" s="8"/>
      <c r="E52" s="8"/>
      <c r="F52" s="8"/>
      <c r="G52" s="8"/>
      <c r="H52" s="8"/>
    </row>
    <row r="57" spans="2:8" x14ac:dyDescent="0.3">
      <c r="B57" s="4">
        <v>1</v>
      </c>
      <c r="C57" s="5">
        <v>0.42629815745393634</v>
      </c>
      <c r="D57" s="5">
        <f>C57*0.95</f>
        <v>0.40498324958123949</v>
      </c>
      <c r="E57" s="5">
        <f>C57*1.15</f>
        <v>0.49024288107202674</v>
      </c>
      <c r="G57">
        <v>14</v>
      </c>
    </row>
    <row r="58" spans="2:8" x14ac:dyDescent="0.3">
      <c r="B58" s="4">
        <v>2</v>
      </c>
      <c r="C58" s="5">
        <v>0.41883116883116883</v>
      </c>
      <c r="D58" s="5">
        <f t="shared" ref="D58:D83" si="0">C58*0.95</f>
        <v>0.39788961038961035</v>
      </c>
      <c r="E58" s="5">
        <f t="shared" ref="E58:E83" si="1">C58*1.15</f>
        <v>0.48165584415584412</v>
      </c>
      <c r="G58">
        <v>15</v>
      </c>
    </row>
    <row r="59" spans="2:8" x14ac:dyDescent="0.3">
      <c r="B59" s="4">
        <v>3</v>
      </c>
      <c r="C59" s="5">
        <v>0.45289256198347105</v>
      </c>
      <c r="D59" s="5">
        <f t="shared" si="0"/>
        <v>0.4302479338842975</v>
      </c>
      <c r="E59" s="5">
        <f t="shared" si="1"/>
        <v>0.52082644628099162</v>
      </c>
      <c r="G59">
        <v>16</v>
      </c>
    </row>
    <row r="60" spans="2:8" x14ac:dyDescent="0.3">
      <c r="B60" s="4">
        <v>4</v>
      </c>
      <c r="C60" s="5">
        <v>0.41149943630214203</v>
      </c>
      <c r="D60" s="5">
        <f t="shared" si="0"/>
        <v>0.39092446448703488</v>
      </c>
      <c r="E60" s="5">
        <f t="shared" si="1"/>
        <v>0.4732243517474633</v>
      </c>
      <c r="G60">
        <v>17</v>
      </c>
    </row>
    <row r="61" spans="2:8" x14ac:dyDescent="0.3">
      <c r="B61" s="4">
        <v>5</v>
      </c>
      <c r="C61" s="5">
        <v>0.42289348171701113</v>
      </c>
      <c r="D61" s="5">
        <f t="shared" si="0"/>
        <v>0.40174880763116055</v>
      </c>
      <c r="E61" s="5">
        <f t="shared" si="1"/>
        <v>0.48632750397456276</v>
      </c>
      <c r="G61">
        <v>18</v>
      </c>
    </row>
    <row r="62" spans="2:8" x14ac:dyDescent="0.3">
      <c r="B62" s="4">
        <v>6</v>
      </c>
      <c r="C62" s="5">
        <v>0.43454038997214484</v>
      </c>
      <c r="D62" s="5">
        <f t="shared" si="0"/>
        <v>0.41281337047353756</v>
      </c>
      <c r="E62" s="5">
        <f t="shared" si="1"/>
        <v>0.49972144846796651</v>
      </c>
      <c r="G62">
        <v>19</v>
      </c>
    </row>
    <row r="63" spans="2:8" x14ac:dyDescent="0.3">
      <c r="B63" s="4">
        <v>7</v>
      </c>
      <c r="C63" s="5">
        <v>0.47876447876447875</v>
      </c>
      <c r="D63" s="5">
        <f t="shared" si="0"/>
        <v>0.45482625482625477</v>
      </c>
      <c r="E63" s="5">
        <f t="shared" si="1"/>
        <v>0.55057915057915052</v>
      </c>
      <c r="G63">
        <v>20</v>
      </c>
    </row>
    <row r="64" spans="2:8" x14ac:dyDescent="0.3">
      <c r="B64" s="4">
        <v>8</v>
      </c>
      <c r="C64" s="5">
        <v>0.44783715012722647</v>
      </c>
      <c r="D64" s="5">
        <f t="shared" si="0"/>
        <v>0.42544529262086511</v>
      </c>
      <c r="E64" s="5">
        <f t="shared" si="1"/>
        <v>0.51501272264631037</v>
      </c>
      <c r="G64">
        <v>21</v>
      </c>
    </row>
    <row r="65" spans="2:7" x14ac:dyDescent="0.3">
      <c r="B65" s="4">
        <v>9</v>
      </c>
      <c r="C65" s="5">
        <v>0.44954128440366975</v>
      </c>
      <c r="D65" s="5">
        <f t="shared" si="0"/>
        <v>0.42706422018348622</v>
      </c>
      <c r="E65" s="5">
        <f t="shared" si="1"/>
        <v>0.51697247706422023</v>
      </c>
      <c r="G65">
        <v>22</v>
      </c>
    </row>
    <row r="66" spans="2:7" x14ac:dyDescent="0.3">
      <c r="B66" s="4">
        <v>10</v>
      </c>
      <c r="C66" s="5">
        <v>0.45849056603773586</v>
      </c>
      <c r="D66" s="5">
        <f t="shared" si="0"/>
        <v>0.43556603773584907</v>
      </c>
      <c r="E66" s="5">
        <f t="shared" si="1"/>
        <v>0.52726415094339618</v>
      </c>
      <c r="G66">
        <v>23</v>
      </c>
    </row>
    <row r="67" spans="2:7" x14ac:dyDescent="0.3">
      <c r="B67" s="4">
        <v>11</v>
      </c>
      <c r="C67" s="5">
        <v>0.37815126050420167</v>
      </c>
      <c r="D67" s="5">
        <f t="shared" si="0"/>
        <v>0.35924369747899154</v>
      </c>
      <c r="E67" s="5">
        <f t="shared" si="1"/>
        <v>0.43487394957983189</v>
      </c>
      <c r="G67">
        <v>27</v>
      </c>
    </row>
    <row r="68" spans="2:7" x14ac:dyDescent="0.3">
      <c r="B68" s="4">
        <v>12</v>
      </c>
      <c r="C68" s="5">
        <v>0.43974630021141647</v>
      </c>
      <c r="D68" s="5">
        <f t="shared" si="0"/>
        <v>0.41775898520084565</v>
      </c>
      <c r="E68" s="5">
        <f t="shared" si="1"/>
        <v>0.50570824524312885</v>
      </c>
      <c r="G68">
        <v>33</v>
      </c>
    </row>
    <row r="69" spans="2:7" x14ac:dyDescent="0.3">
      <c r="B69" s="4">
        <v>13</v>
      </c>
      <c r="C69" s="5">
        <v>0.18484848484848485</v>
      </c>
      <c r="D69" s="5">
        <f t="shared" si="0"/>
        <v>0.1756060606060606</v>
      </c>
      <c r="E69" s="5">
        <f t="shared" si="1"/>
        <v>0.21257575757575756</v>
      </c>
    </row>
    <row r="70" spans="2:7" x14ac:dyDescent="0.3">
      <c r="B70" s="4">
        <v>14</v>
      </c>
      <c r="C70" s="5">
        <v>0.29342492639842982</v>
      </c>
      <c r="D70" s="5">
        <f t="shared" si="0"/>
        <v>0.27875368007850831</v>
      </c>
      <c r="E70" s="5">
        <f t="shared" si="1"/>
        <v>0.33743866535819428</v>
      </c>
    </row>
    <row r="71" spans="2:7" x14ac:dyDescent="0.3">
      <c r="B71" s="4">
        <v>15</v>
      </c>
      <c r="C71" s="5">
        <v>0.34678899082568809</v>
      </c>
      <c r="D71" s="5">
        <f t="shared" si="0"/>
        <v>0.32944954128440368</v>
      </c>
      <c r="E71" s="5">
        <f t="shared" si="1"/>
        <v>0.39880733944954128</v>
      </c>
    </row>
    <row r="72" spans="2:7" x14ac:dyDescent="0.3">
      <c r="B72" s="4">
        <v>16</v>
      </c>
      <c r="C72" s="5">
        <v>0.26380368098159507</v>
      </c>
      <c r="D72" s="5">
        <f t="shared" si="0"/>
        <v>0.25061349693251528</v>
      </c>
      <c r="E72" s="5">
        <f t="shared" si="1"/>
        <v>0.30337423312883433</v>
      </c>
    </row>
    <row r="73" spans="2:7" x14ac:dyDescent="0.3">
      <c r="B73" s="4">
        <v>17</v>
      </c>
      <c r="C73" s="5">
        <v>0.25077881619937692</v>
      </c>
      <c r="D73" s="5">
        <f t="shared" si="0"/>
        <v>0.23823987538940805</v>
      </c>
      <c r="E73" s="5">
        <f t="shared" si="1"/>
        <v>0.28839563862928341</v>
      </c>
    </row>
    <row r="74" spans="2:7" x14ac:dyDescent="0.3">
      <c r="B74" s="4">
        <v>18</v>
      </c>
      <c r="C74" s="5">
        <v>0.29663608562691129</v>
      </c>
      <c r="D74" s="5">
        <f t="shared" si="0"/>
        <v>0.28180428134556573</v>
      </c>
      <c r="E74" s="5">
        <f t="shared" si="1"/>
        <v>0.34113149847094798</v>
      </c>
    </row>
    <row r="75" spans="2:7" x14ac:dyDescent="0.3">
      <c r="B75" s="1">
        <v>19</v>
      </c>
      <c r="C75" s="31">
        <v>0.23391812865497075</v>
      </c>
      <c r="D75" s="5">
        <f t="shared" si="0"/>
        <v>0.22222222222222221</v>
      </c>
      <c r="E75" s="5">
        <f t="shared" si="1"/>
        <v>0.26900584795321636</v>
      </c>
    </row>
    <row r="76" spans="2:7" x14ac:dyDescent="0.3">
      <c r="B76" s="4">
        <v>20</v>
      </c>
      <c r="C76" s="5">
        <v>0.29545454545454547</v>
      </c>
      <c r="D76" s="5">
        <f t="shared" si="0"/>
        <v>0.2806818181818182</v>
      </c>
      <c r="E76" s="5">
        <f t="shared" si="1"/>
        <v>0.33977272727272728</v>
      </c>
    </row>
    <row r="77" spans="2:7" x14ac:dyDescent="0.3">
      <c r="B77" s="4">
        <v>21</v>
      </c>
      <c r="C77" s="5">
        <v>0.34632034632034631</v>
      </c>
      <c r="D77" s="5">
        <f t="shared" si="0"/>
        <v>0.32900432900432897</v>
      </c>
      <c r="E77" s="5">
        <f t="shared" si="1"/>
        <v>0.39826839826839822</v>
      </c>
    </row>
    <row r="78" spans="2:7" x14ac:dyDescent="0.3">
      <c r="B78" s="4">
        <v>22</v>
      </c>
      <c r="C78" s="5">
        <v>0.30232558139534882</v>
      </c>
      <c r="D78" s="5">
        <f t="shared" si="0"/>
        <v>0.28720930232558134</v>
      </c>
      <c r="E78" s="5">
        <f t="shared" si="1"/>
        <v>0.34767441860465109</v>
      </c>
    </row>
    <row r="79" spans="2:7" x14ac:dyDescent="0.3">
      <c r="B79" s="4">
        <v>23</v>
      </c>
      <c r="C79" s="5">
        <v>0.35265700483091789</v>
      </c>
      <c r="D79" s="5">
        <f t="shared" si="0"/>
        <v>0.33502415458937196</v>
      </c>
      <c r="E79" s="5">
        <f t="shared" si="1"/>
        <v>0.40555555555555556</v>
      </c>
    </row>
    <row r="80" spans="2:7" x14ac:dyDescent="0.3">
      <c r="B80" s="4">
        <v>24</v>
      </c>
      <c r="C80" s="5">
        <v>0.41204437400950872</v>
      </c>
      <c r="D80" s="5">
        <f t="shared" si="0"/>
        <v>0.39144215530903326</v>
      </c>
      <c r="E80" s="5">
        <f t="shared" si="1"/>
        <v>0.47385103011093499</v>
      </c>
    </row>
    <row r="81" spans="2:5" x14ac:dyDescent="0.3">
      <c r="B81" s="4">
        <v>25</v>
      </c>
      <c r="C81" s="5">
        <v>0.37737642585551329</v>
      </c>
      <c r="D81" s="5">
        <f t="shared" si="0"/>
        <v>0.35850760456273761</v>
      </c>
      <c r="E81" s="5">
        <f t="shared" si="1"/>
        <v>0.43398288973384025</v>
      </c>
    </row>
    <row r="82" spans="2:5" x14ac:dyDescent="0.3">
      <c r="B82" s="4">
        <v>26</v>
      </c>
      <c r="C82" s="5">
        <v>0.4255197949302193</v>
      </c>
      <c r="D82" s="5">
        <f t="shared" si="0"/>
        <v>0.40424380518370834</v>
      </c>
      <c r="E82" s="5">
        <f t="shared" si="1"/>
        <v>0.48934776416975218</v>
      </c>
    </row>
    <row r="83" spans="2:5" x14ac:dyDescent="0.3">
      <c r="B83" s="32">
        <v>27</v>
      </c>
      <c r="C83" s="31">
        <v>0.51343283582089549</v>
      </c>
      <c r="D83" s="5">
        <f t="shared" si="0"/>
        <v>0.48776119402985069</v>
      </c>
      <c r="E83" s="5">
        <f t="shared" si="1"/>
        <v>0.59044776119402975</v>
      </c>
    </row>
    <row r="84" spans="2:5" x14ac:dyDescent="0.3">
      <c r="B84" s="4">
        <v>28</v>
      </c>
      <c r="C84" s="5">
        <v>0.40922619047619047</v>
      </c>
      <c r="D84" s="5"/>
      <c r="E84" s="5"/>
    </row>
    <row r="85" spans="2:5" x14ac:dyDescent="0.3">
      <c r="B85" s="4">
        <v>29</v>
      </c>
      <c r="C85" s="5">
        <v>0.37142857142857144</v>
      </c>
      <c r="D85" s="5"/>
      <c r="E85" s="5"/>
    </row>
    <row r="86" spans="2:5" x14ac:dyDescent="0.3">
      <c r="B86" s="4">
        <v>30</v>
      </c>
      <c r="C86" s="5">
        <v>0.39137645107794361</v>
      </c>
      <c r="D86" s="5"/>
      <c r="E86" s="5"/>
    </row>
    <row r="87" spans="2:5" x14ac:dyDescent="0.3">
      <c r="B87" s="4">
        <v>31</v>
      </c>
      <c r="C87" s="5">
        <v>0.40470588235294119</v>
      </c>
      <c r="D87" s="5"/>
      <c r="E87" s="5"/>
    </row>
    <row r="88" spans="2:5" x14ac:dyDescent="0.3">
      <c r="B88" s="4">
        <v>32</v>
      </c>
      <c r="C88" s="5">
        <v>0.47368421052631576</v>
      </c>
      <c r="D88" s="5"/>
      <c r="E88" s="5"/>
    </row>
    <row r="89" spans="2:5" x14ac:dyDescent="0.3">
      <c r="B89" s="4">
        <v>33</v>
      </c>
      <c r="C89" s="5">
        <v>0.35714285714285715</v>
      </c>
      <c r="D89" s="5"/>
      <c r="E89" s="5"/>
    </row>
    <row r="90" spans="2:5" x14ac:dyDescent="0.3">
      <c r="B90" s="4">
        <v>34</v>
      </c>
      <c r="C90" s="5">
        <v>0.38148148148148148</v>
      </c>
      <c r="D90" s="5"/>
      <c r="E90" s="5"/>
    </row>
    <row r="91" spans="2:5" x14ac:dyDescent="0.3">
      <c r="B91" s="4">
        <v>35</v>
      </c>
      <c r="C91" s="5">
        <v>0.40713536201469047</v>
      </c>
      <c r="D91" s="5"/>
      <c r="E91" s="5"/>
    </row>
    <row r="92" spans="2:5" x14ac:dyDescent="0.3">
      <c r="B92" s="4">
        <v>36</v>
      </c>
      <c r="C92" s="5">
        <v>0.40732265446224258</v>
      </c>
      <c r="D92" s="5"/>
      <c r="E92" s="5"/>
    </row>
    <row r="93" spans="2:5" x14ac:dyDescent="0.3">
      <c r="B93" s="4">
        <v>37</v>
      </c>
      <c r="C93" s="5">
        <v>0.39122807017543859</v>
      </c>
      <c r="D93" s="5"/>
      <c r="E93" s="5"/>
    </row>
    <row r="94" spans="2:5" x14ac:dyDescent="0.3">
      <c r="B94" s="4">
        <v>38</v>
      </c>
      <c r="C94" s="5">
        <v>0.4082672706681767</v>
      </c>
      <c r="D94" s="5"/>
      <c r="E94" s="5"/>
    </row>
    <row r="95" spans="2:5" x14ac:dyDescent="0.3">
      <c r="B95" s="4">
        <v>39</v>
      </c>
      <c r="C95" s="5">
        <v>0.39175257731958762</v>
      </c>
      <c r="D95" s="5"/>
      <c r="E95" s="5"/>
    </row>
    <row r="96" spans="2:5" x14ac:dyDescent="0.3">
      <c r="B96" s="4">
        <v>40</v>
      </c>
      <c r="C96" s="5">
        <v>0.43333333333333335</v>
      </c>
      <c r="D96" s="5"/>
      <c r="E96" s="5"/>
    </row>
    <row r="97" spans="2:5" x14ac:dyDescent="0.3">
      <c r="B97" s="4">
        <v>41</v>
      </c>
      <c r="C97" s="5">
        <v>0.40438247011952189</v>
      </c>
      <c r="D97" s="5"/>
      <c r="E97" s="5"/>
    </row>
    <row r="98" spans="2:5" x14ac:dyDescent="0.3">
      <c r="B98" s="4">
        <v>42</v>
      </c>
      <c r="C98" s="5">
        <v>0.32786885245901637</v>
      </c>
      <c r="D98" s="5"/>
      <c r="E98" s="5"/>
    </row>
    <row r="99" spans="2:5" x14ac:dyDescent="0.3">
      <c r="B99" s="4">
        <v>43</v>
      </c>
      <c r="C99" s="5">
        <v>0.28539576365663322</v>
      </c>
      <c r="D99" s="5"/>
      <c r="E99" s="5"/>
    </row>
    <row r="100" spans="2:5" x14ac:dyDescent="0.3">
      <c r="B100" s="4">
        <v>44</v>
      </c>
      <c r="C100" s="5">
        <v>0.35618729096989965</v>
      </c>
      <c r="D100" s="5"/>
      <c r="E100" s="5"/>
    </row>
    <row r="101" spans="2:5" x14ac:dyDescent="0.3">
      <c r="B101" s="4">
        <v>45</v>
      </c>
      <c r="C101" s="5">
        <v>0.29166666666666669</v>
      </c>
      <c r="D101" s="5"/>
      <c r="E101" s="5"/>
    </row>
    <row r="102" spans="2:5" x14ac:dyDescent="0.3">
      <c r="B102" s="4">
        <v>46</v>
      </c>
      <c r="C102" s="5">
        <v>0.36266666666666669</v>
      </c>
      <c r="D102" s="5"/>
      <c r="E102" s="5"/>
    </row>
    <row r="103" spans="2:5" x14ac:dyDescent="0.3">
      <c r="B103" s="4">
        <v>47</v>
      </c>
      <c r="C103" s="5">
        <v>0.39100985221674878</v>
      </c>
      <c r="D103" s="5"/>
      <c r="E103" s="5"/>
    </row>
    <row r="104" spans="2:5" x14ac:dyDescent="0.3">
      <c r="B104" s="4">
        <v>48</v>
      </c>
      <c r="C104" s="5">
        <v>0.391812865497076</v>
      </c>
      <c r="D104" s="5"/>
      <c r="E104" s="5"/>
    </row>
    <row r="105" spans="2:5" x14ac:dyDescent="0.3">
      <c r="B105" s="4">
        <v>49</v>
      </c>
      <c r="C105" s="5">
        <v>0.38624999999999998</v>
      </c>
      <c r="D105" s="5"/>
      <c r="E105" s="5"/>
    </row>
    <row r="106" spans="2:5" x14ac:dyDescent="0.3">
      <c r="B106" s="4">
        <v>50</v>
      </c>
      <c r="C106" s="5">
        <v>0.38426626323751889</v>
      </c>
      <c r="D106" s="5"/>
      <c r="E106" s="5"/>
    </row>
    <row r="107" spans="2:5" x14ac:dyDescent="0.3">
      <c r="B107" s="4">
        <v>51</v>
      </c>
      <c r="C107" s="5">
        <v>0.38171140939597314</v>
      </c>
      <c r="D107" s="5"/>
      <c r="E107" s="5"/>
    </row>
    <row r="108" spans="2:5" x14ac:dyDescent="0.3">
      <c r="B108" s="4">
        <v>52</v>
      </c>
      <c r="C108" s="5">
        <v>0.407621247113164</v>
      </c>
      <c r="D108" s="5"/>
      <c r="E108" s="5"/>
    </row>
    <row r="109" spans="2:5" x14ac:dyDescent="0.3">
      <c r="B109" s="4">
        <v>53</v>
      </c>
      <c r="C109" s="5">
        <v>0.31578947368421051</v>
      </c>
      <c r="D109" s="5"/>
      <c r="E109" s="5"/>
    </row>
    <row r="110" spans="2:5" x14ac:dyDescent="0.3">
      <c r="B110" s="4">
        <v>54</v>
      </c>
      <c r="C110" s="5">
        <v>0.45331529093369416</v>
      </c>
      <c r="D110" s="5"/>
      <c r="E110" s="5"/>
    </row>
    <row r="111" spans="2:5" x14ac:dyDescent="0.3">
      <c r="B111" s="4">
        <v>55</v>
      </c>
      <c r="C111" s="5">
        <v>0.39798488664987408</v>
      </c>
      <c r="D111" s="5"/>
      <c r="E111" s="5"/>
    </row>
    <row r="112" spans="2:5" x14ac:dyDescent="0.3">
      <c r="B112" s="4">
        <v>56</v>
      </c>
      <c r="C112" s="5">
        <v>0.4124223602484472</v>
      </c>
      <c r="D112" s="5"/>
      <c r="E112" s="5"/>
    </row>
    <row r="113" spans="2:5" x14ac:dyDescent="0.3">
      <c r="B113" s="4">
        <v>57</v>
      </c>
      <c r="C113" s="5">
        <v>0.42857142857142855</v>
      </c>
      <c r="D113" s="5"/>
      <c r="E113" s="5"/>
    </row>
    <row r="114" spans="2:5" x14ac:dyDescent="0.3">
      <c r="B114" s="4">
        <v>58</v>
      </c>
      <c r="C114" s="5">
        <v>0.45918367346938777</v>
      </c>
      <c r="D114" s="5"/>
      <c r="E114" s="5"/>
    </row>
    <row r="115" spans="2:5" x14ac:dyDescent="0.3">
      <c r="B115" s="4">
        <v>59</v>
      </c>
      <c r="C115" s="5">
        <v>0.44921875</v>
      </c>
      <c r="D115" s="5"/>
      <c r="E115" s="5"/>
    </row>
    <row r="116" spans="2:5" x14ac:dyDescent="0.3">
      <c r="B116" s="4">
        <v>60</v>
      </c>
      <c r="C116" s="5">
        <v>0.41108986615678778</v>
      </c>
      <c r="D116" s="5"/>
      <c r="E116" s="5"/>
    </row>
    <row r="117" spans="2:5" x14ac:dyDescent="0.3">
      <c r="B117" s="4">
        <v>61</v>
      </c>
      <c r="C117" s="5">
        <v>0.42990654205607476</v>
      </c>
      <c r="D117" s="5"/>
      <c r="E117" s="5"/>
    </row>
    <row r="118" spans="2:5" x14ac:dyDescent="0.3">
      <c r="B118" s="4">
        <v>62</v>
      </c>
      <c r="C118" s="5">
        <v>0.47058823529411764</v>
      </c>
      <c r="D118" s="5"/>
      <c r="E118" s="5"/>
    </row>
    <row r="119" spans="2:5" x14ac:dyDescent="0.3">
      <c r="B119" s="4">
        <v>63</v>
      </c>
      <c r="C119" s="5">
        <v>0.425414364640884</v>
      </c>
      <c r="D119" s="5"/>
      <c r="E119" s="5"/>
    </row>
    <row r="120" spans="2:5" x14ac:dyDescent="0.3">
      <c r="B120" s="4">
        <v>64</v>
      </c>
      <c r="C120" s="5">
        <v>0.40909090909090912</v>
      </c>
      <c r="D120" s="5"/>
      <c r="E120" s="5"/>
    </row>
    <row r="121" spans="2:5" x14ac:dyDescent="0.3">
      <c r="B121" s="4">
        <v>65</v>
      </c>
      <c r="C121" s="5">
        <v>0.40909090909090912</v>
      </c>
      <c r="D121" s="5"/>
      <c r="E121" s="5"/>
    </row>
    <row r="122" spans="2:5" x14ac:dyDescent="0.3">
      <c r="B122" s="4">
        <v>66</v>
      </c>
      <c r="C122" s="5">
        <v>0.45299145299145299</v>
      </c>
      <c r="D122" s="5"/>
      <c r="E122" s="5"/>
    </row>
    <row r="123" spans="2:5" x14ac:dyDescent="0.3">
      <c r="B123" s="4">
        <v>67</v>
      </c>
      <c r="C123" s="5">
        <v>0.42326732673267325</v>
      </c>
      <c r="D123" s="5"/>
      <c r="E123" s="5"/>
    </row>
    <row r="124" spans="2:5" x14ac:dyDescent="0.3">
      <c r="B124" s="4">
        <v>68</v>
      </c>
      <c r="C124" s="5">
        <v>0.44567219152854515</v>
      </c>
      <c r="D124" s="5"/>
      <c r="E124" s="5"/>
    </row>
    <row r="125" spans="2:5" x14ac:dyDescent="0.3">
      <c r="B125" s="4">
        <v>69</v>
      </c>
      <c r="C125" s="5">
        <v>0.40229885057471265</v>
      </c>
      <c r="D125" s="5"/>
      <c r="E125" s="5"/>
    </row>
    <row r="126" spans="2:5" x14ac:dyDescent="0.3">
      <c r="B126" s="4">
        <v>70</v>
      </c>
      <c r="C126" s="5">
        <v>0.45244956772334294</v>
      </c>
      <c r="D126" s="5"/>
      <c r="E126" s="5"/>
    </row>
    <row r="127" spans="2:5" x14ac:dyDescent="0.3">
      <c r="B127" s="4">
        <v>71</v>
      </c>
      <c r="C127" s="5">
        <v>0.44631578947368422</v>
      </c>
      <c r="D127" s="5"/>
      <c r="E127" s="5"/>
    </row>
    <row r="128" spans="2:5" x14ac:dyDescent="0.3">
      <c r="B128" s="4">
        <v>72</v>
      </c>
      <c r="C128" s="5">
        <v>0.33186328555678057</v>
      </c>
      <c r="D128" s="5"/>
      <c r="E128" s="5"/>
    </row>
    <row r="129" spans="2:5" x14ac:dyDescent="0.3">
      <c r="B129" s="4">
        <v>73</v>
      </c>
      <c r="C129" s="5">
        <v>0.39183352964271695</v>
      </c>
      <c r="D129" s="5"/>
      <c r="E129" s="5"/>
    </row>
    <row r="130" spans="2:5" x14ac:dyDescent="0.3">
      <c r="B130" s="4">
        <v>74</v>
      </c>
      <c r="C130" s="5">
        <v>0.41368584758942456</v>
      </c>
      <c r="D130" s="5"/>
      <c r="E130" s="5"/>
    </row>
    <row r="131" spans="2:5" x14ac:dyDescent="0.3">
      <c r="B131" s="4">
        <v>75</v>
      </c>
      <c r="C131" s="5">
        <v>0.45299145299145299</v>
      </c>
      <c r="D131" s="5"/>
      <c r="E131" s="5"/>
    </row>
    <row r="132" spans="2:5" x14ac:dyDescent="0.3">
      <c r="B132" s="4">
        <v>76</v>
      </c>
      <c r="C132" s="5">
        <v>0.42326732673267325</v>
      </c>
      <c r="D132" s="5"/>
      <c r="E132" s="5"/>
    </row>
    <row r="133" spans="2:5" x14ac:dyDescent="0.3">
      <c r="B133" s="4">
        <v>77</v>
      </c>
      <c r="C133" s="5">
        <v>0.44567219152854515</v>
      </c>
      <c r="D133" s="5"/>
      <c r="E133" s="5"/>
    </row>
    <row r="134" spans="2:5" x14ac:dyDescent="0.3">
      <c r="B134" s="4">
        <v>78</v>
      </c>
      <c r="C134" s="5">
        <v>0.40229885057471265</v>
      </c>
      <c r="D134" s="5"/>
      <c r="E134" s="5"/>
    </row>
    <row r="135" spans="2:5" x14ac:dyDescent="0.3">
      <c r="B135" s="4">
        <v>79</v>
      </c>
      <c r="C135" s="5">
        <v>0.45244956772334294</v>
      </c>
      <c r="D135" s="5"/>
      <c r="E135" s="5"/>
    </row>
    <row r="136" spans="2:5" x14ac:dyDescent="0.3">
      <c r="B136" s="4">
        <v>80</v>
      </c>
      <c r="C136" s="5">
        <v>0.44631578947368422</v>
      </c>
      <c r="D136" s="5"/>
      <c r="E136" s="5"/>
    </row>
    <row r="137" spans="2:5" x14ac:dyDescent="0.3">
      <c r="B137" s="4">
        <v>81</v>
      </c>
      <c r="C137" s="5">
        <v>0.44279507603186097</v>
      </c>
      <c r="D137" s="5"/>
      <c r="E137" s="5"/>
    </row>
    <row r="138" spans="2:5" x14ac:dyDescent="0.3">
      <c r="B138" s="4">
        <v>82</v>
      </c>
      <c r="C138" s="5">
        <v>0.45854800936768148</v>
      </c>
      <c r="D138" s="5"/>
      <c r="E138" s="5"/>
    </row>
    <row r="139" spans="2:5" x14ac:dyDescent="0.3">
      <c r="B139" s="4">
        <v>83</v>
      </c>
      <c r="C139" s="5">
        <v>0.44660194174757284</v>
      </c>
      <c r="D139" s="5"/>
      <c r="E139" s="5"/>
    </row>
    <row r="140" spans="2:5" x14ac:dyDescent="0.3">
      <c r="B140" s="4">
        <v>84</v>
      </c>
      <c r="C140" s="5">
        <v>0.46307385229540921</v>
      </c>
      <c r="D140" s="5"/>
      <c r="E140" s="5"/>
    </row>
    <row r="141" spans="2:5" x14ac:dyDescent="0.3">
      <c r="B141" s="4">
        <v>85</v>
      </c>
      <c r="C141" s="5">
        <v>0.39622641509433965</v>
      </c>
      <c r="D141" s="5"/>
      <c r="E141" s="5"/>
    </row>
    <row r="142" spans="2:5" x14ac:dyDescent="0.3">
      <c r="B142" s="4">
        <v>86</v>
      </c>
      <c r="C142" s="5">
        <v>0.41379310344827586</v>
      </c>
      <c r="D142" s="5"/>
      <c r="E142" s="5"/>
    </row>
    <row r="143" spans="2:5" x14ac:dyDescent="0.3">
      <c r="B143" s="4">
        <v>87</v>
      </c>
      <c r="C143" s="5">
        <v>0.43902439024390244</v>
      </c>
      <c r="D143" s="5"/>
      <c r="E143" s="5"/>
    </row>
    <row r="144" spans="2:5" x14ac:dyDescent="0.3">
      <c r="B144" s="4">
        <v>88</v>
      </c>
      <c r="C144" s="5">
        <v>0.41989881956155145</v>
      </c>
      <c r="D144" s="5"/>
      <c r="E144" s="5"/>
    </row>
  </sheetData>
  <autoFilter ref="C57:C144" xr:uid="{FF383834-5E4A-46FC-9D45-7FF0D2E6886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F39E-48CE-48E3-8B22-42116FB6B1EE}">
  <dimension ref="A1:O108"/>
  <sheetViews>
    <sheetView tabSelected="1" zoomScale="80" zoomScaleNormal="80" workbookViewId="0">
      <selection activeCell="J29" sqref="J29"/>
    </sheetView>
  </sheetViews>
  <sheetFormatPr defaultRowHeight="14.4" x14ac:dyDescent="0.3"/>
  <cols>
    <col min="2" max="2" width="17.44140625" style="4" customWidth="1"/>
    <col min="3" max="3" width="18.33203125" style="4" customWidth="1"/>
    <col min="4" max="4" width="18.6640625" customWidth="1"/>
    <col min="5" max="5" width="17.21875" customWidth="1"/>
    <col min="6" max="6" width="17.88671875" customWidth="1"/>
    <col min="7" max="7" width="21.44140625" customWidth="1"/>
    <col min="8" max="8" width="18" customWidth="1"/>
    <col min="9" max="9" width="17.5546875" customWidth="1"/>
    <col min="10" max="10" width="18" customWidth="1"/>
    <col min="11" max="11" width="18.109375" customWidth="1"/>
    <col min="12" max="12" width="17.21875" customWidth="1"/>
    <col min="13" max="13" width="18.5546875" customWidth="1"/>
  </cols>
  <sheetData>
    <row r="1" spans="1:15" ht="15.6" x14ac:dyDescent="0.3">
      <c r="B1" s="15" t="s">
        <v>106</v>
      </c>
      <c r="C1" s="15" t="s">
        <v>107</v>
      </c>
      <c r="D1" s="15" t="s">
        <v>108</v>
      </c>
      <c r="E1" s="15" t="s">
        <v>109</v>
      </c>
      <c r="F1" s="15" t="s">
        <v>110</v>
      </c>
      <c r="G1" s="15" t="s">
        <v>111</v>
      </c>
      <c r="H1" s="15" t="s">
        <v>112</v>
      </c>
      <c r="I1" s="15" t="s">
        <v>113</v>
      </c>
      <c r="J1" s="15" t="s">
        <v>114</v>
      </c>
      <c r="K1" s="15" t="s">
        <v>115</v>
      </c>
      <c r="L1" s="15" t="s">
        <v>116</v>
      </c>
      <c r="M1" s="15" t="s">
        <v>117</v>
      </c>
      <c r="N1" t="s">
        <v>103</v>
      </c>
      <c r="O1" t="s">
        <v>104</v>
      </c>
    </row>
    <row r="2" spans="1:15" x14ac:dyDescent="0.3">
      <c r="A2" s="16" t="s">
        <v>105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</row>
    <row r="3" spans="1:15" x14ac:dyDescent="0.3">
      <c r="B3" s="8">
        <v>1</v>
      </c>
      <c r="C3" s="8">
        <v>3</v>
      </c>
      <c r="D3" s="8">
        <v>7</v>
      </c>
      <c r="E3" s="8">
        <v>9</v>
      </c>
      <c r="F3" s="8">
        <v>13</v>
      </c>
      <c r="G3" s="8">
        <v>14</v>
      </c>
      <c r="H3" s="8">
        <v>15</v>
      </c>
      <c r="I3" s="8">
        <v>20</v>
      </c>
      <c r="J3" s="8">
        <v>21</v>
      </c>
      <c r="K3" s="8">
        <v>24</v>
      </c>
      <c r="L3" s="8">
        <v>25</v>
      </c>
      <c r="M3" s="8">
        <v>26</v>
      </c>
    </row>
    <row r="4" spans="1:15" x14ac:dyDescent="0.3">
      <c r="B4" s="8">
        <v>2</v>
      </c>
      <c r="C4" s="8">
        <v>4</v>
      </c>
      <c r="D4" s="8">
        <v>8</v>
      </c>
      <c r="E4" s="8">
        <v>11</v>
      </c>
      <c r="F4" s="8"/>
      <c r="G4" s="8">
        <v>16</v>
      </c>
      <c r="H4" s="8">
        <v>22</v>
      </c>
      <c r="I4" s="8">
        <v>23</v>
      </c>
      <c r="J4" s="8">
        <v>30</v>
      </c>
      <c r="K4" s="8">
        <v>28</v>
      </c>
      <c r="L4" s="8">
        <v>29</v>
      </c>
      <c r="M4" s="8">
        <v>35</v>
      </c>
    </row>
    <row r="5" spans="1:15" x14ac:dyDescent="0.3">
      <c r="B5" s="8">
        <v>5</v>
      </c>
      <c r="C5" s="8">
        <v>31</v>
      </c>
      <c r="D5" s="8">
        <v>39</v>
      </c>
      <c r="E5" s="8">
        <v>32</v>
      </c>
      <c r="F5" s="8"/>
      <c r="G5" s="8">
        <v>17</v>
      </c>
      <c r="H5" s="8">
        <v>42</v>
      </c>
      <c r="I5" s="8">
        <v>33</v>
      </c>
      <c r="J5" s="8">
        <v>46</v>
      </c>
      <c r="K5" s="8">
        <v>38</v>
      </c>
      <c r="L5" s="8">
        <v>34</v>
      </c>
      <c r="M5" s="8">
        <v>60</v>
      </c>
    </row>
    <row r="6" spans="1:15" x14ac:dyDescent="0.3">
      <c r="B6" s="8">
        <v>6</v>
      </c>
      <c r="C6" s="8">
        <v>36</v>
      </c>
      <c r="D6" s="8">
        <v>62</v>
      </c>
      <c r="E6" s="8">
        <v>68</v>
      </c>
      <c r="F6" s="8"/>
      <c r="G6" s="8">
        <v>18</v>
      </c>
      <c r="H6" s="8">
        <v>43</v>
      </c>
      <c r="I6" s="8">
        <v>72</v>
      </c>
      <c r="J6" s="8">
        <v>48</v>
      </c>
      <c r="K6" s="8">
        <v>44</v>
      </c>
      <c r="L6" s="8">
        <v>47</v>
      </c>
      <c r="M6" s="8">
        <v>61</v>
      </c>
    </row>
    <row r="7" spans="1:15" x14ac:dyDescent="0.3">
      <c r="B7" s="8">
        <v>10</v>
      </c>
      <c r="C7" s="8">
        <v>37</v>
      </c>
      <c r="D7" s="8">
        <v>66</v>
      </c>
      <c r="E7" s="8">
        <v>77</v>
      </c>
      <c r="F7" s="8"/>
      <c r="G7" s="8">
        <v>19</v>
      </c>
      <c r="H7" s="22">
        <v>45</v>
      </c>
      <c r="I7" s="22">
        <v>53</v>
      </c>
      <c r="J7" s="8">
        <v>49</v>
      </c>
      <c r="K7" s="8">
        <v>64</v>
      </c>
      <c r="L7" s="8">
        <v>52</v>
      </c>
      <c r="M7" s="6"/>
    </row>
    <row r="8" spans="1:15" x14ac:dyDescent="0.3">
      <c r="B8" s="8">
        <v>12</v>
      </c>
      <c r="C8" s="8">
        <v>40</v>
      </c>
      <c r="D8" s="8">
        <v>69</v>
      </c>
      <c r="E8" s="8">
        <v>83</v>
      </c>
      <c r="F8" s="8"/>
      <c r="G8" s="8"/>
      <c r="H8" s="8"/>
      <c r="I8" s="6"/>
      <c r="J8" s="8">
        <v>51</v>
      </c>
      <c r="K8" s="8">
        <v>65</v>
      </c>
      <c r="L8" s="8">
        <v>55</v>
      </c>
      <c r="M8" s="6"/>
    </row>
    <row r="9" spans="1:15" x14ac:dyDescent="0.3">
      <c r="B9" s="8">
        <v>59</v>
      </c>
      <c r="C9" s="8">
        <v>41</v>
      </c>
      <c r="D9" s="8">
        <v>70</v>
      </c>
      <c r="E9" s="6"/>
      <c r="F9" s="8"/>
      <c r="G9" s="6"/>
      <c r="H9" s="8"/>
      <c r="I9" s="6"/>
      <c r="J9" s="6"/>
      <c r="K9" s="8">
        <v>73</v>
      </c>
      <c r="L9" s="6"/>
      <c r="M9" s="6"/>
    </row>
    <row r="10" spans="1:15" x14ac:dyDescent="0.3">
      <c r="B10" s="8">
        <v>63</v>
      </c>
      <c r="C10" s="8">
        <v>54</v>
      </c>
      <c r="D10" s="8">
        <v>75</v>
      </c>
      <c r="E10" s="6"/>
      <c r="F10" s="6"/>
      <c r="G10" s="6"/>
      <c r="H10" s="8"/>
      <c r="I10" s="6"/>
      <c r="J10" s="6"/>
      <c r="K10" s="8">
        <v>88</v>
      </c>
      <c r="L10" s="6"/>
      <c r="M10" s="6"/>
    </row>
    <row r="11" spans="1:15" x14ac:dyDescent="0.3">
      <c r="B11" s="8">
        <v>71</v>
      </c>
      <c r="C11" s="8">
        <v>56</v>
      </c>
      <c r="D11" s="8">
        <v>78</v>
      </c>
      <c r="E11" s="6"/>
      <c r="F11" s="6"/>
      <c r="G11" s="6"/>
      <c r="H11" s="8"/>
      <c r="I11" s="6"/>
      <c r="J11" s="6"/>
      <c r="K11" s="22">
        <v>50</v>
      </c>
      <c r="L11" s="6"/>
      <c r="M11" s="6"/>
    </row>
    <row r="12" spans="1:15" x14ac:dyDescent="0.3">
      <c r="B12" s="8">
        <v>80</v>
      </c>
      <c r="C12" s="8">
        <v>57</v>
      </c>
      <c r="D12" s="8">
        <v>79</v>
      </c>
      <c r="E12" s="6"/>
      <c r="F12" s="6"/>
      <c r="G12" s="6"/>
      <c r="H12" s="6"/>
      <c r="I12" s="6"/>
      <c r="J12" s="6"/>
      <c r="K12" s="22">
        <v>85</v>
      </c>
      <c r="L12" s="6"/>
      <c r="M12" s="6"/>
    </row>
    <row r="13" spans="1:15" x14ac:dyDescent="0.3">
      <c r="B13" s="8">
        <v>81</v>
      </c>
      <c r="C13" s="8">
        <v>67</v>
      </c>
      <c r="D13" s="8">
        <v>82</v>
      </c>
      <c r="E13" s="6"/>
      <c r="F13" s="6"/>
      <c r="G13" s="6"/>
      <c r="H13" s="6"/>
      <c r="I13" s="6"/>
      <c r="J13" s="6"/>
      <c r="K13" s="6"/>
      <c r="L13" s="6"/>
      <c r="M13" s="6"/>
    </row>
    <row r="14" spans="1:15" x14ac:dyDescent="0.3">
      <c r="B14" s="8">
        <v>86</v>
      </c>
      <c r="C14" s="8">
        <v>74</v>
      </c>
      <c r="D14" s="8">
        <v>84</v>
      </c>
      <c r="E14" s="6"/>
      <c r="F14" s="6"/>
      <c r="G14" s="6"/>
      <c r="H14" s="6"/>
      <c r="I14" s="6"/>
      <c r="J14" s="6"/>
      <c r="K14" s="6"/>
      <c r="L14" s="6"/>
      <c r="M14" s="6"/>
    </row>
    <row r="15" spans="1:15" x14ac:dyDescent="0.3">
      <c r="B15" s="8"/>
      <c r="C15" s="8">
        <v>76</v>
      </c>
      <c r="D15" s="22">
        <v>58</v>
      </c>
      <c r="E15" s="6"/>
      <c r="F15" s="6"/>
      <c r="G15" s="6"/>
      <c r="H15" s="6"/>
      <c r="I15" s="6"/>
      <c r="J15" s="6"/>
      <c r="K15" s="6"/>
      <c r="L15" s="13"/>
      <c r="M15" s="13"/>
      <c r="N15" s="5"/>
    </row>
    <row r="16" spans="1:15" x14ac:dyDescent="0.3">
      <c r="B16" s="8"/>
      <c r="C16" s="8">
        <v>87</v>
      </c>
      <c r="D16" s="8"/>
      <c r="E16" s="6"/>
      <c r="F16" s="6"/>
      <c r="G16" s="6"/>
      <c r="H16" s="6"/>
      <c r="I16" s="6"/>
      <c r="J16" s="6"/>
      <c r="K16" s="6"/>
      <c r="L16" s="13"/>
      <c r="M16" s="13"/>
      <c r="N16" s="5"/>
    </row>
    <row r="21" spans="2:11" x14ac:dyDescent="0.3">
      <c r="B21" s="4">
        <v>1</v>
      </c>
      <c r="C21" s="5">
        <v>0.12311557788944724</v>
      </c>
      <c r="D21" s="5">
        <f>C21*0.95</f>
        <v>0.11695979899497487</v>
      </c>
      <c r="E21" s="5">
        <f>C21*1.1</f>
        <v>0.13542713567839199</v>
      </c>
      <c r="G21" s="40" t="s">
        <v>89</v>
      </c>
      <c r="H21" s="40"/>
      <c r="I21" s="7" t="s">
        <v>94</v>
      </c>
      <c r="J21" t="s">
        <v>99</v>
      </c>
      <c r="K21" s="5">
        <v>0.37140000000000001</v>
      </c>
    </row>
    <row r="22" spans="2:11" x14ac:dyDescent="0.3">
      <c r="B22" s="4">
        <v>2</v>
      </c>
      <c r="C22" s="5">
        <v>0.12337662337662338</v>
      </c>
      <c r="D22" s="5">
        <f t="shared" ref="D22:D27" si="0">C22*0.95</f>
        <v>0.11720779220779221</v>
      </c>
      <c r="E22" s="5">
        <f t="shared" ref="E22:E33" si="1">C22*1.1</f>
        <v>0.13571428571428573</v>
      </c>
      <c r="G22" s="40" t="s">
        <v>90</v>
      </c>
      <c r="H22" s="40"/>
      <c r="I22" s="7" t="s">
        <v>95</v>
      </c>
      <c r="J22" t="s">
        <v>99</v>
      </c>
      <c r="K22" s="5">
        <v>0.36030000000000001</v>
      </c>
    </row>
    <row r="23" spans="2:11" x14ac:dyDescent="0.3">
      <c r="B23" s="4">
        <v>3</v>
      </c>
      <c r="C23" s="5">
        <v>0.1537190082644628</v>
      </c>
      <c r="D23" s="5">
        <f t="shared" si="0"/>
        <v>0.14603305785123966</v>
      </c>
      <c r="E23" s="5">
        <f t="shared" si="1"/>
        <v>0.1690909090909091</v>
      </c>
      <c r="G23" s="40" t="s">
        <v>91</v>
      </c>
      <c r="H23" s="40"/>
      <c r="I23" s="7" t="s">
        <v>96</v>
      </c>
      <c r="J23" t="s">
        <v>99</v>
      </c>
      <c r="K23" s="5">
        <v>0.1613</v>
      </c>
    </row>
    <row r="24" spans="2:11" x14ac:dyDescent="0.3">
      <c r="B24" s="4">
        <v>4</v>
      </c>
      <c r="C24" s="5">
        <v>0.14937993235625704</v>
      </c>
      <c r="D24" s="5">
        <f t="shared" si="0"/>
        <v>0.14191093573844418</v>
      </c>
      <c r="E24" s="5">
        <f t="shared" si="1"/>
        <v>0.16431792559188277</v>
      </c>
      <c r="G24" s="40" t="s">
        <v>92</v>
      </c>
      <c r="H24" s="40"/>
      <c r="I24" s="7" t="s">
        <v>97</v>
      </c>
      <c r="J24" t="s">
        <v>99</v>
      </c>
      <c r="K24" s="5">
        <v>0.107</v>
      </c>
    </row>
    <row r="25" spans="2:11" x14ac:dyDescent="0.3">
      <c r="B25" s="4">
        <v>5</v>
      </c>
      <c r="C25" s="5">
        <v>0.13513513513513514</v>
      </c>
      <c r="D25" s="5">
        <f t="shared" si="0"/>
        <v>0.12837837837837837</v>
      </c>
      <c r="E25" s="5">
        <f t="shared" si="1"/>
        <v>0.14864864864864866</v>
      </c>
      <c r="G25" s="40" t="s">
        <v>93</v>
      </c>
      <c r="H25" s="40"/>
      <c r="I25" s="7" t="s">
        <v>98</v>
      </c>
      <c r="J25" t="s">
        <v>99</v>
      </c>
      <c r="K25">
        <v>35.590000000000003</v>
      </c>
    </row>
    <row r="26" spans="2:11" x14ac:dyDescent="0.3">
      <c r="B26" s="4">
        <v>6</v>
      </c>
      <c r="C26" s="5">
        <v>0.12534818941504178</v>
      </c>
      <c r="D26" s="5">
        <f t="shared" si="0"/>
        <v>0.11908077994428969</v>
      </c>
      <c r="E26" s="5">
        <f t="shared" si="1"/>
        <v>0.13788300835654596</v>
      </c>
    </row>
    <row r="27" spans="2:11" x14ac:dyDescent="0.3">
      <c r="B27" s="4">
        <v>7</v>
      </c>
      <c r="C27" s="5">
        <v>9.2664092664092659E-2</v>
      </c>
      <c r="D27" s="5">
        <f t="shared" si="0"/>
        <v>8.8030888030888016E-2</v>
      </c>
      <c r="E27" s="5">
        <f t="shared" si="1"/>
        <v>0.10193050193050193</v>
      </c>
    </row>
    <row r="28" spans="2:11" x14ac:dyDescent="0.3">
      <c r="B28" s="4">
        <v>8</v>
      </c>
      <c r="C28" s="5">
        <v>0.10178117048346055</v>
      </c>
      <c r="D28" s="5">
        <f>C28*0.95</f>
        <v>9.6692111959287522E-2</v>
      </c>
      <c r="E28" s="5">
        <f>C28*1.1</f>
        <v>0.11195928753180662</v>
      </c>
    </row>
    <row r="29" spans="2:11" x14ac:dyDescent="0.3">
      <c r="B29" s="4">
        <v>9</v>
      </c>
      <c r="C29" s="5">
        <v>0.11009174311926606</v>
      </c>
      <c r="D29" s="5">
        <f>C29*0.95</f>
        <v>0.10458715596330276</v>
      </c>
      <c r="E29" s="5">
        <f t="shared" si="1"/>
        <v>0.12110091743119268</v>
      </c>
    </row>
    <row r="30" spans="2:11" x14ac:dyDescent="0.3">
      <c r="B30" s="4">
        <v>10</v>
      </c>
      <c r="C30" s="5">
        <v>0.11886792452830189</v>
      </c>
      <c r="D30" s="5">
        <f t="shared" ref="D30:D31" si="2">C30*0.95</f>
        <v>0.11292452830188679</v>
      </c>
      <c r="E30" s="5">
        <f t="shared" si="1"/>
        <v>0.13075471698113209</v>
      </c>
    </row>
    <row r="31" spans="2:11" x14ac:dyDescent="0.3">
      <c r="B31" s="4">
        <v>11</v>
      </c>
      <c r="C31" s="5">
        <v>0.1092436974789916</v>
      </c>
      <c r="D31" s="5">
        <f t="shared" si="2"/>
        <v>0.10378151260504201</v>
      </c>
      <c r="E31" s="5">
        <f t="shared" si="1"/>
        <v>0.12016806722689076</v>
      </c>
    </row>
    <row r="32" spans="2:11" x14ac:dyDescent="0.3">
      <c r="B32" s="4">
        <v>12</v>
      </c>
      <c r="C32" s="5">
        <v>0.1331923890063425</v>
      </c>
      <c r="D32" s="5">
        <f t="shared" ref="D32:D41" si="3">C32*0.95</f>
        <v>0.12653276955602538</v>
      </c>
      <c r="E32" s="5">
        <f>C32*1.1</f>
        <v>0.14651162790697678</v>
      </c>
    </row>
    <row r="33" spans="2:5" x14ac:dyDescent="0.3">
      <c r="B33" s="4">
        <v>13</v>
      </c>
      <c r="C33" s="5">
        <v>0.55454545454545456</v>
      </c>
      <c r="D33" s="5">
        <f t="shared" si="3"/>
        <v>0.52681818181818185</v>
      </c>
      <c r="E33" s="5">
        <f t="shared" si="1"/>
        <v>0.6100000000000001</v>
      </c>
    </row>
    <row r="34" spans="2:5" x14ac:dyDescent="0.3">
      <c r="B34" s="4">
        <v>14</v>
      </c>
      <c r="C34" s="5">
        <v>0.41216879293424924</v>
      </c>
      <c r="D34" s="5">
        <f t="shared" si="3"/>
        <v>0.39156035328753674</v>
      </c>
      <c r="E34" s="5">
        <f>C34*1.1</f>
        <v>0.45338567222767417</v>
      </c>
    </row>
    <row r="35" spans="2:5" x14ac:dyDescent="0.3">
      <c r="B35" s="4">
        <v>15</v>
      </c>
      <c r="C35" s="5">
        <v>0.34311926605504589</v>
      </c>
      <c r="D35" s="5">
        <f t="shared" si="3"/>
        <v>0.32596330275229357</v>
      </c>
      <c r="E35" s="5">
        <f>C35*1.1</f>
        <v>0.37743119266055053</v>
      </c>
    </row>
    <row r="36" spans="2:5" x14ac:dyDescent="0.3">
      <c r="B36" s="4">
        <v>16</v>
      </c>
      <c r="C36" s="5">
        <v>0.42331288343558282</v>
      </c>
      <c r="D36" s="5">
        <f t="shared" si="3"/>
        <v>0.40214723926380364</v>
      </c>
      <c r="E36" s="5">
        <f>C36*1.1</f>
        <v>0.46564417177914114</v>
      </c>
    </row>
    <row r="37" spans="2:5" x14ac:dyDescent="0.3">
      <c r="B37" s="4">
        <v>17</v>
      </c>
      <c r="C37" s="5">
        <v>0.45327102803738317</v>
      </c>
      <c r="D37" s="5">
        <f t="shared" si="3"/>
        <v>0.43060747663551402</v>
      </c>
      <c r="E37" s="5">
        <f t="shared" ref="E37:E100" si="4">C37*1.1</f>
        <v>0.49859813084112153</v>
      </c>
    </row>
    <row r="38" spans="2:5" x14ac:dyDescent="0.3">
      <c r="B38" s="4">
        <v>18</v>
      </c>
      <c r="C38" s="5">
        <v>0.40061162079510704</v>
      </c>
      <c r="D38" s="5">
        <f t="shared" si="3"/>
        <v>0.38058103975535168</v>
      </c>
      <c r="E38" s="5">
        <f t="shared" si="4"/>
        <v>0.44067278287461775</v>
      </c>
    </row>
    <row r="39" spans="2:5" x14ac:dyDescent="0.3">
      <c r="B39" s="4">
        <v>19</v>
      </c>
      <c r="C39" s="5">
        <v>0.44152046783625731</v>
      </c>
      <c r="D39" s="5">
        <f t="shared" si="3"/>
        <v>0.41944444444444445</v>
      </c>
      <c r="E39" s="5">
        <f t="shared" si="4"/>
        <v>0.48567251461988309</v>
      </c>
    </row>
    <row r="40" spans="2:5" x14ac:dyDescent="0.3">
      <c r="B40" s="4">
        <v>20</v>
      </c>
      <c r="C40" s="5">
        <v>0.2878787878787879</v>
      </c>
      <c r="D40" s="5">
        <f t="shared" si="3"/>
        <v>0.2734848484848485</v>
      </c>
      <c r="E40" s="5">
        <f t="shared" si="4"/>
        <v>0.31666666666666671</v>
      </c>
    </row>
    <row r="41" spans="2:5" x14ac:dyDescent="0.3">
      <c r="B41" s="4">
        <v>21</v>
      </c>
      <c r="C41" s="5">
        <v>0.22943722943722944</v>
      </c>
      <c r="D41" s="5">
        <f t="shared" si="3"/>
        <v>0.21796536796536795</v>
      </c>
      <c r="E41" s="5">
        <f t="shared" si="4"/>
        <v>0.25238095238095243</v>
      </c>
    </row>
    <row r="42" spans="2:5" x14ac:dyDescent="0.3">
      <c r="B42" s="4">
        <v>22</v>
      </c>
      <c r="C42" s="5">
        <v>0.35271317829457366</v>
      </c>
      <c r="D42" s="5">
        <f t="shared" ref="D42:D105" si="5">C42*0.95</f>
        <v>0.33507751937984498</v>
      </c>
      <c r="E42" s="5">
        <f t="shared" si="4"/>
        <v>0.38798449612403108</v>
      </c>
    </row>
    <row r="43" spans="2:5" x14ac:dyDescent="0.3">
      <c r="B43" s="4">
        <v>23</v>
      </c>
      <c r="C43" s="5">
        <v>0.28985507246376813</v>
      </c>
      <c r="D43" s="5">
        <f t="shared" si="5"/>
        <v>0.27536231884057971</v>
      </c>
      <c r="E43" s="5">
        <f t="shared" si="4"/>
        <v>0.31884057971014496</v>
      </c>
    </row>
    <row r="44" spans="2:5" x14ac:dyDescent="0.3">
      <c r="B44" s="4">
        <v>24</v>
      </c>
      <c r="C44" s="5">
        <v>0.17987321711568938</v>
      </c>
      <c r="D44" s="5">
        <f t="shared" si="5"/>
        <v>0.17087955625990489</v>
      </c>
      <c r="E44" s="5">
        <f t="shared" si="4"/>
        <v>0.19786053882725832</v>
      </c>
    </row>
    <row r="45" spans="2:5" x14ac:dyDescent="0.3">
      <c r="B45" s="4">
        <v>25</v>
      </c>
      <c r="C45" s="5">
        <v>0.21292775665399238</v>
      </c>
      <c r="D45" s="5">
        <f t="shared" si="5"/>
        <v>0.20228136882129275</v>
      </c>
      <c r="E45" s="5">
        <f t="shared" si="4"/>
        <v>0.23422053231939163</v>
      </c>
    </row>
    <row r="46" spans="2:5" x14ac:dyDescent="0.3">
      <c r="B46" s="4">
        <v>26</v>
      </c>
      <c r="C46" s="5">
        <v>0.14440330390202222</v>
      </c>
      <c r="D46" s="5">
        <f t="shared" si="5"/>
        <v>0.13718313870692109</v>
      </c>
      <c r="E46" s="5">
        <f t="shared" si="4"/>
        <v>0.15884363429222445</v>
      </c>
    </row>
    <row r="47" spans="2:5" x14ac:dyDescent="0.3">
      <c r="B47" s="18">
        <v>27</v>
      </c>
      <c r="C47" s="19">
        <v>1.1940298507462687E-2</v>
      </c>
      <c r="D47" s="19">
        <f t="shared" si="5"/>
        <v>1.1343283582089551E-2</v>
      </c>
      <c r="E47" s="19">
        <f t="shared" si="4"/>
        <v>1.3134328358208956E-2</v>
      </c>
    </row>
    <row r="48" spans="2:5" x14ac:dyDescent="0.3">
      <c r="B48" s="4">
        <v>28</v>
      </c>
      <c r="C48" s="5">
        <v>0.17931547619047619</v>
      </c>
      <c r="D48" s="5">
        <f t="shared" si="5"/>
        <v>0.17034970238095237</v>
      </c>
      <c r="E48" s="5">
        <f t="shared" si="4"/>
        <v>0.19724702380952383</v>
      </c>
    </row>
    <row r="49" spans="2:5" x14ac:dyDescent="0.3">
      <c r="B49" s="4">
        <v>29</v>
      </c>
      <c r="C49" s="5">
        <v>0.21428571428571427</v>
      </c>
      <c r="D49" s="5">
        <f t="shared" si="5"/>
        <v>0.20357142857142854</v>
      </c>
      <c r="E49" s="5">
        <f t="shared" si="4"/>
        <v>0.23571428571428571</v>
      </c>
    </row>
    <row r="50" spans="2:5" x14ac:dyDescent="0.3">
      <c r="B50" s="4">
        <v>30</v>
      </c>
      <c r="C50" s="5">
        <v>0.24212271973466004</v>
      </c>
      <c r="D50" s="5">
        <f t="shared" si="5"/>
        <v>0.23001658374792702</v>
      </c>
      <c r="E50" s="5">
        <f t="shared" si="4"/>
        <v>0.26633499170812608</v>
      </c>
    </row>
    <row r="51" spans="2:5" x14ac:dyDescent="0.3">
      <c r="B51" s="4">
        <v>31</v>
      </c>
      <c r="C51" s="5">
        <v>0.16784313725490196</v>
      </c>
      <c r="D51" s="5">
        <f t="shared" si="5"/>
        <v>0.15945098039215685</v>
      </c>
      <c r="E51" s="5">
        <f t="shared" si="4"/>
        <v>0.18462745098039218</v>
      </c>
    </row>
    <row r="52" spans="2:5" x14ac:dyDescent="0.3">
      <c r="B52" s="4">
        <v>32</v>
      </c>
      <c r="C52" s="5">
        <v>0.10526315789473684</v>
      </c>
      <c r="D52" s="5">
        <f t="shared" si="5"/>
        <v>9.9999999999999992E-2</v>
      </c>
      <c r="E52" s="5">
        <f t="shared" si="4"/>
        <v>0.11578947368421053</v>
      </c>
    </row>
    <row r="53" spans="2:5" x14ac:dyDescent="0.3">
      <c r="B53" s="4">
        <v>33</v>
      </c>
      <c r="C53" s="5">
        <v>0.2857142857142857</v>
      </c>
      <c r="D53" s="5">
        <f t="shared" si="5"/>
        <v>0.27142857142857141</v>
      </c>
      <c r="E53" s="5">
        <f t="shared" si="4"/>
        <v>0.31428571428571428</v>
      </c>
    </row>
    <row r="54" spans="2:5" x14ac:dyDescent="0.3">
      <c r="B54" s="4">
        <v>34</v>
      </c>
      <c r="C54" s="5">
        <v>0.20925925925925926</v>
      </c>
      <c r="D54" s="5">
        <f t="shared" si="5"/>
        <v>0.19879629629629628</v>
      </c>
      <c r="E54" s="5">
        <f t="shared" si="4"/>
        <v>0.23018518518518519</v>
      </c>
    </row>
    <row r="55" spans="2:5" x14ac:dyDescent="0.3">
      <c r="B55" s="4">
        <v>35</v>
      </c>
      <c r="C55" s="5">
        <v>0.1458551941238195</v>
      </c>
      <c r="D55" s="5">
        <f t="shared" si="5"/>
        <v>0.13856243441762853</v>
      </c>
      <c r="E55" s="5">
        <f t="shared" si="4"/>
        <v>0.16044071353620146</v>
      </c>
    </row>
    <row r="56" spans="2:5" x14ac:dyDescent="0.3">
      <c r="B56" s="4">
        <v>36</v>
      </c>
      <c r="C56" s="5">
        <v>0.16418764302059496</v>
      </c>
      <c r="D56" s="5">
        <f t="shared" si="5"/>
        <v>0.15597826086956521</v>
      </c>
      <c r="E56" s="5">
        <f t="shared" si="4"/>
        <v>0.18060640732265448</v>
      </c>
    </row>
    <row r="57" spans="2:5" x14ac:dyDescent="0.3">
      <c r="B57" s="4">
        <v>37</v>
      </c>
      <c r="C57" s="5">
        <v>0.15964912280701754</v>
      </c>
      <c r="D57" s="5">
        <f t="shared" si="5"/>
        <v>0.15166666666666664</v>
      </c>
      <c r="E57" s="5">
        <f t="shared" si="4"/>
        <v>0.17561403508771931</v>
      </c>
    </row>
    <row r="58" spans="2:5" x14ac:dyDescent="0.3">
      <c r="B58" s="4">
        <v>38</v>
      </c>
      <c r="C58" s="5">
        <v>0.17157417893544735</v>
      </c>
      <c r="D58" s="5">
        <f t="shared" si="5"/>
        <v>0.16299546998867498</v>
      </c>
      <c r="E58" s="5">
        <f t="shared" si="4"/>
        <v>0.1887315968289921</v>
      </c>
    </row>
    <row r="59" spans="2:5" x14ac:dyDescent="0.3">
      <c r="B59" s="4">
        <v>39</v>
      </c>
      <c r="C59" s="5">
        <v>9.2783505154639179E-2</v>
      </c>
      <c r="D59" s="5">
        <f t="shared" si="5"/>
        <v>8.8144329896907223E-2</v>
      </c>
      <c r="E59" s="5">
        <f t="shared" si="4"/>
        <v>0.1020618556701031</v>
      </c>
    </row>
    <row r="60" spans="2:5" x14ac:dyDescent="0.3">
      <c r="B60" s="4">
        <v>40</v>
      </c>
      <c r="C60" s="5">
        <v>0.16666666666666666</v>
      </c>
      <c r="D60" s="5">
        <f t="shared" si="5"/>
        <v>0.15833333333333333</v>
      </c>
      <c r="E60" s="5">
        <f t="shared" si="4"/>
        <v>0.18333333333333335</v>
      </c>
    </row>
    <row r="61" spans="2:5" x14ac:dyDescent="0.3">
      <c r="B61" s="4">
        <v>41</v>
      </c>
      <c r="C61" s="5">
        <v>0.16135458167330677</v>
      </c>
      <c r="D61" s="5">
        <f t="shared" si="5"/>
        <v>0.15328685258964142</v>
      </c>
      <c r="E61" s="5">
        <f t="shared" si="4"/>
        <v>0.17749003984063746</v>
      </c>
    </row>
    <row r="62" spans="2:5" x14ac:dyDescent="0.3">
      <c r="B62" s="4">
        <v>42</v>
      </c>
      <c r="C62" s="5">
        <v>0.33755588673621462</v>
      </c>
      <c r="D62" s="5">
        <f t="shared" si="5"/>
        <v>0.32067809239940387</v>
      </c>
      <c r="E62" s="5">
        <f t="shared" si="4"/>
        <v>0.37131147540983611</v>
      </c>
    </row>
    <row r="63" spans="2:5" x14ac:dyDescent="0.3">
      <c r="B63" s="4">
        <v>43</v>
      </c>
      <c r="C63" s="5">
        <v>0.33890746934225197</v>
      </c>
      <c r="D63" s="5">
        <f t="shared" si="5"/>
        <v>0.32196209587513935</v>
      </c>
      <c r="E63" s="5">
        <f t="shared" si="4"/>
        <v>0.37279821627647719</v>
      </c>
    </row>
    <row r="64" spans="2:5" x14ac:dyDescent="0.3">
      <c r="B64" s="4">
        <v>44</v>
      </c>
      <c r="C64" s="5">
        <v>0.19230769230769232</v>
      </c>
      <c r="D64" s="5">
        <f t="shared" si="5"/>
        <v>0.18269230769230768</v>
      </c>
      <c r="E64" s="5">
        <f t="shared" si="4"/>
        <v>0.21153846153846156</v>
      </c>
    </row>
    <row r="65" spans="2:5" x14ac:dyDescent="0.3">
      <c r="B65" s="20">
        <v>45</v>
      </c>
      <c r="C65" s="21">
        <v>0.38020833333333331</v>
      </c>
      <c r="D65" s="21">
        <f t="shared" si="5"/>
        <v>0.36119791666666662</v>
      </c>
      <c r="E65" s="21">
        <f t="shared" si="4"/>
        <v>0.41822916666666671</v>
      </c>
    </row>
    <row r="66" spans="2:5" x14ac:dyDescent="0.3">
      <c r="B66" s="4">
        <v>46</v>
      </c>
      <c r="C66" s="5">
        <v>0.24533333333333332</v>
      </c>
      <c r="D66" s="21">
        <f t="shared" si="5"/>
        <v>0.23306666666666664</v>
      </c>
      <c r="E66" s="21">
        <f t="shared" si="4"/>
        <v>0.2698666666666667</v>
      </c>
    </row>
    <row r="67" spans="2:5" x14ac:dyDescent="0.3">
      <c r="B67" s="4">
        <v>47</v>
      </c>
      <c r="C67" s="5">
        <v>0.20504926108374386</v>
      </c>
      <c r="D67" s="21">
        <f t="shared" si="5"/>
        <v>0.19479679802955666</v>
      </c>
      <c r="E67" s="21">
        <f t="shared" si="4"/>
        <v>0.22555418719211826</v>
      </c>
    </row>
    <row r="68" spans="2:5" x14ac:dyDescent="0.3">
      <c r="B68" s="4">
        <v>48</v>
      </c>
      <c r="C68" s="5">
        <v>0.22953216374269006</v>
      </c>
      <c r="D68" s="21">
        <f t="shared" si="5"/>
        <v>0.21805555555555556</v>
      </c>
      <c r="E68" s="21">
        <f t="shared" si="4"/>
        <v>0.25248538011695909</v>
      </c>
    </row>
    <row r="69" spans="2:5" x14ac:dyDescent="0.3">
      <c r="B69" s="4">
        <v>49</v>
      </c>
      <c r="C69" s="5">
        <v>0.23499999999999999</v>
      </c>
      <c r="D69" s="21">
        <f t="shared" si="5"/>
        <v>0.22324999999999998</v>
      </c>
      <c r="E69" s="21">
        <f t="shared" si="4"/>
        <v>0.25850000000000001</v>
      </c>
    </row>
    <row r="70" spans="2:5" x14ac:dyDescent="0.3">
      <c r="B70" s="20">
        <v>50</v>
      </c>
      <c r="C70" s="21">
        <v>0.19818456883509833</v>
      </c>
      <c r="D70" s="21">
        <f t="shared" si="5"/>
        <v>0.1882753403933434</v>
      </c>
      <c r="E70" s="21">
        <f t="shared" si="4"/>
        <v>0.21800302571860819</v>
      </c>
    </row>
    <row r="71" spans="2:5" x14ac:dyDescent="0.3">
      <c r="B71" s="4">
        <v>51</v>
      </c>
      <c r="C71" s="5">
        <v>0.22399328859060402</v>
      </c>
      <c r="D71" s="21">
        <f t="shared" si="5"/>
        <v>0.21279362416107381</v>
      </c>
      <c r="E71" s="21">
        <f t="shared" si="4"/>
        <v>0.24639261744966445</v>
      </c>
    </row>
    <row r="72" spans="2:5" x14ac:dyDescent="0.3">
      <c r="B72" s="4">
        <v>52</v>
      </c>
      <c r="C72" s="5">
        <v>0.20323325635103925</v>
      </c>
      <c r="D72" s="21">
        <f t="shared" si="5"/>
        <v>0.1930715935334873</v>
      </c>
      <c r="E72" s="21">
        <f t="shared" si="4"/>
        <v>0.2235565819861432</v>
      </c>
    </row>
    <row r="73" spans="2:5" x14ac:dyDescent="0.3">
      <c r="B73" s="20">
        <v>53</v>
      </c>
      <c r="C73" s="21">
        <v>0.26315789473684209</v>
      </c>
      <c r="D73" s="21">
        <f t="shared" si="5"/>
        <v>0.24999999999999997</v>
      </c>
      <c r="E73" s="21">
        <f t="shared" si="4"/>
        <v>0.28947368421052633</v>
      </c>
    </row>
    <row r="74" spans="2:5" x14ac:dyDescent="0.3">
      <c r="B74" s="4">
        <v>54</v>
      </c>
      <c r="C74" s="5">
        <v>0.14749661705006767</v>
      </c>
      <c r="D74" s="21">
        <f t="shared" si="5"/>
        <v>0.14012178619756427</v>
      </c>
      <c r="E74" s="21">
        <f t="shared" si="4"/>
        <v>0.16224627875507444</v>
      </c>
    </row>
    <row r="75" spans="2:5" x14ac:dyDescent="0.3">
      <c r="B75" s="4">
        <v>55</v>
      </c>
      <c r="C75" s="5">
        <v>0.20528967254408059</v>
      </c>
      <c r="D75" s="21">
        <f t="shared" si="5"/>
        <v>0.19502518891687656</v>
      </c>
      <c r="E75" s="21">
        <f t="shared" si="4"/>
        <v>0.22581863979848868</v>
      </c>
    </row>
    <row r="76" spans="2:5" x14ac:dyDescent="0.3">
      <c r="B76" s="4">
        <v>56</v>
      </c>
      <c r="C76" s="5">
        <v>0.168944099378882</v>
      </c>
      <c r="D76" s="21">
        <f t="shared" si="5"/>
        <v>0.16049689440993789</v>
      </c>
      <c r="E76" s="21">
        <f t="shared" si="4"/>
        <v>0.18583850931677021</v>
      </c>
    </row>
    <row r="77" spans="2:5" x14ac:dyDescent="0.3">
      <c r="B77" s="4">
        <v>57</v>
      </c>
      <c r="C77" s="5">
        <v>0.14805194805194805</v>
      </c>
      <c r="D77" s="21">
        <f t="shared" si="5"/>
        <v>0.14064935064935064</v>
      </c>
      <c r="E77" s="21">
        <f t="shared" si="4"/>
        <v>0.16285714285714287</v>
      </c>
    </row>
    <row r="78" spans="2:5" x14ac:dyDescent="0.3">
      <c r="B78" s="20">
        <v>58</v>
      </c>
      <c r="C78" s="21">
        <v>0.10459183673469388</v>
      </c>
      <c r="D78" s="21">
        <f t="shared" si="5"/>
        <v>9.9362244897959182E-2</v>
      </c>
      <c r="E78" s="21">
        <f t="shared" si="4"/>
        <v>0.11505102040816328</v>
      </c>
    </row>
    <row r="79" spans="2:5" x14ac:dyDescent="0.3">
      <c r="B79" s="4">
        <v>59</v>
      </c>
      <c r="C79" s="5">
        <v>0.1171875</v>
      </c>
      <c r="D79" s="21">
        <f t="shared" si="5"/>
        <v>0.111328125</v>
      </c>
      <c r="E79" s="21">
        <f t="shared" si="4"/>
        <v>0.12890625</v>
      </c>
    </row>
    <row r="80" spans="2:5" x14ac:dyDescent="0.3">
      <c r="B80" s="4">
        <v>60</v>
      </c>
      <c r="C80" s="5">
        <v>0.13957934990439771</v>
      </c>
      <c r="D80" s="21">
        <f t="shared" si="5"/>
        <v>0.13260038240917782</v>
      </c>
      <c r="E80" s="21">
        <f t="shared" si="4"/>
        <v>0.15353728489483751</v>
      </c>
    </row>
    <row r="81" spans="2:5" x14ac:dyDescent="0.3">
      <c r="B81" s="4">
        <v>61</v>
      </c>
      <c r="C81" s="5">
        <v>0.14018691588785046</v>
      </c>
      <c r="D81" s="21">
        <f t="shared" si="5"/>
        <v>0.13317757009345793</v>
      </c>
      <c r="E81" s="21">
        <f t="shared" si="4"/>
        <v>0.1542056074766355</v>
      </c>
    </row>
    <row r="82" spans="2:5" x14ac:dyDescent="0.3">
      <c r="B82" s="4">
        <v>62</v>
      </c>
      <c r="C82" s="5">
        <v>8.8235294117647065E-2</v>
      </c>
      <c r="D82" s="21">
        <f t="shared" si="5"/>
        <v>8.3823529411764713E-2</v>
      </c>
      <c r="E82" s="21">
        <f t="shared" si="4"/>
        <v>9.7058823529411781E-2</v>
      </c>
    </row>
    <row r="83" spans="2:5" x14ac:dyDescent="0.3">
      <c r="B83" s="4">
        <v>63</v>
      </c>
      <c r="C83" s="5">
        <v>0.1270718232044199</v>
      </c>
      <c r="D83" s="21">
        <f t="shared" si="5"/>
        <v>0.1207182320441989</v>
      </c>
      <c r="E83" s="21">
        <f t="shared" si="4"/>
        <v>0.13977900552486189</v>
      </c>
    </row>
    <row r="84" spans="2:5" x14ac:dyDescent="0.3">
      <c r="B84" s="4">
        <v>64</v>
      </c>
      <c r="C84" s="5">
        <v>0.18181818181818182</v>
      </c>
      <c r="D84" s="21">
        <f t="shared" si="5"/>
        <v>0.17272727272727273</v>
      </c>
      <c r="E84" s="21">
        <f t="shared" si="4"/>
        <v>0.2</v>
      </c>
    </row>
    <row r="85" spans="2:5" x14ac:dyDescent="0.3">
      <c r="B85" s="4">
        <v>65</v>
      </c>
      <c r="C85" s="5">
        <v>0.18181818181818182</v>
      </c>
      <c r="D85" s="21">
        <f t="shared" si="5"/>
        <v>0.17272727272727273</v>
      </c>
      <c r="E85" s="21">
        <f t="shared" si="4"/>
        <v>0.2</v>
      </c>
    </row>
    <row r="86" spans="2:5" x14ac:dyDescent="0.3">
      <c r="B86" s="4">
        <v>66</v>
      </c>
      <c r="C86" s="5">
        <v>9.9715099715099717E-2</v>
      </c>
      <c r="D86" s="21">
        <f t="shared" si="5"/>
        <v>9.472934472934473E-2</v>
      </c>
      <c r="E86" s="21">
        <f t="shared" si="4"/>
        <v>0.1096866096866097</v>
      </c>
    </row>
    <row r="87" spans="2:5" x14ac:dyDescent="0.3">
      <c r="B87" s="4">
        <v>67</v>
      </c>
      <c r="C87" s="5">
        <v>0.1608910891089109</v>
      </c>
      <c r="D87" s="21">
        <f t="shared" si="5"/>
        <v>0.15284653465346534</v>
      </c>
      <c r="E87" s="21">
        <f t="shared" si="4"/>
        <v>0.176980198019802</v>
      </c>
    </row>
    <row r="88" spans="2:5" x14ac:dyDescent="0.3">
      <c r="B88" s="4">
        <v>68</v>
      </c>
      <c r="C88" s="5">
        <v>0.11049723756906077</v>
      </c>
      <c r="D88" s="21">
        <f t="shared" si="5"/>
        <v>0.10497237569060773</v>
      </c>
      <c r="E88" s="21">
        <f t="shared" si="4"/>
        <v>0.12154696132596686</v>
      </c>
    </row>
    <row r="89" spans="2:5" x14ac:dyDescent="0.3">
      <c r="B89" s="4">
        <v>69</v>
      </c>
      <c r="C89" s="5">
        <v>9.7701149425287362E-2</v>
      </c>
      <c r="D89" s="21">
        <f t="shared" si="5"/>
        <v>9.2816091954022989E-2</v>
      </c>
      <c r="E89" s="21">
        <f t="shared" si="4"/>
        <v>0.10747126436781611</v>
      </c>
    </row>
    <row r="90" spans="2:5" x14ac:dyDescent="0.3">
      <c r="B90" s="4">
        <v>70</v>
      </c>
      <c r="C90" s="5">
        <v>0.10086455331412104</v>
      </c>
      <c r="D90" s="21">
        <f t="shared" si="5"/>
        <v>9.5821325648414987E-2</v>
      </c>
      <c r="E90" s="21">
        <f t="shared" si="4"/>
        <v>0.11095100864553316</v>
      </c>
    </row>
    <row r="91" spans="2:5" x14ac:dyDescent="0.3">
      <c r="B91" s="4">
        <v>71</v>
      </c>
      <c r="C91" s="5">
        <v>0.13263157894736843</v>
      </c>
      <c r="D91" s="21">
        <f t="shared" si="5"/>
        <v>0.126</v>
      </c>
      <c r="E91" s="21">
        <f t="shared" si="4"/>
        <v>0.1458947368421053</v>
      </c>
    </row>
    <row r="92" spans="2:5" x14ac:dyDescent="0.3">
      <c r="B92" s="4">
        <v>72</v>
      </c>
      <c r="C92" s="5">
        <v>0.30485115766262405</v>
      </c>
      <c r="D92" s="21">
        <f t="shared" si="5"/>
        <v>0.28960859977949283</v>
      </c>
      <c r="E92" s="21">
        <f t="shared" si="4"/>
        <v>0.3353362734288865</v>
      </c>
    </row>
    <row r="93" spans="2:5" x14ac:dyDescent="0.3">
      <c r="B93" s="4">
        <v>73</v>
      </c>
      <c r="C93" s="5">
        <v>0.18570867687475462</v>
      </c>
      <c r="D93" s="21">
        <f t="shared" si="5"/>
        <v>0.17642324303101689</v>
      </c>
      <c r="E93" s="21">
        <f t="shared" si="4"/>
        <v>0.2042795445622301</v>
      </c>
    </row>
    <row r="94" spans="2:5" x14ac:dyDescent="0.3">
      <c r="B94" s="4">
        <v>74</v>
      </c>
      <c r="C94" s="5">
        <v>0.16485225505443235</v>
      </c>
      <c r="D94" s="21">
        <f t="shared" si="5"/>
        <v>0.15660964230171073</v>
      </c>
      <c r="E94" s="21">
        <f t="shared" si="4"/>
        <v>0.18133748055987561</v>
      </c>
    </row>
    <row r="95" spans="2:5" x14ac:dyDescent="0.3">
      <c r="B95" s="4">
        <v>75</v>
      </c>
      <c r="C95" s="5">
        <v>9.9715099715099717E-2</v>
      </c>
      <c r="D95" s="21">
        <f t="shared" si="5"/>
        <v>9.472934472934473E-2</v>
      </c>
      <c r="E95" s="21">
        <f t="shared" si="4"/>
        <v>0.1096866096866097</v>
      </c>
    </row>
    <row r="96" spans="2:5" x14ac:dyDescent="0.3">
      <c r="B96" s="4">
        <v>76</v>
      </c>
      <c r="C96" s="5">
        <v>0.1608910891089109</v>
      </c>
      <c r="D96" s="21">
        <f t="shared" si="5"/>
        <v>0.15284653465346534</v>
      </c>
      <c r="E96" s="21">
        <f t="shared" si="4"/>
        <v>0.176980198019802</v>
      </c>
    </row>
    <row r="97" spans="2:5" x14ac:dyDescent="0.3">
      <c r="B97" s="4">
        <v>77</v>
      </c>
      <c r="C97" s="5">
        <v>0.11049723756906077</v>
      </c>
      <c r="D97" s="21">
        <f t="shared" si="5"/>
        <v>0.10497237569060773</v>
      </c>
      <c r="E97" s="21">
        <f t="shared" si="4"/>
        <v>0.12154696132596686</v>
      </c>
    </row>
    <row r="98" spans="2:5" x14ac:dyDescent="0.3">
      <c r="B98" s="4">
        <v>78</v>
      </c>
      <c r="C98" s="5">
        <v>9.7701149425287362E-2</v>
      </c>
      <c r="D98" s="21">
        <f t="shared" si="5"/>
        <v>9.2816091954022989E-2</v>
      </c>
      <c r="E98" s="21">
        <f t="shared" si="4"/>
        <v>0.10747126436781611</v>
      </c>
    </row>
    <row r="99" spans="2:5" x14ac:dyDescent="0.3">
      <c r="B99" s="4">
        <v>79</v>
      </c>
      <c r="C99" s="5">
        <v>0.10086455331412104</v>
      </c>
      <c r="D99" s="21">
        <f t="shared" si="5"/>
        <v>9.5821325648414987E-2</v>
      </c>
      <c r="E99" s="21">
        <f t="shared" si="4"/>
        <v>0.11095100864553316</v>
      </c>
    </row>
    <row r="100" spans="2:5" x14ac:dyDescent="0.3">
      <c r="B100" s="4">
        <v>80</v>
      </c>
      <c r="C100" s="5">
        <v>0.13263157894736843</v>
      </c>
      <c r="D100" s="21">
        <f t="shared" si="5"/>
        <v>0.126</v>
      </c>
      <c r="E100" s="21">
        <f t="shared" si="4"/>
        <v>0.1458947368421053</v>
      </c>
    </row>
    <row r="101" spans="2:5" x14ac:dyDescent="0.3">
      <c r="B101" s="4">
        <v>81</v>
      </c>
      <c r="C101" s="5">
        <v>0.12925416364952932</v>
      </c>
      <c r="D101" s="21">
        <f t="shared" si="5"/>
        <v>0.12279145546705285</v>
      </c>
      <c r="E101" s="21">
        <f t="shared" ref="E101:E108" si="6">C101*1.1</f>
        <v>0.14217958001448228</v>
      </c>
    </row>
    <row r="102" spans="2:5" x14ac:dyDescent="0.3">
      <c r="B102" s="4">
        <v>82</v>
      </c>
      <c r="C102" s="5">
        <v>9.2271662763466045E-2</v>
      </c>
      <c r="D102" s="21">
        <f t="shared" si="5"/>
        <v>8.7658079625292734E-2</v>
      </c>
      <c r="E102" s="21">
        <f t="shared" si="6"/>
        <v>0.10149882903981265</v>
      </c>
    </row>
    <row r="103" spans="2:5" x14ac:dyDescent="0.3">
      <c r="B103" s="4">
        <v>83</v>
      </c>
      <c r="C103" s="5">
        <v>0.11650485436893204</v>
      </c>
      <c r="D103" s="21">
        <f t="shared" si="5"/>
        <v>0.11067961165048544</v>
      </c>
      <c r="E103" s="21">
        <f t="shared" si="6"/>
        <v>0.12815533980582525</v>
      </c>
    </row>
    <row r="104" spans="2:5" x14ac:dyDescent="0.3">
      <c r="B104" s="4">
        <v>84</v>
      </c>
      <c r="C104" s="5">
        <v>0.10179640718562874</v>
      </c>
      <c r="D104" s="21">
        <f t="shared" si="5"/>
        <v>9.6706586826347293E-2</v>
      </c>
      <c r="E104" s="21">
        <f t="shared" si="6"/>
        <v>0.11197604790419162</v>
      </c>
    </row>
    <row r="105" spans="2:5" x14ac:dyDescent="0.3">
      <c r="B105" s="20">
        <v>85</v>
      </c>
      <c r="C105" s="21">
        <v>0.19811320754716982</v>
      </c>
      <c r="D105" s="21">
        <f t="shared" si="5"/>
        <v>0.18820754716981133</v>
      </c>
      <c r="E105" s="21">
        <f t="shared" si="6"/>
        <v>0.21792452830188683</v>
      </c>
    </row>
    <row r="106" spans="2:5" x14ac:dyDescent="0.3">
      <c r="B106" s="4">
        <v>86</v>
      </c>
      <c r="C106" s="5">
        <v>0.12452107279693486</v>
      </c>
      <c r="D106" s="21">
        <f t="shared" ref="D106:D108" si="7">C106*0.95</f>
        <v>0.11829501915708811</v>
      </c>
      <c r="E106" s="21">
        <f t="shared" si="6"/>
        <v>0.13697318007662837</v>
      </c>
    </row>
    <row r="107" spans="2:5" x14ac:dyDescent="0.3">
      <c r="B107" s="4">
        <v>87</v>
      </c>
      <c r="C107" s="5">
        <v>0.14634146341463414</v>
      </c>
      <c r="D107" s="21">
        <f t="shared" si="7"/>
        <v>0.13902439024390242</v>
      </c>
      <c r="E107" s="21">
        <f t="shared" si="6"/>
        <v>0.16097560975609757</v>
      </c>
    </row>
    <row r="108" spans="2:5" x14ac:dyDescent="0.3">
      <c r="B108" s="4">
        <v>88</v>
      </c>
      <c r="C108" s="5">
        <v>0.1821247892074199</v>
      </c>
      <c r="D108" s="21">
        <f t="shared" si="7"/>
        <v>0.17301854974704889</v>
      </c>
      <c r="E108" s="21">
        <f t="shared" si="6"/>
        <v>0.20033726812816191</v>
      </c>
    </row>
  </sheetData>
  <autoFilter ref="C21:C108" xr:uid="{9419F39E-48CE-48E3-8B22-42116FB6B1EE}"/>
  <mergeCells count="5">
    <mergeCell ref="G21:H21"/>
    <mergeCell ref="G22:H22"/>
    <mergeCell ref="G23:H23"/>
    <mergeCell ref="G24:H24"/>
    <mergeCell ref="G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 </vt:lpstr>
      <vt:lpstr>k (Acceleration) 5%-15%</vt:lpstr>
      <vt:lpstr>k Groups(Deceleration)</vt:lpstr>
      <vt:lpstr>k Groups(Cruise)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Udara</dc:creator>
  <cp:lastModifiedBy>Udara</cp:lastModifiedBy>
  <dcterms:created xsi:type="dcterms:W3CDTF">2015-06-05T18:17:20Z</dcterms:created>
  <dcterms:modified xsi:type="dcterms:W3CDTF">2024-01-16T14:14:58Z</dcterms:modified>
</cp:coreProperties>
</file>