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ata Science\Statistics\Assignment\Assesment\"/>
    </mc:Choice>
  </mc:AlternateContent>
  <xr:revisionPtr revIDLastSave="0" documentId="13_ncr:1_{9F5448DB-A857-4914-A37F-4E855D9E5B25}" xr6:coauthVersionLast="47" xr6:coauthVersionMax="47" xr10:uidLastSave="{00000000-0000-0000-0000-000000000000}"/>
  <bookViews>
    <workbookView xWindow="-120" yWindow="-120" windowWidth="20730" windowHeight="11160" activeTab="1" xr2:uid="{22081393-CFA7-4D76-911A-D29B83AAE2DC}"/>
  </bookViews>
  <sheets>
    <sheet name="Q-1)" sheetId="1" r:id="rId1"/>
    <sheet name="Q-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29" i="2" l="1"/>
  <c r="B27" i="2"/>
  <c r="B25" i="2"/>
  <c r="B22" i="2"/>
  <c r="B24" i="2"/>
  <c r="B23" i="2"/>
  <c r="B18" i="2"/>
  <c r="B17" i="2"/>
  <c r="B16" i="2"/>
  <c r="B15" i="2"/>
  <c r="D6" i="2"/>
  <c r="D5" i="2"/>
  <c r="C7" i="2"/>
  <c r="B7" i="2"/>
  <c r="B17" i="1"/>
  <c r="B15" i="1"/>
  <c r="E16" i="1"/>
  <c r="G17" i="1"/>
  <c r="G16" i="1"/>
  <c r="E15" i="1"/>
  <c r="B13" i="1"/>
  <c r="D7" i="2" l="1"/>
</calcChain>
</file>

<file path=xl/sharedStrings.xml><?xml version="1.0" encoding="utf-8"?>
<sst xmlns="http://schemas.openxmlformats.org/spreadsheetml/2006/main" count="45" uniqueCount="42">
  <si>
    <t>Boys</t>
  </si>
  <si>
    <t>Girls</t>
  </si>
  <si>
    <t>Size</t>
  </si>
  <si>
    <t>StandardDeviation</t>
  </si>
  <si>
    <t>Mean</t>
  </si>
  <si>
    <t>Total</t>
  </si>
  <si>
    <t>Non-Smokers</t>
  </si>
  <si>
    <t>Smokers</t>
  </si>
  <si>
    <t>Without Cancer</t>
  </si>
  <si>
    <t>Diagnosed as Cancer</t>
  </si>
  <si>
    <t>Category</t>
  </si>
  <si>
    <t>Validate the claim with 5% LoS (Level of Significance).</t>
  </si>
  <si>
    <t xml:space="preserve">From the statement we can say that the null hypothese H0 is μgirls = μboys
​
 </t>
  </si>
  <si>
    <r>
      <t xml:space="preserve">And the Alternative Ha is μgirls </t>
    </r>
    <r>
      <rPr>
        <sz val="11"/>
        <color theme="1"/>
        <rFont val="Calibri"/>
        <family val="2"/>
      </rPr>
      <t>≠</t>
    </r>
    <r>
      <rPr>
        <sz val="11"/>
        <color theme="1"/>
        <rFont val="Calibri"/>
        <family val="2"/>
        <scheme val="minor"/>
      </rPr>
      <t xml:space="preserve"> μboys</t>
    </r>
  </si>
  <si>
    <t xml:space="preserve">t = </t>
  </si>
  <si>
    <t xml:space="preserve">df = </t>
  </si>
  <si>
    <t>Numerator</t>
  </si>
  <si>
    <t>Denominator</t>
  </si>
  <si>
    <t>G</t>
  </si>
  <si>
    <t>B</t>
  </si>
  <si>
    <t>t critical =</t>
  </si>
  <si>
    <t>The calcualate t value is &gt; critical t value so we reject the null hypothese.</t>
  </si>
  <si>
    <t>Here, we need to calculate the values of E</t>
  </si>
  <si>
    <t>O22 =</t>
  </si>
  <si>
    <t>O21 =</t>
  </si>
  <si>
    <t>O12 =</t>
  </si>
  <si>
    <t>O11 =</t>
  </si>
  <si>
    <t>E11 =</t>
  </si>
  <si>
    <t>E12 =</t>
  </si>
  <si>
    <t>E21 =</t>
  </si>
  <si>
    <t>E22 =</t>
  </si>
  <si>
    <t>Now fror the Chi-squr we need to sum all the values</t>
  </si>
  <si>
    <t>Cell 1</t>
  </si>
  <si>
    <t>Cell 2</t>
  </si>
  <si>
    <t>Cell 3</t>
  </si>
  <si>
    <t>Cell 4</t>
  </si>
  <si>
    <r>
      <t>X</t>
    </r>
    <r>
      <rPr>
        <sz val="11"/>
        <color theme="1"/>
        <rFont val="Calibri"/>
        <family val="2"/>
      </rPr>
      <t>² =</t>
    </r>
  </si>
  <si>
    <t>df =</t>
  </si>
  <si>
    <t>(row - 1) * (column - 1)</t>
  </si>
  <si>
    <t>(2-1)*(2-1)</t>
  </si>
  <si>
    <t>p-value</t>
  </si>
  <si>
    <t>Here p value is very low than significance value. Hence, we reject the null hypothese.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</si>
</sst>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i/>
      <sz val="11"/>
      <color theme="1"/>
      <name val="Calibri"/>
      <family val="2"/>
      <scheme val="minor"/>
    </font>
    <font>
      <sz val="11"/>
      <color theme="1"/>
      <name val="Calibri"/>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1" xfId="0" applyBorder="1"/>
    <xf numFmtId="164" fontId="0" fillId="0" borderId="0" xfId="0" applyNumberFormat="1"/>
    <xf numFmtId="2" fontId="0" fillId="0" borderId="0" xfId="0" applyNumberFormat="1"/>
    <xf numFmtId="0" fontId="0" fillId="0" borderId="0" xfId="0" applyFill="1" applyBorder="1" applyAlignment="1"/>
    <xf numFmtId="0" fontId="0" fillId="0" borderId="0" xfId="0" applyBorder="1"/>
    <xf numFmtId="0" fontId="1" fillId="0" borderId="0" xfId="0" applyFont="1" applyFill="1" applyBorder="1" applyAlignment="1">
      <alignment horizontal="center"/>
    </xf>
    <xf numFmtId="164" fontId="0" fillId="0" borderId="0" xfId="0" applyNumberFormat="1" applyBorder="1"/>
    <xf numFmtId="0" fontId="0" fillId="0" borderId="0" xfId="0" applyAlignment="1"/>
    <xf numFmtId="2" fontId="0" fillId="2" borderId="0" xfId="0" applyNumberFormat="1" applyFill="1"/>
    <xf numFmtId="0" fontId="0" fillId="0" borderId="0" xfId="0" applyFill="1" applyBorder="1" applyAlignment="1">
      <alignment horizontal="righ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6350</xdr:rowOff>
    </xdr:from>
    <xdr:to>
      <xdr:col>11</xdr:col>
      <xdr:colOff>488950</xdr:colOff>
      <xdr:row>2</xdr:row>
      <xdr:rowOff>152400</xdr:rowOff>
    </xdr:to>
    <xdr:sp macro="" textlink="">
      <xdr:nvSpPr>
        <xdr:cNvPr id="2" name="TextBox 1">
          <a:extLst>
            <a:ext uri="{FF2B5EF4-FFF2-40B4-BE49-F238E27FC236}">
              <a16:creationId xmlns:a16="http://schemas.microsoft.com/office/drawing/2014/main" id="{FD4DC5C4-EDE2-1993-7760-12CE79DAA20E}"/>
            </a:ext>
          </a:extLst>
        </xdr:cNvPr>
        <xdr:cNvSpPr txBox="1"/>
      </xdr:nvSpPr>
      <xdr:spPr>
        <a:xfrm>
          <a:off x="44450" y="6350"/>
          <a:ext cx="80327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mn-lt"/>
              <a:ea typeface="+mn-ea"/>
              <a:cs typeface="+mn-cs"/>
            </a:rPr>
            <a:t>Question 1. There is an assumption that there is no significant difference between boys and girls with respect to intelligence. Tests are conducted on two groups and the following are the observations.</a:t>
          </a:r>
          <a:endParaRPr lang="en-IN" sz="1100"/>
        </a:p>
      </xdr:txBody>
    </xdr:sp>
    <xdr:clientData/>
  </xdr:twoCellAnchor>
  <xdr:twoCellAnchor editAs="oneCell">
    <xdr:from>
      <xdr:col>6</xdr:col>
      <xdr:colOff>96184</xdr:colOff>
      <xdr:row>3</xdr:row>
      <xdr:rowOff>69850</xdr:rowOff>
    </xdr:from>
    <xdr:to>
      <xdr:col>10</xdr:col>
      <xdr:colOff>527050</xdr:colOff>
      <xdr:row>11</xdr:row>
      <xdr:rowOff>159853</xdr:rowOff>
    </xdr:to>
    <xdr:pic>
      <xdr:nvPicPr>
        <xdr:cNvPr id="3" name="Picture 2">
          <a:extLst>
            <a:ext uri="{FF2B5EF4-FFF2-40B4-BE49-F238E27FC236}">
              <a16:creationId xmlns:a16="http://schemas.microsoft.com/office/drawing/2014/main" id="{1CA6C05B-08E6-F3C5-BB43-1C544702AD3A}"/>
            </a:ext>
          </a:extLst>
        </xdr:cNvPr>
        <xdr:cNvPicPr>
          <a:picLocks noChangeAspect="1"/>
        </xdr:cNvPicPr>
      </xdr:nvPicPr>
      <xdr:blipFill>
        <a:blip xmlns:r="http://schemas.openxmlformats.org/officeDocument/2006/relationships" r:embed="rId1"/>
        <a:stretch>
          <a:fillRect/>
        </a:stretch>
      </xdr:blipFill>
      <xdr:spPr>
        <a:xfrm>
          <a:off x="4839634" y="622300"/>
          <a:ext cx="3015316" cy="15632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44450</xdr:rowOff>
    </xdr:from>
    <xdr:to>
      <xdr:col>9</xdr:col>
      <xdr:colOff>177800</xdr:colOff>
      <xdr:row>2</xdr:row>
      <xdr:rowOff>107950</xdr:rowOff>
    </xdr:to>
    <xdr:sp macro="" textlink="">
      <xdr:nvSpPr>
        <xdr:cNvPr id="2" name="TextBox 1">
          <a:extLst>
            <a:ext uri="{FF2B5EF4-FFF2-40B4-BE49-F238E27FC236}">
              <a16:creationId xmlns:a16="http://schemas.microsoft.com/office/drawing/2014/main" id="{255C8C49-F000-4379-8E2C-300EE25904DF}"/>
            </a:ext>
          </a:extLst>
        </xdr:cNvPr>
        <xdr:cNvSpPr txBox="1"/>
      </xdr:nvSpPr>
      <xdr:spPr>
        <a:xfrm>
          <a:off x="38100" y="44450"/>
          <a:ext cx="7099300" cy="43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mn-lt"/>
              <a:ea typeface="+mn-ea"/>
              <a:cs typeface="+mn-cs"/>
            </a:rPr>
            <a:t>Question 2. Analyze the below data and tell whether you can conclude that smoking causes cancer or not?</a:t>
          </a:r>
          <a:endParaRPr lang="en-IN" sz="1100"/>
        </a:p>
      </xdr:txBody>
    </xdr:sp>
    <xdr:clientData/>
  </xdr:twoCellAnchor>
  <xdr:twoCellAnchor editAs="oneCell">
    <xdr:from>
      <xdr:col>4</xdr:col>
      <xdr:colOff>336550</xdr:colOff>
      <xdr:row>3</xdr:row>
      <xdr:rowOff>53897</xdr:rowOff>
    </xdr:from>
    <xdr:to>
      <xdr:col>8</xdr:col>
      <xdr:colOff>275593</xdr:colOff>
      <xdr:row>7</xdr:row>
      <xdr:rowOff>91869</xdr:rowOff>
    </xdr:to>
    <xdr:pic>
      <xdr:nvPicPr>
        <xdr:cNvPr id="3" name="Picture 2">
          <a:extLst>
            <a:ext uri="{FF2B5EF4-FFF2-40B4-BE49-F238E27FC236}">
              <a16:creationId xmlns:a16="http://schemas.microsoft.com/office/drawing/2014/main" id="{9FC2B813-F5BB-430E-A53B-FA4012DA4C43}"/>
            </a:ext>
          </a:extLst>
        </xdr:cNvPr>
        <xdr:cNvPicPr>
          <a:picLocks noChangeAspect="1"/>
        </xdr:cNvPicPr>
      </xdr:nvPicPr>
      <xdr:blipFill>
        <a:blip xmlns:r="http://schemas.openxmlformats.org/officeDocument/2006/relationships" r:embed="rId1"/>
        <a:stretch>
          <a:fillRect/>
        </a:stretch>
      </xdr:blipFill>
      <xdr:spPr>
        <a:xfrm>
          <a:off x="4248150" y="606347"/>
          <a:ext cx="2377443" cy="7745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95256-9E94-48A0-9AE5-01CEEE21EAC3}">
  <dimension ref="A4:G156"/>
  <sheetViews>
    <sheetView workbookViewId="0">
      <selection activeCell="M16" sqref="M16"/>
    </sheetView>
  </sheetViews>
  <sheetFormatPr defaultRowHeight="15" x14ac:dyDescent="0.25"/>
  <cols>
    <col min="1" max="1" width="9.5703125" customWidth="1"/>
    <col min="2" max="2" width="8.7109375" customWidth="1"/>
    <col min="3" max="3" width="17.5703125" customWidth="1"/>
    <col min="4" max="4" width="11.85546875" customWidth="1"/>
    <col min="5" max="5" width="11.85546875" bestFit="1" customWidth="1"/>
    <col min="6" max="6" width="6.7109375" customWidth="1"/>
    <col min="10" max="10" width="10.85546875" customWidth="1"/>
  </cols>
  <sheetData>
    <row r="4" spans="1:7" x14ac:dyDescent="0.25">
      <c r="A4" t="s">
        <v>11</v>
      </c>
    </row>
    <row r="6" spans="1:7" x14ac:dyDescent="0.25">
      <c r="A6" s="1"/>
      <c r="B6" s="1" t="s">
        <v>4</v>
      </c>
      <c r="C6" s="1" t="s">
        <v>3</v>
      </c>
      <c r="D6" s="1" t="s">
        <v>2</v>
      </c>
    </row>
    <row r="7" spans="1:7" x14ac:dyDescent="0.25">
      <c r="A7" s="1" t="s">
        <v>1</v>
      </c>
      <c r="B7" s="1">
        <v>89</v>
      </c>
      <c r="C7" s="1">
        <v>4</v>
      </c>
      <c r="D7" s="1">
        <v>50</v>
      </c>
      <c r="E7" s="5"/>
      <c r="F7" s="5"/>
    </row>
    <row r="8" spans="1:7" x14ac:dyDescent="0.25">
      <c r="A8" s="1" t="s">
        <v>0</v>
      </c>
      <c r="B8" s="1">
        <v>82</v>
      </c>
      <c r="C8" s="1">
        <v>9</v>
      </c>
      <c r="D8" s="1">
        <v>120</v>
      </c>
      <c r="E8" s="5"/>
      <c r="F8" s="5"/>
    </row>
    <row r="9" spans="1:7" x14ac:dyDescent="0.25">
      <c r="E9" s="6"/>
      <c r="F9" s="6"/>
    </row>
    <row r="10" spans="1:7" x14ac:dyDescent="0.25">
      <c r="A10" s="8" t="s">
        <v>12</v>
      </c>
      <c r="E10" s="4"/>
      <c r="F10" s="4"/>
    </row>
    <row r="11" spans="1:7" x14ac:dyDescent="0.25">
      <c r="A11" s="4" t="s">
        <v>13</v>
      </c>
      <c r="E11" s="4"/>
      <c r="F11" s="4"/>
    </row>
    <row r="12" spans="1:7" x14ac:dyDescent="0.25">
      <c r="A12" s="3"/>
      <c r="B12" s="3"/>
      <c r="D12" s="4"/>
      <c r="E12" s="4"/>
      <c r="F12" s="4"/>
    </row>
    <row r="13" spans="1:7" x14ac:dyDescent="0.25">
      <c r="A13" s="9" t="s">
        <v>14</v>
      </c>
      <c r="B13" s="9">
        <f>(B7-B8)/(SQRT((C7*C7/D7)+(C8*C8/D8)))</f>
        <v>7.0175658996391963</v>
      </c>
      <c r="D13" s="4"/>
      <c r="E13" s="4"/>
      <c r="F13" s="4"/>
    </row>
    <row r="14" spans="1:7" x14ac:dyDescent="0.25">
      <c r="A14" s="3"/>
      <c r="B14" s="3"/>
      <c r="D14" s="4"/>
      <c r="E14" s="4"/>
      <c r="F14" s="4"/>
    </row>
    <row r="15" spans="1:7" x14ac:dyDescent="0.25">
      <c r="A15" s="9" t="s">
        <v>15</v>
      </c>
      <c r="B15" s="9">
        <f>E15/E16</f>
        <v>167.27414848357313</v>
      </c>
      <c r="D15" t="s">
        <v>16</v>
      </c>
      <c r="E15" s="4">
        <f>((16/50)+(81/120))^2</f>
        <v>0.99002500000000027</v>
      </c>
      <c r="F15" s="4"/>
    </row>
    <row r="16" spans="1:7" x14ac:dyDescent="0.25">
      <c r="A16" s="3"/>
      <c r="B16" s="3"/>
      <c r="D16" t="s">
        <v>17</v>
      </c>
      <c r="E16">
        <f>G16+G17</f>
        <v>5.9185774309723892E-3</v>
      </c>
      <c r="F16" s="10" t="s">
        <v>18</v>
      </c>
      <c r="G16" s="4">
        <f>((1/49)*((16/50)^2))</f>
        <v>2.0897959183673468E-3</v>
      </c>
    </row>
    <row r="17" spans="1:7" x14ac:dyDescent="0.25">
      <c r="A17" s="9" t="s">
        <v>20</v>
      </c>
      <c r="B17" s="9">
        <f>_xlfn.T.INV.2T(0.025, 167.25)</f>
        <v>2.2617918608366345</v>
      </c>
      <c r="F17" s="10" t="s">
        <v>19</v>
      </c>
      <c r="G17" s="4">
        <f>((1/119)*((81/120)^2))</f>
        <v>3.8287815126050425E-3</v>
      </c>
    </row>
    <row r="18" spans="1:7" x14ac:dyDescent="0.25">
      <c r="A18" s="3"/>
      <c r="B18" s="3"/>
      <c r="D18" s="4"/>
      <c r="E18" s="4"/>
      <c r="F18" s="4"/>
    </row>
    <row r="19" spans="1:7" x14ac:dyDescent="0.25">
      <c r="A19" s="3" t="s">
        <v>21</v>
      </c>
      <c r="B19" s="3"/>
      <c r="D19" s="4"/>
      <c r="E19" s="4"/>
      <c r="F19" s="4"/>
    </row>
    <row r="20" spans="1:7" x14ac:dyDescent="0.25">
      <c r="A20" s="3"/>
      <c r="B20" s="3"/>
      <c r="D20" s="4"/>
      <c r="E20" s="4"/>
      <c r="F20" s="4"/>
    </row>
    <row r="21" spans="1:7" x14ac:dyDescent="0.25">
      <c r="A21" s="3"/>
      <c r="B21" s="3"/>
      <c r="D21" s="7"/>
      <c r="E21" s="5"/>
      <c r="F21" s="5"/>
    </row>
    <row r="22" spans="1:7" x14ac:dyDescent="0.25">
      <c r="A22" s="3"/>
      <c r="B22" s="3"/>
      <c r="D22" s="2"/>
    </row>
    <row r="23" spans="1:7" x14ac:dyDescent="0.25">
      <c r="A23" s="3"/>
      <c r="B23" s="3"/>
      <c r="D23" s="2"/>
    </row>
    <row r="24" spans="1:7" x14ac:dyDescent="0.25">
      <c r="A24" s="3"/>
      <c r="B24" s="3"/>
      <c r="D24" s="2"/>
    </row>
    <row r="25" spans="1:7" x14ac:dyDescent="0.25">
      <c r="A25" s="3"/>
      <c r="B25" s="3"/>
      <c r="D25" s="2"/>
    </row>
    <row r="26" spans="1:7" x14ac:dyDescent="0.25">
      <c r="A26" s="3"/>
      <c r="B26" s="3"/>
      <c r="D26" s="2"/>
    </row>
    <row r="27" spans="1:7" x14ac:dyDescent="0.25">
      <c r="A27" s="3"/>
      <c r="B27" s="3"/>
      <c r="D27" s="2"/>
    </row>
    <row r="28" spans="1:7" x14ac:dyDescent="0.25">
      <c r="A28" s="3"/>
      <c r="B28" s="3"/>
      <c r="D28" s="2"/>
    </row>
    <row r="29" spans="1:7" x14ac:dyDescent="0.25">
      <c r="A29" s="3"/>
      <c r="B29" s="3"/>
      <c r="D29" s="2"/>
    </row>
    <row r="30" spans="1:7" x14ac:dyDescent="0.25">
      <c r="A30" s="3"/>
      <c r="B30" s="3"/>
      <c r="D30" s="2"/>
    </row>
    <row r="31" spans="1:7" x14ac:dyDescent="0.25">
      <c r="A31" s="3"/>
      <c r="B31" s="3"/>
      <c r="D31" s="2"/>
    </row>
    <row r="32" spans="1:7" x14ac:dyDescent="0.25">
      <c r="A32" s="3"/>
      <c r="B32" s="3"/>
      <c r="D32" s="2"/>
    </row>
    <row r="33" spans="1:4" x14ac:dyDescent="0.25">
      <c r="A33" s="3"/>
      <c r="B33" s="3"/>
      <c r="D33" s="2"/>
    </row>
    <row r="34" spans="1:4" x14ac:dyDescent="0.25">
      <c r="A34" s="3"/>
      <c r="B34" s="3"/>
      <c r="D34" s="2"/>
    </row>
    <row r="35" spans="1:4" x14ac:dyDescent="0.25">
      <c r="A35" s="3"/>
      <c r="B35" s="3"/>
      <c r="D35" s="2"/>
    </row>
    <row r="36" spans="1:4" x14ac:dyDescent="0.25">
      <c r="A36" s="3"/>
      <c r="B36" s="3"/>
      <c r="D36" s="2"/>
    </row>
    <row r="37" spans="1:4" x14ac:dyDescent="0.25">
      <c r="A37" s="3"/>
      <c r="B37" s="3"/>
      <c r="D37" s="2"/>
    </row>
    <row r="38" spans="1:4" x14ac:dyDescent="0.25">
      <c r="A38" s="3"/>
      <c r="B38" s="3"/>
      <c r="D38" s="2"/>
    </row>
    <row r="39" spans="1:4" x14ac:dyDescent="0.25">
      <c r="A39" s="3"/>
      <c r="B39" s="3"/>
      <c r="D39" s="2"/>
    </row>
    <row r="40" spans="1:4" x14ac:dyDescent="0.25">
      <c r="A40" s="3"/>
      <c r="B40" s="3"/>
      <c r="D40" s="2"/>
    </row>
    <row r="41" spans="1:4" x14ac:dyDescent="0.25">
      <c r="A41" s="3"/>
      <c r="B41" s="3"/>
      <c r="D41" s="2"/>
    </row>
    <row r="42" spans="1:4" x14ac:dyDescent="0.25">
      <c r="A42" s="3"/>
      <c r="B42" s="3"/>
      <c r="D42" s="2"/>
    </row>
    <row r="43" spans="1:4" x14ac:dyDescent="0.25">
      <c r="A43" s="3"/>
      <c r="B43" s="3"/>
      <c r="D43" s="2"/>
    </row>
    <row r="44" spans="1:4" x14ac:dyDescent="0.25">
      <c r="A44" s="3"/>
      <c r="B44" s="3"/>
      <c r="D44" s="2"/>
    </row>
    <row r="45" spans="1:4" x14ac:dyDescent="0.25">
      <c r="A45" s="3"/>
      <c r="B45" s="3"/>
      <c r="D45" s="2"/>
    </row>
    <row r="46" spans="1:4" x14ac:dyDescent="0.25">
      <c r="A46" s="3"/>
      <c r="B46" s="3"/>
      <c r="D46" s="2"/>
    </row>
    <row r="47" spans="1:4" x14ac:dyDescent="0.25">
      <c r="A47" s="3"/>
      <c r="B47" s="3"/>
      <c r="D47" s="2"/>
    </row>
    <row r="48" spans="1:4" x14ac:dyDescent="0.25">
      <c r="A48" s="3"/>
      <c r="B48" s="3"/>
      <c r="D48" s="2"/>
    </row>
    <row r="49" spans="1:4" x14ac:dyDescent="0.25">
      <c r="A49" s="3"/>
      <c r="B49" s="3"/>
      <c r="D49" s="2"/>
    </row>
    <row r="50" spans="1:4" x14ac:dyDescent="0.25">
      <c r="A50" s="3"/>
      <c r="B50" s="3"/>
      <c r="D50" s="2"/>
    </row>
    <row r="51" spans="1:4" x14ac:dyDescent="0.25">
      <c r="A51" s="3"/>
      <c r="B51" s="3"/>
      <c r="D51" s="2"/>
    </row>
    <row r="52" spans="1:4" x14ac:dyDescent="0.25">
      <c r="A52" s="3"/>
      <c r="B52" s="3"/>
      <c r="D52" s="2"/>
    </row>
    <row r="53" spans="1:4" x14ac:dyDescent="0.25">
      <c r="A53" s="3"/>
      <c r="B53" s="3"/>
      <c r="D53" s="2"/>
    </row>
    <row r="54" spans="1:4" x14ac:dyDescent="0.25">
      <c r="A54" s="3"/>
      <c r="B54" s="3"/>
      <c r="D54" s="2"/>
    </row>
    <row r="55" spans="1:4" x14ac:dyDescent="0.25">
      <c r="A55" s="3"/>
      <c r="B55" s="3"/>
      <c r="D55" s="2"/>
    </row>
    <row r="56" spans="1:4" x14ac:dyDescent="0.25">
      <c r="A56" s="3"/>
      <c r="B56" s="3"/>
      <c r="D56" s="2"/>
    </row>
    <row r="57" spans="1:4" x14ac:dyDescent="0.25">
      <c r="B57" s="3"/>
      <c r="D57" s="2"/>
    </row>
    <row r="58" spans="1:4" x14ac:dyDescent="0.25">
      <c r="B58" s="3"/>
      <c r="D58" s="2"/>
    </row>
    <row r="59" spans="1:4" x14ac:dyDescent="0.25">
      <c r="B59" s="3"/>
      <c r="D59" s="2"/>
    </row>
    <row r="60" spans="1:4" x14ac:dyDescent="0.25">
      <c r="B60" s="3"/>
      <c r="D60" s="2"/>
    </row>
    <row r="61" spans="1:4" x14ac:dyDescent="0.25">
      <c r="B61" s="3"/>
      <c r="D61" s="2"/>
    </row>
    <row r="62" spans="1:4" x14ac:dyDescent="0.25">
      <c r="B62" s="3"/>
      <c r="D62" s="2"/>
    </row>
    <row r="63" spans="1:4" x14ac:dyDescent="0.25">
      <c r="B63" s="3"/>
      <c r="D63" s="2"/>
    </row>
    <row r="64" spans="1:4" x14ac:dyDescent="0.25">
      <c r="B64" s="3"/>
      <c r="D64" s="2"/>
    </row>
    <row r="65" spans="2:4" x14ac:dyDescent="0.25">
      <c r="B65" s="3"/>
      <c r="D65" s="2"/>
    </row>
    <row r="66" spans="2:4" x14ac:dyDescent="0.25">
      <c r="B66" s="3"/>
      <c r="D66" s="2"/>
    </row>
    <row r="67" spans="2:4" x14ac:dyDescent="0.25">
      <c r="B67" s="3"/>
      <c r="D67" s="2"/>
    </row>
    <row r="68" spans="2:4" x14ac:dyDescent="0.25">
      <c r="B68" s="3"/>
      <c r="D68" s="2"/>
    </row>
    <row r="69" spans="2:4" x14ac:dyDescent="0.25">
      <c r="B69" s="3"/>
      <c r="D69" s="2"/>
    </row>
    <row r="70" spans="2:4" x14ac:dyDescent="0.25">
      <c r="B70" s="3"/>
      <c r="D70" s="2"/>
    </row>
    <row r="71" spans="2:4" x14ac:dyDescent="0.25">
      <c r="B71" s="3"/>
      <c r="D71" s="2"/>
    </row>
    <row r="72" spans="2:4" x14ac:dyDescent="0.25">
      <c r="B72" s="3"/>
      <c r="D72" s="2"/>
    </row>
    <row r="73" spans="2:4" x14ac:dyDescent="0.25">
      <c r="B73" s="3"/>
      <c r="D73" s="2"/>
    </row>
    <row r="74" spans="2:4" x14ac:dyDescent="0.25">
      <c r="B74" s="3"/>
      <c r="D74" s="2"/>
    </row>
    <row r="75" spans="2:4" x14ac:dyDescent="0.25">
      <c r="B75" s="3"/>
      <c r="D75" s="2"/>
    </row>
    <row r="76" spans="2:4" x14ac:dyDescent="0.25">
      <c r="B76" s="3"/>
      <c r="D76" s="2"/>
    </row>
    <row r="77" spans="2:4" x14ac:dyDescent="0.25">
      <c r="B77" s="3"/>
      <c r="D77" s="2"/>
    </row>
    <row r="78" spans="2:4" x14ac:dyDescent="0.25">
      <c r="B78" s="3"/>
      <c r="D78" s="2"/>
    </row>
    <row r="79" spans="2:4" x14ac:dyDescent="0.25">
      <c r="B79" s="3"/>
      <c r="D79" s="2"/>
    </row>
    <row r="80" spans="2:4" x14ac:dyDescent="0.25">
      <c r="B80" s="3"/>
      <c r="D80" s="2"/>
    </row>
    <row r="81" spans="2:4" x14ac:dyDescent="0.25">
      <c r="B81" s="3"/>
      <c r="D81" s="2"/>
    </row>
    <row r="82" spans="2:4" x14ac:dyDescent="0.25">
      <c r="B82" s="3"/>
      <c r="D82" s="2"/>
    </row>
    <row r="83" spans="2:4" x14ac:dyDescent="0.25">
      <c r="B83" s="3"/>
      <c r="D83" s="2"/>
    </row>
    <row r="84" spans="2:4" x14ac:dyDescent="0.25">
      <c r="B84" s="3"/>
      <c r="D84" s="2"/>
    </row>
    <row r="85" spans="2:4" x14ac:dyDescent="0.25">
      <c r="B85" s="3"/>
      <c r="D85" s="2"/>
    </row>
    <row r="86" spans="2:4" x14ac:dyDescent="0.25">
      <c r="B86" s="3"/>
      <c r="D86" s="2"/>
    </row>
    <row r="87" spans="2:4" x14ac:dyDescent="0.25">
      <c r="B87" s="3"/>
      <c r="D87" s="2"/>
    </row>
    <row r="88" spans="2:4" x14ac:dyDescent="0.25">
      <c r="B88" s="3"/>
      <c r="D88" s="2"/>
    </row>
    <row r="89" spans="2:4" x14ac:dyDescent="0.25">
      <c r="B89" s="3"/>
      <c r="D89" s="2"/>
    </row>
    <row r="90" spans="2:4" x14ac:dyDescent="0.25">
      <c r="B90" s="3"/>
      <c r="D90" s="2"/>
    </row>
    <row r="91" spans="2:4" x14ac:dyDescent="0.25">
      <c r="B91" s="3"/>
      <c r="D91" s="2"/>
    </row>
    <row r="92" spans="2:4" x14ac:dyDescent="0.25">
      <c r="B92" s="3"/>
      <c r="D92" s="2"/>
    </row>
    <row r="93" spans="2:4" x14ac:dyDescent="0.25">
      <c r="B93" s="3"/>
      <c r="D93" s="2"/>
    </row>
    <row r="94" spans="2:4" x14ac:dyDescent="0.25">
      <c r="B94" s="3"/>
      <c r="D94" s="2"/>
    </row>
    <row r="95" spans="2:4" x14ac:dyDescent="0.25">
      <c r="B95" s="3"/>
      <c r="D95" s="2"/>
    </row>
    <row r="96" spans="2:4" x14ac:dyDescent="0.25">
      <c r="B96" s="3"/>
      <c r="D96" s="2"/>
    </row>
    <row r="97" spans="2:4" x14ac:dyDescent="0.25">
      <c r="B97" s="3"/>
      <c r="D97" s="2"/>
    </row>
    <row r="98" spans="2:4" x14ac:dyDescent="0.25">
      <c r="B98" s="3"/>
      <c r="D98" s="2"/>
    </row>
    <row r="99" spans="2:4" x14ac:dyDescent="0.25">
      <c r="B99" s="3"/>
      <c r="D99" s="2"/>
    </row>
    <row r="100" spans="2:4" x14ac:dyDescent="0.25">
      <c r="B100" s="3"/>
      <c r="D100" s="2"/>
    </row>
    <row r="101" spans="2:4" x14ac:dyDescent="0.25">
      <c r="B101" s="3"/>
      <c r="D101" s="2"/>
    </row>
    <row r="102" spans="2:4" x14ac:dyDescent="0.25">
      <c r="B102" s="3"/>
      <c r="D102" s="2"/>
    </row>
    <row r="103" spans="2:4" x14ac:dyDescent="0.25">
      <c r="B103" s="3"/>
      <c r="D103" s="2"/>
    </row>
    <row r="104" spans="2:4" x14ac:dyDescent="0.25">
      <c r="B104" s="3"/>
      <c r="D104" s="2"/>
    </row>
    <row r="105" spans="2:4" x14ac:dyDescent="0.25">
      <c r="B105" s="3"/>
      <c r="D105" s="2"/>
    </row>
    <row r="106" spans="2:4" x14ac:dyDescent="0.25">
      <c r="B106" s="3"/>
      <c r="D106" s="2"/>
    </row>
    <row r="107" spans="2:4" x14ac:dyDescent="0.25">
      <c r="B107" s="3"/>
      <c r="D107" s="2"/>
    </row>
    <row r="108" spans="2:4" x14ac:dyDescent="0.25">
      <c r="B108" s="3"/>
      <c r="D108" s="2"/>
    </row>
    <row r="109" spans="2:4" x14ac:dyDescent="0.25">
      <c r="B109" s="3"/>
      <c r="D109" s="2"/>
    </row>
    <row r="110" spans="2:4" x14ac:dyDescent="0.25">
      <c r="B110" s="3"/>
      <c r="D110" s="2"/>
    </row>
    <row r="111" spans="2:4" x14ac:dyDescent="0.25">
      <c r="B111" s="3"/>
      <c r="D111" s="2"/>
    </row>
    <row r="112" spans="2:4" x14ac:dyDescent="0.25">
      <c r="B112" s="3"/>
      <c r="D112" s="2"/>
    </row>
    <row r="113" spans="2:4" x14ac:dyDescent="0.25">
      <c r="B113" s="3"/>
      <c r="D113" s="2"/>
    </row>
    <row r="114" spans="2:4" x14ac:dyDescent="0.25">
      <c r="B114" s="3"/>
      <c r="D114" s="2"/>
    </row>
    <row r="115" spans="2:4" x14ac:dyDescent="0.25">
      <c r="B115" s="3"/>
      <c r="D115" s="2"/>
    </row>
    <row r="116" spans="2:4" x14ac:dyDescent="0.25">
      <c r="B116" s="3"/>
      <c r="D116" s="2"/>
    </row>
    <row r="117" spans="2:4" x14ac:dyDescent="0.25">
      <c r="B117" s="3"/>
      <c r="D117" s="2"/>
    </row>
    <row r="118" spans="2:4" x14ac:dyDescent="0.25">
      <c r="B118" s="3"/>
      <c r="D118" s="2"/>
    </row>
    <row r="119" spans="2:4" x14ac:dyDescent="0.25">
      <c r="B119" s="3"/>
      <c r="D119" s="2"/>
    </row>
    <row r="120" spans="2:4" x14ac:dyDescent="0.25">
      <c r="B120" s="3"/>
      <c r="D120" s="2"/>
    </row>
    <row r="121" spans="2:4" x14ac:dyDescent="0.25">
      <c r="B121" s="3"/>
      <c r="D121" s="2"/>
    </row>
    <row r="122" spans="2:4" x14ac:dyDescent="0.25">
      <c r="B122" s="3"/>
      <c r="D122" s="2"/>
    </row>
    <row r="123" spans="2:4" x14ac:dyDescent="0.25">
      <c r="B123" s="3"/>
      <c r="D123" s="2"/>
    </row>
    <row r="124" spans="2:4" x14ac:dyDescent="0.25">
      <c r="B124" s="3"/>
      <c r="D124" s="2"/>
    </row>
    <row r="125" spans="2:4" x14ac:dyDescent="0.25">
      <c r="B125" s="3"/>
      <c r="D125" s="2"/>
    </row>
    <row r="126" spans="2:4" x14ac:dyDescent="0.25">
      <c r="B126" s="3"/>
      <c r="D126" s="2"/>
    </row>
    <row r="127" spans="2:4" x14ac:dyDescent="0.25">
      <c r="B127" s="3"/>
      <c r="D127" s="2"/>
    </row>
    <row r="128" spans="2:4" x14ac:dyDescent="0.25">
      <c r="B128" s="3"/>
      <c r="D128" s="2"/>
    </row>
    <row r="129" spans="2:4" x14ac:dyDescent="0.25">
      <c r="B129" s="3"/>
      <c r="D129" s="2"/>
    </row>
    <row r="130" spans="2:4" x14ac:dyDescent="0.25">
      <c r="B130" s="3"/>
      <c r="D130" s="2"/>
    </row>
    <row r="131" spans="2:4" x14ac:dyDescent="0.25">
      <c r="B131" s="3"/>
      <c r="D131" s="2"/>
    </row>
    <row r="132" spans="2:4" x14ac:dyDescent="0.25">
      <c r="B132" s="3"/>
      <c r="D132" s="2"/>
    </row>
    <row r="133" spans="2:4" x14ac:dyDescent="0.25">
      <c r="B133" s="3"/>
      <c r="D133" s="2"/>
    </row>
    <row r="134" spans="2:4" x14ac:dyDescent="0.25">
      <c r="B134" s="3"/>
      <c r="D134" s="2"/>
    </row>
    <row r="135" spans="2:4" x14ac:dyDescent="0.25">
      <c r="B135" s="3"/>
      <c r="D135" s="2"/>
    </row>
    <row r="136" spans="2:4" x14ac:dyDescent="0.25">
      <c r="B136" s="3"/>
      <c r="D136" s="2"/>
    </row>
    <row r="137" spans="2:4" x14ac:dyDescent="0.25">
      <c r="B137" s="3"/>
      <c r="D137" s="2"/>
    </row>
    <row r="138" spans="2:4" x14ac:dyDescent="0.25">
      <c r="B138" s="3"/>
      <c r="D138" s="2"/>
    </row>
    <row r="139" spans="2:4" x14ac:dyDescent="0.25">
      <c r="B139" s="3"/>
      <c r="D139" s="2"/>
    </row>
    <row r="140" spans="2:4" x14ac:dyDescent="0.25">
      <c r="B140" s="3"/>
      <c r="D140" s="2"/>
    </row>
    <row r="141" spans="2:4" x14ac:dyDescent="0.25">
      <c r="B141" s="3"/>
      <c r="D141" s="2"/>
    </row>
    <row r="142" spans="2:4" x14ac:dyDescent="0.25">
      <c r="B142" s="3"/>
      <c r="D142" s="2"/>
    </row>
    <row r="143" spans="2:4" x14ac:dyDescent="0.25">
      <c r="B143" s="3"/>
      <c r="D143" s="2"/>
    </row>
    <row r="144" spans="2:4" x14ac:dyDescent="0.25">
      <c r="B144" s="3"/>
      <c r="D144" s="2"/>
    </row>
    <row r="145" spans="2:4" x14ac:dyDescent="0.25">
      <c r="B145" s="3"/>
      <c r="D145" s="2"/>
    </row>
    <row r="146" spans="2:4" x14ac:dyDescent="0.25">
      <c r="B146" s="3"/>
      <c r="D146" s="2"/>
    </row>
    <row r="147" spans="2:4" x14ac:dyDescent="0.25">
      <c r="B147" s="3"/>
      <c r="D147" s="2"/>
    </row>
    <row r="148" spans="2:4" x14ac:dyDescent="0.25">
      <c r="B148" s="3"/>
      <c r="D148" s="2"/>
    </row>
    <row r="149" spans="2:4" x14ac:dyDescent="0.25">
      <c r="B149" s="3"/>
      <c r="D149" s="2"/>
    </row>
    <row r="150" spans="2:4" x14ac:dyDescent="0.25">
      <c r="B150" s="3"/>
      <c r="D150" s="2"/>
    </row>
    <row r="151" spans="2:4" x14ac:dyDescent="0.25">
      <c r="B151" s="3"/>
      <c r="D151" s="2"/>
    </row>
    <row r="152" spans="2:4" x14ac:dyDescent="0.25">
      <c r="B152" s="3"/>
      <c r="D152" s="2"/>
    </row>
    <row r="153" spans="2:4" x14ac:dyDescent="0.25">
      <c r="B153" s="3"/>
      <c r="D153" s="2"/>
    </row>
    <row r="154" spans="2:4" x14ac:dyDescent="0.25">
      <c r="B154" s="3"/>
      <c r="D154" s="2"/>
    </row>
    <row r="155" spans="2:4" x14ac:dyDescent="0.25">
      <c r="B155" s="3"/>
      <c r="D155" s="2"/>
    </row>
    <row r="156" spans="2:4" x14ac:dyDescent="0.25">
      <c r="B156" s="3"/>
      <c r="D156"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5228B-A2B5-493F-A7FA-16A71C83FC33}">
  <dimension ref="A4:E31"/>
  <sheetViews>
    <sheetView tabSelected="1" workbookViewId="0">
      <selection activeCell="I16" activeCellId="1" sqref="A32 I16"/>
    </sheetView>
  </sheetViews>
  <sheetFormatPr defaultRowHeight="15" x14ac:dyDescent="0.25"/>
  <cols>
    <col min="1" max="1" width="13.140625" bestFit="1" customWidth="1"/>
    <col min="2" max="2" width="19.28515625" bestFit="1" customWidth="1"/>
    <col min="3" max="3" width="14.85546875" bestFit="1" customWidth="1"/>
  </cols>
  <sheetData>
    <row r="4" spans="1:5" x14ac:dyDescent="0.25">
      <c r="A4" s="1" t="s">
        <v>10</v>
      </c>
      <c r="B4" s="1" t="s">
        <v>9</v>
      </c>
      <c r="C4" s="1" t="s">
        <v>8</v>
      </c>
      <c r="D4" s="1" t="s">
        <v>5</v>
      </c>
    </row>
    <row r="5" spans="1:5" x14ac:dyDescent="0.25">
      <c r="A5" s="1" t="s">
        <v>7</v>
      </c>
      <c r="B5" s="1">
        <v>220</v>
      </c>
      <c r="C5" s="1">
        <v>230</v>
      </c>
      <c r="D5" s="1">
        <f>SUM(B5:C5)</f>
        <v>450</v>
      </c>
    </row>
    <row r="6" spans="1:5" x14ac:dyDescent="0.25">
      <c r="A6" s="1" t="s">
        <v>6</v>
      </c>
      <c r="B6" s="1">
        <v>350</v>
      </c>
      <c r="C6" s="1">
        <v>640</v>
      </c>
      <c r="D6" s="1">
        <f>SUM(B6:C6)</f>
        <v>990</v>
      </c>
    </row>
    <row r="7" spans="1:5" x14ac:dyDescent="0.25">
      <c r="A7" s="1" t="s">
        <v>5</v>
      </c>
      <c r="B7" s="1">
        <f>SUM(B5:B6)</f>
        <v>570</v>
      </c>
      <c r="C7" s="1">
        <f>SUM(C5:C6)</f>
        <v>870</v>
      </c>
      <c r="D7" s="1">
        <f>SUM(D5:D6)</f>
        <v>1440</v>
      </c>
    </row>
    <row r="9" spans="1:5" x14ac:dyDescent="0.25">
      <c r="A9" t="s">
        <v>22</v>
      </c>
    </row>
    <row r="10" spans="1:5" x14ac:dyDescent="0.25">
      <c r="A10" t="s">
        <v>26</v>
      </c>
      <c r="B10">
        <v>220</v>
      </c>
      <c r="D10" t="s">
        <v>37</v>
      </c>
      <c r="E10" t="s">
        <v>38</v>
      </c>
    </row>
    <row r="11" spans="1:5" x14ac:dyDescent="0.25">
      <c r="A11" t="s">
        <v>25</v>
      </c>
      <c r="B11">
        <v>230</v>
      </c>
      <c r="D11" t="s">
        <v>37</v>
      </c>
      <c r="E11" t="s">
        <v>39</v>
      </c>
    </row>
    <row r="12" spans="1:5" x14ac:dyDescent="0.25">
      <c r="A12" t="s">
        <v>24</v>
      </c>
      <c r="B12">
        <v>350</v>
      </c>
      <c r="D12" s="11" t="s">
        <v>37</v>
      </c>
      <c r="E12" s="11">
        <v>1</v>
      </c>
    </row>
    <row r="13" spans="1:5" x14ac:dyDescent="0.25">
      <c r="A13" t="s">
        <v>23</v>
      </c>
      <c r="B13">
        <v>640</v>
      </c>
    </row>
    <row r="15" spans="1:5" x14ac:dyDescent="0.25">
      <c r="A15" t="s">
        <v>27</v>
      </c>
      <c r="B15">
        <f>(D5*B7)/D7</f>
        <v>178.125</v>
      </c>
    </row>
    <row r="16" spans="1:5" x14ac:dyDescent="0.25">
      <c r="A16" t="s">
        <v>28</v>
      </c>
      <c r="B16">
        <f>(D5*C7)/D7</f>
        <v>271.875</v>
      </c>
    </row>
    <row r="17" spans="1:2" x14ac:dyDescent="0.25">
      <c r="A17" t="s">
        <v>29</v>
      </c>
      <c r="B17">
        <f>(D6*B7)/D7</f>
        <v>391.875</v>
      </c>
    </row>
    <row r="18" spans="1:2" x14ac:dyDescent="0.25">
      <c r="A18" t="s">
        <v>30</v>
      </c>
      <c r="B18">
        <f>(D6*C7)/D7</f>
        <v>598.125</v>
      </c>
    </row>
    <row r="20" spans="1:2" x14ac:dyDescent="0.25">
      <c r="A20" t="s">
        <v>31</v>
      </c>
    </row>
    <row r="22" spans="1:2" x14ac:dyDescent="0.25">
      <c r="A22" t="s">
        <v>32</v>
      </c>
      <c r="B22">
        <f>((B10-B15)^2)/B15</f>
        <v>9.8442982456140342</v>
      </c>
    </row>
    <row r="23" spans="1:2" x14ac:dyDescent="0.25">
      <c r="A23" t="s">
        <v>33</v>
      </c>
      <c r="B23">
        <f>((B11-B16)^2)/B16</f>
        <v>6.4497126436781613</v>
      </c>
    </row>
    <row r="24" spans="1:2" x14ac:dyDescent="0.25">
      <c r="A24" t="s">
        <v>34</v>
      </c>
      <c r="B24">
        <f>((B12-B17)^2)/B17</f>
        <v>4.4746810207336525</v>
      </c>
    </row>
    <row r="25" spans="1:2" x14ac:dyDescent="0.25">
      <c r="A25" t="s">
        <v>35</v>
      </c>
      <c r="B25">
        <f>((B13-B18)^2)/B18</f>
        <v>2.931687565308255</v>
      </c>
    </row>
    <row r="27" spans="1:2" x14ac:dyDescent="0.25">
      <c r="A27" s="11" t="s">
        <v>36</v>
      </c>
      <c r="B27" s="11">
        <f>SUM(B22:B25)</f>
        <v>23.700379475334103</v>
      </c>
    </row>
    <row r="29" spans="1:2" x14ac:dyDescent="0.25">
      <c r="A29" s="11" t="s">
        <v>40</v>
      </c>
      <c r="B29" s="11">
        <f>_xlfn.CHISQ.DIST.RT(23.7,1)</f>
        <v>1.125825364206255E-6</v>
      </c>
    </row>
    <row r="31" spans="1:2" x14ac:dyDescent="0.25">
      <c r="A31" t="s">
        <v>41</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Satija</dc:creator>
  <cp:lastModifiedBy>Abhishek Satija</cp:lastModifiedBy>
  <dcterms:created xsi:type="dcterms:W3CDTF">2024-04-04T13:09:25Z</dcterms:created>
  <dcterms:modified xsi:type="dcterms:W3CDTF">2024-04-10T12:02:26Z</dcterms:modified>
</cp:coreProperties>
</file>