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hishek/Desktop/GA DAI/Data Sprint/"/>
    </mc:Choice>
  </mc:AlternateContent>
  <xr:revisionPtr revIDLastSave="0" documentId="8_{F005C891-BD49-824B-A6CD-9250D735EC80}" xr6:coauthVersionLast="47" xr6:coauthVersionMax="47" xr10:uidLastSave="{00000000-0000-0000-0000-000000000000}"/>
  <bookViews>
    <workbookView xWindow="380" yWindow="500" windowWidth="27640" windowHeight="16300" activeTab="1" xr2:uid="{078E1956-6D56-0342-8FCF-5A8C9BE22543}"/>
  </bookViews>
  <sheets>
    <sheet name="Capacity Additions by Tech." sheetId="1" r:id="rId1"/>
    <sheet name="International Wind Shar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O10" i="1"/>
  <c r="N10" i="1"/>
  <c r="M10" i="1"/>
  <c r="K10" i="1"/>
  <c r="J10" i="1"/>
  <c r="I10" i="1"/>
  <c r="G10" i="1"/>
  <c r="F10" i="1"/>
  <c r="E10" i="1"/>
  <c r="C10" i="1"/>
  <c r="B10" i="1"/>
  <c r="X9" i="1"/>
  <c r="X10" i="1" s="1"/>
  <c r="W9" i="1"/>
  <c r="W10" i="1" s="1"/>
  <c r="V9" i="1"/>
  <c r="V10" i="1" s="1"/>
  <c r="U9" i="1"/>
  <c r="U10" i="1" s="1"/>
  <c r="T9" i="1"/>
  <c r="T10" i="1" s="1"/>
  <c r="S9" i="1"/>
  <c r="R9" i="1"/>
  <c r="Q9" i="1"/>
  <c r="P9" i="1"/>
  <c r="P10" i="1" s="1"/>
  <c r="O9" i="1"/>
  <c r="N9" i="1"/>
  <c r="M9" i="1"/>
  <c r="L9" i="1"/>
  <c r="L10" i="1" s="1"/>
  <c r="K9" i="1"/>
  <c r="J9" i="1"/>
  <c r="I9" i="1"/>
  <c r="H9" i="1"/>
  <c r="H10" i="1" s="1"/>
  <c r="G9" i="1"/>
  <c r="F9" i="1"/>
  <c r="E9" i="1"/>
  <c r="D9" i="1"/>
  <c r="D10" i="1" s="1"/>
  <c r="C9" i="1"/>
  <c r="B9" i="1"/>
</calcChain>
</file>

<file path=xl/sharedStrings.xml><?xml version="1.0" encoding="utf-8"?>
<sst xmlns="http://schemas.openxmlformats.org/spreadsheetml/2006/main" count="42" uniqueCount="42">
  <si>
    <t>Capacity Type</t>
  </si>
  <si>
    <t>Wind</t>
  </si>
  <si>
    <t>Solar</t>
  </si>
  <si>
    <t>Storage</t>
  </si>
  <si>
    <t>Other renewable</t>
  </si>
  <si>
    <t>Gas</t>
  </si>
  <si>
    <t>Coal</t>
  </si>
  <si>
    <t>Other non-renewable</t>
  </si>
  <si>
    <t>Total</t>
  </si>
  <si>
    <t>Wind % of Total</t>
  </si>
  <si>
    <t>Renewables&amp;Storage % of Total</t>
  </si>
  <si>
    <t>Country</t>
  </si>
  <si>
    <t>Wind Energy Penetration 2022</t>
  </si>
  <si>
    <t>Denmark</t>
  </si>
  <si>
    <t>Ireland</t>
  </si>
  <si>
    <t>Lithuania</t>
  </si>
  <si>
    <t>Portugal</t>
  </si>
  <si>
    <t>U.K.</t>
  </si>
  <si>
    <t>Germany</t>
  </si>
  <si>
    <t>Greece</t>
  </si>
  <si>
    <t>Spain</t>
  </si>
  <si>
    <t>Sweden</t>
  </si>
  <si>
    <t>Netherlands</t>
  </si>
  <si>
    <t>Finland</t>
  </si>
  <si>
    <t>Croatia</t>
  </si>
  <si>
    <t>EU</t>
  </si>
  <si>
    <t>Romania</t>
  </si>
  <si>
    <t>Belgium</t>
  </si>
  <si>
    <t>Brazil</t>
  </si>
  <si>
    <t>Australia</t>
  </si>
  <si>
    <t>Poland</t>
  </si>
  <si>
    <t>Turkey</t>
  </si>
  <si>
    <t>Estonia</t>
  </si>
  <si>
    <t>Austria</t>
  </si>
  <si>
    <t>Norway</t>
  </si>
  <si>
    <t>United States</t>
  </si>
  <si>
    <t>China</t>
  </si>
  <si>
    <t>France</t>
  </si>
  <si>
    <t>Italy</t>
  </si>
  <si>
    <t>Mexico</t>
  </si>
  <si>
    <t>Canada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</si>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</sst>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 applyBorder="1"/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/>
    <xf numFmtId="164" fontId="1" fillId="0" borderId="4" xfId="1" applyNumberFormat="1" applyBorder="1" applyAlignment="1">
      <alignment horizontal="center"/>
    </xf>
    <xf numFmtId="164" fontId="1" fillId="0" borderId="0" xfId="1" applyNumberFormat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0" fontId="1" fillId="0" borderId="6" xfId="1" applyBorder="1"/>
    <xf numFmtId="9" fontId="1" fillId="0" borderId="6" xfId="2" applyFont="1" applyFill="1" applyBorder="1" applyAlignment="1">
      <alignment horizontal="center"/>
    </xf>
    <xf numFmtId="9" fontId="1" fillId="0" borderId="7" xfId="2" applyFont="1" applyFill="1" applyBorder="1" applyAlignment="1">
      <alignment horizontal="center"/>
    </xf>
    <xf numFmtId="9" fontId="1" fillId="0" borderId="8" xfId="2" applyFont="1" applyFill="1" applyBorder="1" applyAlignment="1">
      <alignment horizontal="center"/>
    </xf>
    <xf numFmtId="0" fontId="1" fillId="0" borderId="9" xfId="3" applyBorder="1"/>
    <xf numFmtId="9" fontId="1" fillId="0" borderId="2" xfId="4" applyFont="1" applyBorder="1" applyAlignment="1">
      <alignment horizontal="center"/>
    </xf>
    <xf numFmtId="9" fontId="1" fillId="0" borderId="3" xfId="4" applyFont="1" applyBorder="1" applyAlignment="1">
      <alignment horizontal="center"/>
    </xf>
    <xf numFmtId="0" fontId="1" fillId="0" borderId="10" xfId="1" applyBorder="1"/>
    <xf numFmtId="0" fontId="1" fillId="0" borderId="11" xfId="1" applyBorder="1" applyAlignment="1">
      <alignment horizontal="center"/>
    </xf>
    <xf numFmtId="0" fontId="1" fillId="0" borderId="4" xfId="0" applyFont="1" applyBorder="1"/>
    <xf numFmtId="9" fontId="1" fillId="0" borderId="5" xfId="2" applyFont="1" applyFill="1" applyBorder="1" applyAlignment="1">
      <alignment horizontal="center"/>
    </xf>
    <xf numFmtId="9" fontId="1" fillId="0" borderId="5" xfId="2" applyFont="1" applyBorder="1" applyAlignment="1">
      <alignment horizontal="center"/>
    </xf>
    <xf numFmtId="0" fontId="2" fillId="0" borderId="4" xfId="0" applyFont="1" applyBorder="1"/>
    <xf numFmtId="9" fontId="2" fillId="0" borderId="5" xfId="2" applyFont="1" applyFill="1" applyBorder="1" applyAlignment="1">
      <alignment horizontal="center"/>
    </xf>
    <xf numFmtId="9" fontId="1" fillId="0" borderId="8" xfId="2" applyFont="1" applyBorder="1" applyAlignment="1">
      <alignment horizontal="center"/>
    </xf>
  </cellXfs>
  <cellStyles count="5">
    <cellStyle name="Normal" xfId="0" builtinId="0"/>
    <cellStyle name="Normal 2 2" xfId="3" xr:uid="{EE196AFE-D530-C049-99FB-6FECDFA3FC24}"/>
    <cellStyle name="Normal 4" xfId="1" xr:uid="{9CE00F56-A782-3542-9F15-7A899775C5FB}"/>
    <cellStyle name="Percent 2 2" xfId="2" xr:uid="{0219791E-D5EB-194C-AD42-0C69CCEFFC59}"/>
    <cellStyle name="Percent 7" xfId="4" xr:uid="{1A75F620-8E1D-2A4B-8B82-C225241974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A52C2-0877-584A-9C6E-5865EB850073}">
  <dimension ref="A1:X11"/>
  <sheetViews>
    <sheetView workbookViewId="0">
      <selection activeCell="G17" sqref="G17"/>
    </sheetView>
  </sheetViews>
  <sheetFormatPr baseColWidth="10" defaultRowHeight="16" x14ac:dyDescent="0.2"/>
  <sheetData>
    <row r="1" spans="1:24" x14ac:dyDescent="0.2">
      <c r="A1" s="1" t="s">
        <v>0</v>
      </c>
      <c r="B1" s="2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>
        <v>2016</v>
      </c>
      <c r="S1" s="3">
        <v>2017</v>
      </c>
      <c r="T1" s="3">
        <v>2018</v>
      </c>
      <c r="U1" s="3">
        <v>2019</v>
      </c>
      <c r="V1" s="3">
        <v>2020</v>
      </c>
      <c r="W1" s="3">
        <v>2021</v>
      </c>
      <c r="X1" s="4">
        <v>2022</v>
      </c>
    </row>
    <row r="2" spans="1:24" x14ac:dyDescent="0.2">
      <c r="A2" s="5" t="s">
        <v>1</v>
      </c>
      <c r="B2" s="6">
        <v>7.0955000000000004E-2</v>
      </c>
      <c r="C2" s="7">
        <v>1.6919999999999999</v>
      </c>
      <c r="D2" s="7">
        <v>0.40899999999999997</v>
      </c>
      <c r="E2" s="7">
        <v>1.665</v>
      </c>
      <c r="F2" s="7">
        <v>0.39600000000000002</v>
      </c>
      <c r="G2" s="7">
        <v>2.3820000000000001</v>
      </c>
      <c r="H2" s="7">
        <v>2.4660000000000002</v>
      </c>
      <c r="I2" s="7">
        <v>5.2530000000000001</v>
      </c>
      <c r="J2" s="7">
        <v>8.3699999999999992</v>
      </c>
      <c r="K2" s="7">
        <v>9.9969999999999999</v>
      </c>
      <c r="L2" s="7">
        <v>5.218</v>
      </c>
      <c r="M2" s="7">
        <v>6.6040000000000001</v>
      </c>
      <c r="N2" s="7">
        <v>13.34</v>
      </c>
      <c r="O2" s="7">
        <v>1.087</v>
      </c>
      <c r="P2" s="7">
        <v>4.8570000000000002</v>
      </c>
      <c r="Q2" s="7">
        <v>8.5990000000000002</v>
      </c>
      <c r="R2" s="7">
        <v>8.2329999999999988</v>
      </c>
      <c r="S2" s="7">
        <v>7.0170000000000003</v>
      </c>
      <c r="T2" s="7">
        <v>7.5880000000000001</v>
      </c>
      <c r="U2" s="7">
        <v>9.1319999999999997</v>
      </c>
      <c r="V2" s="7">
        <v>17.213000000000001</v>
      </c>
      <c r="W2" s="7">
        <v>13.413</v>
      </c>
      <c r="X2" s="8">
        <v>8.5110819999999983</v>
      </c>
    </row>
    <row r="3" spans="1:24" x14ac:dyDescent="0.2">
      <c r="A3" s="5" t="s">
        <v>2</v>
      </c>
      <c r="B3" s="6">
        <v>3.8227107760751408E-3</v>
      </c>
      <c r="C3" s="7">
        <v>1.1127183096768122E-2</v>
      </c>
      <c r="D3" s="7">
        <v>2.2280932395311082E-2</v>
      </c>
      <c r="E3" s="7">
        <v>4.4504863686651103E-2</v>
      </c>
      <c r="F3" s="7">
        <v>5.6587204046324419E-2</v>
      </c>
      <c r="G3" s="7">
        <v>7.7616039921333257E-2</v>
      </c>
      <c r="H3" s="7">
        <v>0.10258654652475377</v>
      </c>
      <c r="I3" s="7">
        <v>0.24144107990925101</v>
      </c>
      <c r="J3" s="7">
        <v>0.30296078431372542</v>
      </c>
      <c r="K3" s="7">
        <v>0.41693775250657766</v>
      </c>
      <c r="L3" s="7">
        <v>0.89056896305908029</v>
      </c>
      <c r="M3" s="7">
        <v>1.8918000000000157</v>
      </c>
      <c r="N3" s="7">
        <v>3.0325200000000021</v>
      </c>
      <c r="O3" s="7">
        <v>5.6801499999999923</v>
      </c>
      <c r="P3" s="7">
        <v>5.2593479999999913</v>
      </c>
      <c r="Q3" s="7">
        <v>6.3692179999999903</v>
      </c>
      <c r="R3" s="7">
        <v>11.331485000000001</v>
      </c>
      <c r="S3" s="7">
        <v>8.7214030000000413</v>
      </c>
      <c r="T3" s="7">
        <v>8.3472989999999623</v>
      </c>
      <c r="U3" s="7">
        <v>9.7493790000000367</v>
      </c>
      <c r="V3" s="7">
        <v>15.138515000000073</v>
      </c>
      <c r="W3" s="7">
        <v>19.287059000000053</v>
      </c>
      <c r="X3" s="8">
        <v>19.300626999999977</v>
      </c>
    </row>
    <row r="4" spans="1:24" x14ac:dyDescent="0.2">
      <c r="A4" s="5" t="s">
        <v>3</v>
      </c>
      <c r="B4" s="6">
        <v>0</v>
      </c>
      <c r="C4" s="7">
        <v>0</v>
      </c>
      <c r="D4" s="7">
        <v>0.32800000000000001</v>
      </c>
      <c r="E4" s="7">
        <v>0.04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4.0000000000000001E-3</v>
      </c>
      <c r="M4" s="7">
        <v>3.6999999999999998E-2</v>
      </c>
      <c r="N4" s="7">
        <v>0.1265</v>
      </c>
      <c r="O4" s="7">
        <v>0.29629999999999929</v>
      </c>
      <c r="P4" s="7">
        <v>3.1299999999999273E-2</v>
      </c>
      <c r="Q4" s="7">
        <v>0.251</v>
      </c>
      <c r="R4" s="7">
        <v>0.23346999999999751</v>
      </c>
      <c r="S4" s="7">
        <v>0.15680500000000394</v>
      </c>
      <c r="T4" s="7">
        <v>0.35471800000000075</v>
      </c>
      <c r="U4" s="7">
        <v>0.35877100000000062</v>
      </c>
      <c r="V4" s="7">
        <v>0.72432799999999775</v>
      </c>
      <c r="W4" s="7">
        <v>3.8502519999999931</v>
      </c>
      <c r="X4" s="8">
        <v>4.5239279999999962</v>
      </c>
    </row>
    <row r="5" spans="1:24" x14ac:dyDescent="0.2">
      <c r="A5" s="5" t="s">
        <v>4</v>
      </c>
      <c r="B5" s="6">
        <v>0.17577000000000001</v>
      </c>
      <c r="C5" s="7">
        <v>0.62333999999999778</v>
      </c>
      <c r="D5" s="7">
        <v>0.42131500000000011</v>
      </c>
      <c r="E5" s="7">
        <v>0.33204000000000056</v>
      </c>
      <c r="F5" s="7">
        <v>0.20831499999999997</v>
      </c>
      <c r="G5" s="7">
        <v>0.11659999999999997</v>
      </c>
      <c r="H5" s="7">
        <v>0.42244399999999993</v>
      </c>
      <c r="I5" s="7">
        <v>0.55429500000000087</v>
      </c>
      <c r="J5" s="7">
        <v>0.46920800000000107</v>
      </c>
      <c r="K5" s="7">
        <v>0.69165999999999916</v>
      </c>
      <c r="L5" s="7">
        <v>0.42108600000000102</v>
      </c>
      <c r="M5" s="7">
        <v>0.80460400000000021</v>
      </c>
      <c r="N5" s="7">
        <v>1.1651980000000002</v>
      </c>
      <c r="O5" s="7">
        <v>1.4719469999999981</v>
      </c>
      <c r="P5" s="7">
        <v>0.68162500000000037</v>
      </c>
      <c r="Q5" s="7">
        <v>0.49753700000000034</v>
      </c>
      <c r="R5" s="7">
        <v>0.51558800000000016</v>
      </c>
      <c r="S5" s="7">
        <v>0.535833</v>
      </c>
      <c r="T5" s="7">
        <v>0.37910000000000005</v>
      </c>
      <c r="U5" s="7">
        <v>0.28527300000000017</v>
      </c>
      <c r="V5" s="7">
        <v>0.33606999999999998</v>
      </c>
      <c r="W5" s="7">
        <v>0.10661799999999999</v>
      </c>
      <c r="X5" s="8">
        <v>0.13801999999999998</v>
      </c>
    </row>
    <row r="6" spans="1:24" x14ac:dyDescent="0.2">
      <c r="A6" s="5" t="s">
        <v>5</v>
      </c>
      <c r="B6" s="6">
        <v>28.882732999999995</v>
      </c>
      <c r="C6" s="7">
        <v>49.29940000000002</v>
      </c>
      <c r="D6" s="7">
        <v>71.517495000000039</v>
      </c>
      <c r="E6" s="7">
        <v>55.470125999999993</v>
      </c>
      <c r="F6" s="7">
        <v>27.229130000000005</v>
      </c>
      <c r="G6" s="7">
        <v>19.47868999999999</v>
      </c>
      <c r="H6" s="7">
        <v>10.773480000000001</v>
      </c>
      <c r="I6" s="7">
        <v>8.440016</v>
      </c>
      <c r="J6" s="7">
        <v>10.521252</v>
      </c>
      <c r="K6" s="7">
        <v>12.027625</v>
      </c>
      <c r="L6" s="7">
        <v>7.3611120000000021</v>
      </c>
      <c r="M6" s="7">
        <v>12.032776999999999</v>
      </c>
      <c r="N6" s="7">
        <v>9.7510380000000012</v>
      </c>
      <c r="O6" s="7">
        <v>7.8740479999999993</v>
      </c>
      <c r="P6" s="7">
        <v>9.0261099999999992</v>
      </c>
      <c r="Q6" s="7">
        <v>6.6867999999999999</v>
      </c>
      <c r="R6" s="7">
        <v>9.5373000000000001</v>
      </c>
      <c r="S6" s="7">
        <v>12.593720000000003</v>
      </c>
      <c r="T6" s="7">
        <v>21.919691999999998</v>
      </c>
      <c r="U6" s="7">
        <v>8.9285070000000015</v>
      </c>
      <c r="V6" s="7">
        <v>7.7279630000000061</v>
      </c>
      <c r="W6" s="7">
        <v>6.3801740000000118</v>
      </c>
      <c r="X6" s="8">
        <v>6.7992000000000017</v>
      </c>
    </row>
    <row r="7" spans="1:24" x14ac:dyDescent="0.2">
      <c r="A7" s="5" t="s">
        <v>6</v>
      </c>
      <c r="B7" s="6">
        <v>0.18049999999999999</v>
      </c>
      <c r="C7" s="7">
        <v>0</v>
      </c>
      <c r="D7" s="7">
        <v>0.5242</v>
      </c>
      <c r="E7" s="7">
        <v>0.09</v>
      </c>
      <c r="F7" s="7">
        <v>0.74199999999999999</v>
      </c>
      <c r="G7" s="7">
        <v>0.37269999999999998</v>
      </c>
      <c r="H7" s="7">
        <v>0.60470000000000002</v>
      </c>
      <c r="I7" s="7">
        <v>1.513504</v>
      </c>
      <c r="J7" s="7">
        <v>1.591</v>
      </c>
      <c r="K7" s="7">
        <v>3.5987000000000005</v>
      </c>
      <c r="L7" s="7">
        <v>6.0042979999999995</v>
      </c>
      <c r="M7" s="7">
        <v>1.7349989999999997</v>
      </c>
      <c r="N7" s="7">
        <v>4.76</v>
      </c>
      <c r="O7" s="7">
        <v>1.8125</v>
      </c>
      <c r="P7" s="7">
        <v>0.1062</v>
      </c>
      <c r="Q7" s="7">
        <v>5.4999999999999997E-3</v>
      </c>
      <c r="R7" s="7">
        <v>0</v>
      </c>
      <c r="S7" s="7">
        <v>0</v>
      </c>
      <c r="T7" s="7">
        <v>0</v>
      </c>
      <c r="U7" s="7">
        <v>1.7000000000000001E-2</v>
      </c>
      <c r="V7" s="7">
        <v>0</v>
      </c>
      <c r="W7" s="7">
        <v>0</v>
      </c>
      <c r="X7" s="8">
        <v>0</v>
      </c>
    </row>
    <row r="8" spans="1:24" x14ac:dyDescent="0.2">
      <c r="A8" s="5" t="s">
        <v>7</v>
      </c>
      <c r="B8" s="6">
        <v>1.3348009999999977</v>
      </c>
      <c r="C8" s="7">
        <v>0.81949999999999856</v>
      </c>
      <c r="D8" s="7">
        <v>1.2325500000000005</v>
      </c>
      <c r="E8" s="7">
        <v>0.40589999999999993</v>
      </c>
      <c r="F8" s="7">
        <v>0.52429999999999999</v>
      </c>
      <c r="G8" s="7">
        <v>0.25777000000000017</v>
      </c>
      <c r="H8" s="7">
        <v>0.34459800000000013</v>
      </c>
      <c r="I8" s="7">
        <v>0.37298499999999996</v>
      </c>
      <c r="J8" s="7">
        <v>0.14530100000000004</v>
      </c>
      <c r="K8" s="7">
        <v>0.25318499999999994</v>
      </c>
      <c r="L8" s="7">
        <v>1.2189899999999985</v>
      </c>
      <c r="M8" s="7">
        <v>0.84347499999999975</v>
      </c>
      <c r="N8" s="7">
        <v>0.30758000000000008</v>
      </c>
      <c r="O8" s="7">
        <v>0.30049000000000076</v>
      </c>
      <c r="P8" s="7">
        <v>0.19394799999999998</v>
      </c>
      <c r="Q8" s="7">
        <v>0.18890000000000007</v>
      </c>
      <c r="R8" s="7">
        <v>1.4442000000000002</v>
      </c>
      <c r="S8" s="7">
        <v>0.11104999999999994</v>
      </c>
      <c r="T8" s="7">
        <v>9.1400000000000009E-2</v>
      </c>
      <c r="U8" s="7">
        <v>9.4199999999999992E-2</v>
      </c>
      <c r="V8" s="7">
        <v>4.859999999999999E-2</v>
      </c>
      <c r="W8" s="7">
        <v>3.9389999999999994E-2</v>
      </c>
      <c r="X8" s="8">
        <v>3.8600000000000009E-2</v>
      </c>
    </row>
    <row r="9" spans="1:24" x14ac:dyDescent="0.2">
      <c r="A9" s="1" t="s">
        <v>8</v>
      </c>
      <c r="B9" s="9">
        <f>SUM(B2:B8)</f>
        <v>30.648581710776067</v>
      </c>
      <c r="C9" s="10">
        <f t="shared" ref="C9:W9" si="0">SUM(C2:C8)</f>
        <v>52.445367183096785</v>
      </c>
      <c r="D9" s="10">
        <f t="shared" si="0"/>
        <v>74.454840932395342</v>
      </c>
      <c r="E9" s="10">
        <f t="shared" si="0"/>
        <v>58.047570863686651</v>
      </c>
      <c r="F9" s="10">
        <f t="shared" si="0"/>
        <v>29.156332204046329</v>
      </c>
      <c r="G9" s="10">
        <f t="shared" si="0"/>
        <v>22.685376039921323</v>
      </c>
      <c r="H9" s="10">
        <f t="shared" si="0"/>
        <v>14.713808546524755</v>
      </c>
      <c r="I9" s="10">
        <f t="shared" si="0"/>
        <v>16.375241079909252</v>
      </c>
      <c r="J9" s="10">
        <f t="shared" si="0"/>
        <v>21.39972178431373</v>
      </c>
      <c r="K9" s="10">
        <f t="shared" si="0"/>
        <v>26.985107752506575</v>
      </c>
      <c r="L9" s="10">
        <f t="shared" si="0"/>
        <v>21.11805496305908</v>
      </c>
      <c r="M9" s="10">
        <f t="shared" si="0"/>
        <v>23.948655000000016</v>
      </c>
      <c r="N9" s="10">
        <f t="shared" si="0"/>
        <v>32.482836000000006</v>
      </c>
      <c r="O9" s="10">
        <f t="shared" si="0"/>
        <v>18.522434999999987</v>
      </c>
      <c r="P9" s="10">
        <f t="shared" si="0"/>
        <v>20.155530999999989</v>
      </c>
      <c r="Q9" s="10">
        <f t="shared" si="0"/>
        <v>22.597954999999992</v>
      </c>
      <c r="R9" s="10">
        <f t="shared" si="0"/>
        <v>31.295042999999996</v>
      </c>
      <c r="S9" s="10">
        <f t="shared" si="0"/>
        <v>29.135811000000047</v>
      </c>
      <c r="T9" s="10">
        <f t="shared" si="0"/>
        <v>38.680208999999962</v>
      </c>
      <c r="U9" s="10">
        <f t="shared" si="0"/>
        <v>28.565130000000043</v>
      </c>
      <c r="V9" s="10">
        <f t="shared" si="0"/>
        <v>41.188476000000087</v>
      </c>
      <c r="W9" s="10">
        <f t="shared" si="0"/>
        <v>43.076493000000049</v>
      </c>
      <c r="X9" s="11">
        <f>SUM(X2:X8)</f>
        <v>39.311456999999969</v>
      </c>
    </row>
    <row r="10" spans="1:24" x14ac:dyDescent="0.2">
      <c r="A10" s="12" t="s">
        <v>9</v>
      </c>
      <c r="B10" s="13">
        <f>B2/B9</f>
        <v>2.3151152855811325E-3</v>
      </c>
      <c r="C10" s="14">
        <f t="shared" ref="C10:X10" si="1">C2/C9</f>
        <v>3.2262144225111533E-2</v>
      </c>
      <c r="D10" s="14">
        <f t="shared" si="1"/>
        <v>5.49326269290361E-3</v>
      </c>
      <c r="E10" s="14">
        <f t="shared" si="1"/>
        <v>2.8683370815118625E-2</v>
      </c>
      <c r="F10" s="14">
        <f t="shared" si="1"/>
        <v>1.3581955275740855E-2</v>
      </c>
      <c r="G10" s="14">
        <f t="shared" si="1"/>
        <v>0.10500156558164161</v>
      </c>
      <c r="H10" s="14">
        <f t="shared" si="1"/>
        <v>0.1675976680138633</v>
      </c>
      <c r="I10" s="14">
        <f t="shared" si="1"/>
        <v>0.32078917033135435</v>
      </c>
      <c r="J10" s="14">
        <f t="shared" si="1"/>
        <v>0.39112658025934322</v>
      </c>
      <c r="K10" s="14">
        <f t="shared" si="1"/>
        <v>0.37046359390843658</v>
      </c>
      <c r="L10" s="14">
        <f t="shared" si="1"/>
        <v>0.24708714931974685</v>
      </c>
      <c r="M10" s="14">
        <f t="shared" si="1"/>
        <v>0.27575661347161229</v>
      </c>
      <c r="N10" s="14">
        <f t="shared" si="1"/>
        <v>0.41067842721614572</v>
      </c>
      <c r="O10" s="14">
        <f t="shared" si="1"/>
        <v>5.8685588584870226E-2</v>
      </c>
      <c r="P10" s="14">
        <f t="shared" si="1"/>
        <v>0.24097603779329865</v>
      </c>
      <c r="Q10" s="14">
        <f t="shared" si="1"/>
        <v>0.38052115777732998</v>
      </c>
      <c r="R10" s="14">
        <f t="shared" si="1"/>
        <v>0.26307680740365175</v>
      </c>
      <c r="S10" s="14">
        <f t="shared" si="1"/>
        <v>0.24083764134796143</v>
      </c>
      <c r="T10" s="14">
        <f t="shared" si="1"/>
        <v>0.19617267321383935</v>
      </c>
      <c r="U10" s="14">
        <f t="shared" si="1"/>
        <v>0.31969047576538201</v>
      </c>
      <c r="V10" s="14">
        <f t="shared" si="1"/>
        <v>0.41790815469841525</v>
      </c>
      <c r="W10" s="14">
        <f t="shared" si="1"/>
        <v>0.31137632304468205</v>
      </c>
      <c r="X10" s="15">
        <f t="shared" si="1"/>
        <v>0.21650385535188901</v>
      </c>
    </row>
    <row r="11" spans="1:24" x14ac:dyDescent="0.2">
      <c r="A11" s="16" t="s">
        <v>10</v>
      </c>
      <c r="B11" s="17">
        <f>SUM(B2:B5)/SUM(B2:B8)</f>
        <v>8.1748549782968381E-3</v>
      </c>
      <c r="C11" s="17">
        <f t="shared" ref="C11:X11" si="2">SUM(C2:C5)/SUM(C2:C8)</f>
        <v>4.4359822574501669E-2</v>
      </c>
      <c r="D11" s="17">
        <f t="shared" si="2"/>
        <v>1.5856536896872657E-2</v>
      </c>
      <c r="E11" s="17">
        <f t="shared" si="2"/>
        <v>3.5859293209267146E-2</v>
      </c>
      <c r="F11" s="17">
        <f t="shared" si="2"/>
        <v>2.2667535800494278E-2</v>
      </c>
      <c r="G11" s="17">
        <f t="shared" si="2"/>
        <v>0.11356285368105665</v>
      </c>
      <c r="H11" s="17">
        <f t="shared" si="2"/>
        <v>0.20328051279634218</v>
      </c>
      <c r="I11" s="17">
        <f t="shared" si="2"/>
        <v>0.36938302467683565</v>
      </c>
      <c r="J11" s="17">
        <f t="shared" si="2"/>
        <v>0.42720970283898985</v>
      </c>
      <c r="K11" s="17">
        <f t="shared" si="2"/>
        <v>0.4115454292182697</v>
      </c>
      <c r="L11" s="17">
        <f t="shared" si="2"/>
        <v>0.30938715589518667</v>
      </c>
      <c r="M11" s="17">
        <f t="shared" si="2"/>
        <v>0.38989262653789991</v>
      </c>
      <c r="N11" s="17">
        <f t="shared" si="2"/>
        <v>0.54380159417114926</v>
      </c>
      <c r="O11" s="17">
        <f t="shared" si="2"/>
        <v>0.46081398045127409</v>
      </c>
      <c r="P11" s="17">
        <f t="shared" si="2"/>
        <v>0.53728542304343152</v>
      </c>
      <c r="Q11" s="17">
        <f t="shared" si="2"/>
        <v>0.6954945701945151</v>
      </c>
      <c r="R11" s="17">
        <f t="shared" si="2"/>
        <v>0.64909778203532098</v>
      </c>
      <c r="S11" s="17">
        <f t="shared" si="2"/>
        <v>0.56394658106479401</v>
      </c>
      <c r="T11" s="17">
        <f t="shared" si="2"/>
        <v>0.43094692171906263</v>
      </c>
      <c r="U11" s="17">
        <f t="shared" si="2"/>
        <v>0.68354049150135188</v>
      </c>
      <c r="V11" s="17">
        <f t="shared" si="2"/>
        <v>0.81119566065032378</v>
      </c>
      <c r="W11" s="17">
        <f t="shared" si="2"/>
        <v>0.85097291926712793</v>
      </c>
      <c r="X11" s="18">
        <f t="shared" si="2"/>
        <v>0.82606088601600269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1A0F7-D09A-9A4E-82BB-F10501626CFF}">
  <dimension ref="A1:B30"/>
  <sheetViews>
    <sheetView tabSelected="1" workbookViewId="0">
      <selection activeCell="B2" sqref="B2"/>
    </sheetView>
  </sheetViews>
  <sheetFormatPr baseColWidth="10" defaultRowHeight="16" x14ac:dyDescent="0.2"/>
  <sheetData>
    <row r="1" spans="1:2" x14ac:dyDescent="0.2">
      <c r="A1" s="19" t="s">
        <v>11</v>
      </c>
      <c r="B1" s="20" t="s">
        <v>12</v>
      </c>
    </row>
    <row r="2" spans="1:2" x14ac:dyDescent="0.2">
      <c r="A2" s="21" t="s">
        <v>13</v>
      </c>
      <c r="B2" s="22">
        <v>0.56999999999999995</v>
      </c>
    </row>
    <row r="3" spans="1:2" x14ac:dyDescent="0.2">
      <c r="A3" s="21" t="s">
        <v>14</v>
      </c>
      <c r="B3" s="22">
        <v>0.36</v>
      </c>
    </row>
    <row r="4" spans="1:2" x14ac:dyDescent="0.2">
      <c r="A4" s="21" t="s">
        <v>15</v>
      </c>
      <c r="B4" s="22">
        <v>0.35</v>
      </c>
    </row>
    <row r="5" spans="1:2" x14ac:dyDescent="0.2">
      <c r="A5" s="21" t="s">
        <v>16</v>
      </c>
      <c r="B5" s="22">
        <v>0.27</v>
      </c>
    </row>
    <row r="6" spans="1:2" x14ac:dyDescent="0.2">
      <c r="A6" s="21" t="s">
        <v>17</v>
      </c>
      <c r="B6" s="22">
        <v>0.25</v>
      </c>
    </row>
    <row r="7" spans="1:2" x14ac:dyDescent="0.2">
      <c r="A7" s="21" t="s">
        <v>18</v>
      </c>
      <c r="B7" s="22">
        <v>0.22</v>
      </c>
    </row>
    <row r="8" spans="1:2" x14ac:dyDescent="0.2">
      <c r="A8" s="21" t="s">
        <v>19</v>
      </c>
      <c r="B8" s="22">
        <v>0.22</v>
      </c>
    </row>
    <row r="9" spans="1:2" x14ac:dyDescent="0.2">
      <c r="A9" s="21" t="s">
        <v>20</v>
      </c>
      <c r="B9" s="22">
        <v>0.22</v>
      </c>
    </row>
    <row r="10" spans="1:2" x14ac:dyDescent="0.2">
      <c r="A10" s="21" t="s">
        <v>21</v>
      </c>
      <c r="B10" s="22">
        <v>0.19</v>
      </c>
    </row>
    <row r="11" spans="1:2" x14ac:dyDescent="0.2">
      <c r="A11" s="21" t="s">
        <v>22</v>
      </c>
      <c r="B11" s="22">
        <v>0.18</v>
      </c>
    </row>
    <row r="12" spans="1:2" x14ac:dyDescent="0.2">
      <c r="A12" s="21" t="s">
        <v>23</v>
      </c>
      <c r="B12" s="22">
        <v>0.17</v>
      </c>
    </row>
    <row r="13" spans="1:2" x14ac:dyDescent="0.2">
      <c r="A13" s="21" t="s">
        <v>24</v>
      </c>
      <c r="B13" s="22">
        <v>0.16</v>
      </c>
    </row>
    <row r="14" spans="1:2" x14ac:dyDescent="0.2">
      <c r="A14" s="21" t="s">
        <v>25</v>
      </c>
      <c r="B14" s="22">
        <v>0.16</v>
      </c>
    </row>
    <row r="15" spans="1:2" x14ac:dyDescent="0.2">
      <c r="A15" s="21" t="s">
        <v>26</v>
      </c>
      <c r="B15" s="22">
        <v>0.14000000000000001</v>
      </c>
    </row>
    <row r="16" spans="1:2" x14ac:dyDescent="0.2">
      <c r="A16" s="21" t="s">
        <v>27</v>
      </c>
      <c r="B16" s="22">
        <v>0.13</v>
      </c>
    </row>
    <row r="17" spans="1:2" x14ac:dyDescent="0.2">
      <c r="A17" s="21" t="s">
        <v>28</v>
      </c>
      <c r="B17" s="22">
        <v>0.13</v>
      </c>
    </row>
    <row r="18" spans="1:2" x14ac:dyDescent="0.2">
      <c r="A18" s="21" t="s">
        <v>29</v>
      </c>
      <c r="B18" s="22">
        <v>0.12</v>
      </c>
    </row>
    <row r="19" spans="1:2" x14ac:dyDescent="0.2">
      <c r="A19" s="21" t="s">
        <v>30</v>
      </c>
      <c r="B19" s="22">
        <v>0.11</v>
      </c>
    </row>
    <row r="20" spans="1:2" x14ac:dyDescent="0.2">
      <c r="A20" s="21" t="s">
        <v>31</v>
      </c>
      <c r="B20" s="22">
        <v>0.11</v>
      </c>
    </row>
    <row r="21" spans="1:2" x14ac:dyDescent="0.2">
      <c r="A21" s="21" t="s">
        <v>32</v>
      </c>
      <c r="B21" s="22">
        <v>0.11</v>
      </c>
    </row>
    <row r="22" spans="1:2" x14ac:dyDescent="0.2">
      <c r="A22" s="21" t="s">
        <v>33</v>
      </c>
      <c r="B22" s="22">
        <v>0.11</v>
      </c>
    </row>
    <row r="23" spans="1:2" x14ac:dyDescent="0.2">
      <c r="A23" s="5" t="s">
        <v>34</v>
      </c>
      <c r="B23" s="23">
        <v>0.1</v>
      </c>
    </row>
    <row r="24" spans="1:2" x14ac:dyDescent="0.2">
      <c r="A24" s="24" t="s">
        <v>35</v>
      </c>
      <c r="B24" s="25">
        <v>0.1</v>
      </c>
    </row>
    <row r="25" spans="1:2" x14ac:dyDescent="0.2">
      <c r="A25" s="21" t="s">
        <v>36</v>
      </c>
      <c r="B25" s="22">
        <v>0.09</v>
      </c>
    </row>
    <row r="26" spans="1:2" x14ac:dyDescent="0.2">
      <c r="A26" s="21" t="s">
        <v>37</v>
      </c>
      <c r="B26" s="22">
        <v>0.08</v>
      </c>
    </row>
    <row r="27" spans="1:2" x14ac:dyDescent="0.2">
      <c r="A27" s="5" t="s">
        <v>38</v>
      </c>
      <c r="B27" s="23">
        <v>7.0000000000000007E-2</v>
      </c>
    </row>
    <row r="28" spans="1:2" x14ac:dyDescent="0.2">
      <c r="A28" s="5" t="s">
        <v>39</v>
      </c>
      <c r="B28" s="23">
        <v>0.06</v>
      </c>
    </row>
    <row r="29" spans="1:2" x14ac:dyDescent="0.2">
      <c r="A29" s="5" t="s">
        <v>40</v>
      </c>
      <c r="B29" s="23">
        <v>0.06</v>
      </c>
    </row>
    <row r="30" spans="1:2" x14ac:dyDescent="0.2">
      <c r="A30" s="12" t="s">
        <v>41</v>
      </c>
      <c r="B30" s="26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Capacity Additions by Tech.</vt:lpstr>
      <vt:lpstr>International Wind 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Shrestha</dc:creator>
  <cp:lastModifiedBy>Abhishek Shrestha</cp:lastModifiedBy>
  <dcterms:created xsi:type="dcterms:W3CDTF">2024-01-17T20:30:13Z</dcterms:created>
  <dcterms:modified xsi:type="dcterms:W3CDTF">2024-01-17T20:53:24Z</dcterms:modified>
</cp:coreProperties>
</file>