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E1F60130-A605-4C76-8CE7-FD7255D78E01}" xr6:coauthVersionLast="47" xr6:coauthVersionMax="47" xr10:uidLastSave="{00000000-0000-0000-0000-000000000000}"/>
  <bookViews>
    <workbookView xWindow="-110" yWindow="-110" windowWidth="19420" windowHeight="10420" xr2:uid="{AF66178F-15C8-4FDA-84C9-4DFB43723B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9" i="1" l="1"/>
  <c r="O29" i="1"/>
  <c r="O28" i="1"/>
  <c r="P27" i="1"/>
  <c r="O27" i="1"/>
  <c r="P26" i="1"/>
  <c r="O26" i="1"/>
  <c r="O24" i="1"/>
  <c r="P23" i="1"/>
  <c r="O23" i="1"/>
  <c r="P21" i="1"/>
  <c r="O21" i="1"/>
  <c r="P20" i="1"/>
  <c r="P16" i="1"/>
  <c r="O16" i="1"/>
  <c r="P2" i="1"/>
  <c r="O2" i="1"/>
</calcChain>
</file>

<file path=xl/sharedStrings.xml><?xml version="1.0" encoding="utf-8"?>
<sst xmlns="http://schemas.openxmlformats.org/spreadsheetml/2006/main" count="44" uniqueCount="44">
  <si>
    <t>Crops</t>
  </si>
  <si>
    <t>Seeds</t>
  </si>
  <si>
    <t>Replant</t>
  </si>
  <si>
    <t>Once</t>
  </si>
  <si>
    <t>Partial</t>
  </si>
  <si>
    <t>Multiple</t>
  </si>
  <si>
    <t>Asparagus</t>
  </si>
  <si>
    <t>Arugula</t>
  </si>
  <si>
    <t>Collard Green</t>
  </si>
  <si>
    <t>Bok Choy</t>
  </si>
  <si>
    <t>Kale</t>
  </si>
  <si>
    <t>Lettuce</t>
  </si>
  <si>
    <t>Mustard Greens</t>
  </si>
  <si>
    <t>Spinach</t>
  </si>
  <si>
    <t>Swish Chard</t>
  </si>
  <si>
    <t>Cabbage</t>
  </si>
  <si>
    <t>Cauliflower</t>
  </si>
  <si>
    <t>Broccoli</t>
  </si>
  <si>
    <t>Cucumber</t>
  </si>
  <si>
    <t xml:space="preserve">Beans </t>
  </si>
  <si>
    <t>Bell Peppers-Capsicum</t>
  </si>
  <si>
    <t>Peas</t>
  </si>
  <si>
    <t>Egg Plant Brinjal</t>
  </si>
  <si>
    <t>Cherry Tomatoes</t>
  </si>
  <si>
    <t>Raspberries</t>
  </si>
  <si>
    <t>Strawberries</t>
  </si>
  <si>
    <t>Basil</t>
  </si>
  <si>
    <t>Chives</t>
  </si>
  <si>
    <t>Cilantro</t>
  </si>
  <si>
    <t>Fennel</t>
  </si>
  <si>
    <t>Mint</t>
  </si>
  <si>
    <t>Oregano</t>
  </si>
  <si>
    <t>Parsley</t>
  </si>
  <si>
    <t>Rosemary</t>
  </si>
  <si>
    <t>GMin</t>
  </si>
  <si>
    <t>GMax</t>
  </si>
  <si>
    <t>SMin</t>
  </si>
  <si>
    <t>SMax</t>
  </si>
  <si>
    <t>TMin</t>
  </si>
  <si>
    <t>TMax</t>
  </si>
  <si>
    <t>HMin</t>
  </si>
  <si>
    <t>HMax</t>
  </si>
  <si>
    <t>LMin</t>
  </si>
  <si>
    <t>LMax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</si>
</sst>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AE8-BCB5-4F5D-B737-097888786747}">
  <dimension ref="A1:P29"/>
  <sheetViews>
    <sheetView tabSelected="1" workbookViewId="0">
      <selection sqref="A1:XFD1048576"/>
    </sheetView>
  </sheetViews>
  <sheetFormatPr defaultRowHeight="14.5" x14ac:dyDescent="0.35"/>
  <cols>
    <col min="1" max="1" width="8.7265625" style="8"/>
    <col min="2" max="16384" width="8.7265625" style="9"/>
  </cols>
  <sheetData>
    <row r="1" spans="1:16" s="8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</row>
    <row r="2" spans="1:16" x14ac:dyDescent="0.35">
      <c r="A2" s="6" t="s">
        <v>6</v>
      </c>
      <c r="B2" s="2">
        <v>1</v>
      </c>
      <c r="C2" s="2">
        <v>1</v>
      </c>
      <c r="D2" s="2">
        <v>1</v>
      </c>
      <c r="E2" s="2">
        <v>1</v>
      </c>
      <c r="F2" s="1">
        <v>1</v>
      </c>
      <c r="G2" s="1">
        <v>10</v>
      </c>
      <c r="H2" s="1">
        <v>14</v>
      </c>
      <c r="I2" s="1">
        <v>19</v>
      </c>
      <c r="J2" s="1">
        <v>25</v>
      </c>
      <c r="K2" s="1">
        <v>24</v>
      </c>
      <c r="L2" s="1">
        <v>30</v>
      </c>
      <c r="M2" s="1">
        <v>300</v>
      </c>
      <c r="N2" s="1">
        <v>365</v>
      </c>
      <c r="O2" s="1">
        <f>365*10</f>
        <v>3650</v>
      </c>
      <c r="P2" s="1">
        <f>3650</f>
        <v>3650</v>
      </c>
    </row>
    <row r="3" spans="1:16" x14ac:dyDescent="0.35">
      <c r="A3" s="7" t="s">
        <v>7</v>
      </c>
      <c r="B3" s="4">
        <v>1</v>
      </c>
      <c r="C3" s="4">
        <v>0</v>
      </c>
      <c r="D3" s="4">
        <v>1</v>
      </c>
      <c r="E3" s="4">
        <v>0</v>
      </c>
      <c r="F3" s="3">
        <v>0</v>
      </c>
      <c r="G3" s="3">
        <v>4</v>
      </c>
      <c r="H3" s="3">
        <v>8</v>
      </c>
      <c r="I3" s="3">
        <v>9</v>
      </c>
      <c r="J3" s="3">
        <v>15</v>
      </c>
      <c r="K3" s="4">
        <v>21</v>
      </c>
      <c r="L3" s="4">
        <v>28</v>
      </c>
      <c r="M3" s="4">
        <v>45</v>
      </c>
      <c r="N3" s="4">
        <v>60</v>
      </c>
      <c r="O3" s="4">
        <v>45</v>
      </c>
      <c r="P3" s="4">
        <v>60</v>
      </c>
    </row>
    <row r="4" spans="1:16" x14ac:dyDescent="0.35">
      <c r="A4" s="7" t="s">
        <v>8</v>
      </c>
      <c r="B4" s="4">
        <v>1</v>
      </c>
      <c r="C4" s="4">
        <v>0</v>
      </c>
      <c r="D4" s="4">
        <v>1</v>
      </c>
      <c r="E4" s="4">
        <v>0</v>
      </c>
      <c r="F4" s="3">
        <v>0</v>
      </c>
      <c r="G4" s="3">
        <v>5</v>
      </c>
      <c r="H4" s="3">
        <v>10</v>
      </c>
      <c r="I4" s="3">
        <v>6</v>
      </c>
      <c r="J4" s="3">
        <v>12</v>
      </c>
      <c r="K4" s="4">
        <v>21</v>
      </c>
      <c r="L4" s="4">
        <v>28</v>
      </c>
      <c r="M4" s="4">
        <v>35</v>
      </c>
      <c r="N4" s="4">
        <v>42</v>
      </c>
      <c r="O4" s="4">
        <v>45</v>
      </c>
      <c r="P4" s="4">
        <v>55</v>
      </c>
    </row>
    <row r="5" spans="1:16" x14ac:dyDescent="0.35">
      <c r="A5" s="7" t="s">
        <v>9</v>
      </c>
      <c r="B5" s="4">
        <v>1</v>
      </c>
      <c r="C5" s="4">
        <v>0</v>
      </c>
      <c r="D5" s="4">
        <v>1</v>
      </c>
      <c r="E5" s="4">
        <v>0</v>
      </c>
      <c r="F5" s="3">
        <v>0</v>
      </c>
      <c r="G5" s="3">
        <v>7</v>
      </c>
      <c r="H5" s="3">
        <v>10</v>
      </c>
      <c r="I5" s="3">
        <v>10</v>
      </c>
      <c r="J5" s="3">
        <v>17</v>
      </c>
      <c r="K5" s="4">
        <v>21</v>
      </c>
      <c r="L5" s="4">
        <v>28</v>
      </c>
      <c r="M5" s="4">
        <v>56</v>
      </c>
      <c r="N5" s="4">
        <v>70</v>
      </c>
      <c r="O5" s="4">
        <v>56</v>
      </c>
      <c r="P5" s="4">
        <v>70</v>
      </c>
    </row>
    <row r="6" spans="1:16" x14ac:dyDescent="0.35">
      <c r="A6" s="7" t="s">
        <v>10</v>
      </c>
      <c r="B6" s="4">
        <v>1</v>
      </c>
      <c r="C6" s="4">
        <v>0</v>
      </c>
      <c r="D6" s="4">
        <v>1</v>
      </c>
      <c r="E6" s="4">
        <v>0</v>
      </c>
      <c r="F6" s="3">
        <v>1</v>
      </c>
      <c r="G6" s="3">
        <v>4</v>
      </c>
      <c r="H6" s="3">
        <v>7</v>
      </c>
      <c r="I6" s="3">
        <v>7</v>
      </c>
      <c r="J6" s="3">
        <v>14</v>
      </c>
      <c r="K6" s="4">
        <v>11</v>
      </c>
      <c r="L6" s="4">
        <v>15</v>
      </c>
      <c r="M6" s="4">
        <v>49</v>
      </c>
      <c r="N6" s="4">
        <v>63</v>
      </c>
      <c r="O6" s="4">
        <v>730</v>
      </c>
      <c r="P6" s="4">
        <v>730</v>
      </c>
    </row>
    <row r="7" spans="1:16" x14ac:dyDescent="0.35">
      <c r="A7" s="7" t="s">
        <v>11</v>
      </c>
      <c r="B7" s="4">
        <v>1</v>
      </c>
      <c r="C7" s="4">
        <v>0</v>
      </c>
      <c r="D7" s="4">
        <v>1</v>
      </c>
      <c r="E7" s="4">
        <v>1</v>
      </c>
      <c r="F7" s="3">
        <v>0</v>
      </c>
      <c r="G7" s="3">
        <v>2</v>
      </c>
      <c r="H7" s="3">
        <v>6</v>
      </c>
      <c r="I7" s="3">
        <v>5</v>
      </c>
      <c r="J7" s="3">
        <v>13</v>
      </c>
      <c r="K7" s="4">
        <v>14</v>
      </c>
      <c r="L7" s="4">
        <v>21</v>
      </c>
      <c r="M7" s="4">
        <v>49</v>
      </c>
      <c r="N7" s="4">
        <v>63</v>
      </c>
      <c r="O7" s="4">
        <v>49</v>
      </c>
      <c r="P7" s="4">
        <v>63</v>
      </c>
    </row>
    <row r="8" spans="1:16" x14ac:dyDescent="0.35">
      <c r="A8" s="7" t="s">
        <v>12</v>
      </c>
      <c r="B8" s="4">
        <v>1</v>
      </c>
      <c r="C8" s="4">
        <v>0</v>
      </c>
      <c r="D8" s="4">
        <v>1</v>
      </c>
      <c r="E8" s="4">
        <v>1</v>
      </c>
      <c r="F8" s="3">
        <v>0</v>
      </c>
      <c r="G8" s="3">
        <v>4</v>
      </c>
      <c r="H8" s="3">
        <v>7</v>
      </c>
      <c r="I8" s="3">
        <v>7</v>
      </c>
      <c r="J8" s="3">
        <v>14</v>
      </c>
      <c r="K8" s="4">
        <v>21</v>
      </c>
      <c r="L8" s="4">
        <v>28</v>
      </c>
      <c r="M8" s="4">
        <v>49</v>
      </c>
      <c r="N8" s="4">
        <v>63</v>
      </c>
      <c r="O8" s="4">
        <v>80</v>
      </c>
      <c r="P8" s="4">
        <v>95</v>
      </c>
    </row>
    <row r="9" spans="1:16" x14ac:dyDescent="0.35">
      <c r="A9" s="7" t="s">
        <v>13</v>
      </c>
      <c r="B9" s="4">
        <v>1</v>
      </c>
      <c r="C9" s="4">
        <v>0</v>
      </c>
      <c r="D9" s="4">
        <v>1</v>
      </c>
      <c r="E9" s="4">
        <v>0</v>
      </c>
      <c r="F9" s="3">
        <v>0</v>
      </c>
      <c r="G9" s="3">
        <v>5</v>
      </c>
      <c r="H9" s="3">
        <v>7</v>
      </c>
      <c r="I9" s="3">
        <v>7</v>
      </c>
      <c r="J9" s="3">
        <v>14</v>
      </c>
      <c r="K9" s="4">
        <v>21</v>
      </c>
      <c r="L9" s="4">
        <v>28</v>
      </c>
      <c r="M9" s="4">
        <v>42</v>
      </c>
      <c r="N9" s="4">
        <v>45</v>
      </c>
      <c r="O9" s="4">
        <v>45</v>
      </c>
      <c r="P9" s="4">
        <v>60</v>
      </c>
    </row>
    <row r="10" spans="1:16" x14ac:dyDescent="0.35">
      <c r="A10" s="7" t="s">
        <v>14</v>
      </c>
      <c r="B10" s="4">
        <v>1</v>
      </c>
      <c r="C10" s="4">
        <v>0</v>
      </c>
      <c r="D10" s="4">
        <v>0</v>
      </c>
      <c r="E10" s="4">
        <v>1</v>
      </c>
      <c r="F10" s="3">
        <v>0</v>
      </c>
      <c r="G10" s="3">
        <v>4</v>
      </c>
      <c r="H10" s="3">
        <v>6</v>
      </c>
      <c r="I10" s="3">
        <v>8</v>
      </c>
      <c r="J10" s="3">
        <v>16</v>
      </c>
      <c r="K10" s="4">
        <v>16</v>
      </c>
      <c r="L10" s="4">
        <v>22</v>
      </c>
      <c r="M10" s="4">
        <v>49</v>
      </c>
      <c r="N10" s="4">
        <v>63</v>
      </c>
      <c r="O10" s="4">
        <v>730</v>
      </c>
      <c r="P10" s="4">
        <v>730</v>
      </c>
    </row>
    <row r="11" spans="1:16" x14ac:dyDescent="0.35">
      <c r="A11" s="7" t="s">
        <v>15</v>
      </c>
      <c r="B11" s="4">
        <v>1</v>
      </c>
      <c r="C11" s="4">
        <v>0</v>
      </c>
      <c r="D11" s="4">
        <v>1</v>
      </c>
      <c r="E11" s="4">
        <v>0</v>
      </c>
      <c r="F11" s="3">
        <v>0</v>
      </c>
      <c r="G11" s="3">
        <v>4</v>
      </c>
      <c r="H11" s="3">
        <v>7</v>
      </c>
      <c r="I11" s="3">
        <v>10</v>
      </c>
      <c r="J11" s="3">
        <v>20</v>
      </c>
      <c r="K11" s="4">
        <v>28</v>
      </c>
      <c r="L11" s="4">
        <v>42</v>
      </c>
      <c r="M11" s="4">
        <v>65</v>
      </c>
      <c r="N11" s="4">
        <v>100</v>
      </c>
      <c r="O11" s="4">
        <v>80</v>
      </c>
      <c r="P11" s="4">
        <v>180</v>
      </c>
    </row>
    <row r="12" spans="1:16" x14ac:dyDescent="0.35">
      <c r="A12" s="7" t="s">
        <v>16</v>
      </c>
      <c r="B12" s="4">
        <v>1</v>
      </c>
      <c r="C12" s="4">
        <v>0</v>
      </c>
      <c r="D12" s="4">
        <v>1</v>
      </c>
      <c r="E12" s="4">
        <v>0</v>
      </c>
      <c r="F12" s="3">
        <v>0</v>
      </c>
      <c r="G12" s="3">
        <v>8</v>
      </c>
      <c r="H12" s="3">
        <v>10</v>
      </c>
      <c r="I12" s="3">
        <v>10</v>
      </c>
      <c r="J12" s="3">
        <v>16</v>
      </c>
      <c r="K12" s="4">
        <v>22</v>
      </c>
      <c r="L12" s="4">
        <v>32</v>
      </c>
      <c r="M12" s="4">
        <v>75</v>
      </c>
      <c r="N12" s="4">
        <v>90</v>
      </c>
      <c r="O12" s="4">
        <v>75</v>
      </c>
      <c r="P12" s="4">
        <v>90</v>
      </c>
    </row>
    <row r="13" spans="1:16" x14ac:dyDescent="0.35">
      <c r="A13" s="7" t="s">
        <v>17</v>
      </c>
      <c r="B13" s="4">
        <v>1</v>
      </c>
      <c r="C13" s="4">
        <v>0</v>
      </c>
      <c r="D13" s="4">
        <v>0</v>
      </c>
      <c r="E13" s="4">
        <v>0</v>
      </c>
      <c r="F13" s="3">
        <v>1</v>
      </c>
      <c r="G13" s="3">
        <v>7</v>
      </c>
      <c r="H13" s="3">
        <v>14</v>
      </c>
      <c r="I13" s="3">
        <v>14</v>
      </c>
      <c r="J13" s="3">
        <v>21</v>
      </c>
      <c r="K13" s="4">
        <v>22</v>
      </c>
      <c r="L13" s="4">
        <v>28</v>
      </c>
      <c r="M13" s="4">
        <v>45</v>
      </c>
      <c r="N13" s="4">
        <v>68</v>
      </c>
      <c r="O13" s="4">
        <v>80</v>
      </c>
      <c r="P13" s="4">
        <v>150</v>
      </c>
    </row>
    <row r="14" spans="1:16" x14ac:dyDescent="0.35">
      <c r="A14" s="7" t="s">
        <v>18</v>
      </c>
      <c r="B14" s="4">
        <v>1</v>
      </c>
      <c r="C14" s="4">
        <v>0</v>
      </c>
      <c r="D14" s="4">
        <v>0</v>
      </c>
      <c r="E14" s="4">
        <v>0</v>
      </c>
      <c r="F14" s="3">
        <v>1</v>
      </c>
      <c r="G14" s="3">
        <v>2</v>
      </c>
      <c r="H14" s="3">
        <v>3</v>
      </c>
      <c r="I14" s="3">
        <v>3</v>
      </c>
      <c r="J14" s="3">
        <v>9</v>
      </c>
      <c r="K14" s="4">
        <v>14</v>
      </c>
      <c r="L14" s="4">
        <v>21</v>
      </c>
      <c r="M14" s="4">
        <v>35</v>
      </c>
      <c r="N14" s="4">
        <v>42</v>
      </c>
      <c r="O14" s="4">
        <v>70</v>
      </c>
      <c r="P14" s="4">
        <v>70</v>
      </c>
    </row>
    <row r="15" spans="1:16" x14ac:dyDescent="0.35">
      <c r="A15" s="7" t="s">
        <v>19</v>
      </c>
      <c r="B15" s="4">
        <v>1</v>
      </c>
      <c r="C15" s="4">
        <v>0</v>
      </c>
      <c r="D15" s="4">
        <v>0</v>
      </c>
      <c r="E15" s="4">
        <v>0</v>
      </c>
      <c r="F15" s="3">
        <v>1</v>
      </c>
      <c r="G15" s="3">
        <v>5</v>
      </c>
      <c r="H15" s="3">
        <v>7</v>
      </c>
      <c r="I15" s="3">
        <v>14</v>
      </c>
      <c r="J15" s="3">
        <v>21</v>
      </c>
      <c r="K15" s="4">
        <v>14</v>
      </c>
      <c r="L15" s="4">
        <v>21</v>
      </c>
      <c r="M15" s="4">
        <v>42</v>
      </c>
      <c r="N15" s="4">
        <v>56</v>
      </c>
      <c r="O15" s="4">
        <v>365</v>
      </c>
      <c r="P15" s="4">
        <v>365</v>
      </c>
    </row>
    <row r="16" spans="1:16" x14ac:dyDescent="0.35">
      <c r="A16" s="7" t="s">
        <v>20</v>
      </c>
      <c r="B16" s="4">
        <v>1</v>
      </c>
      <c r="C16" s="4">
        <v>1</v>
      </c>
      <c r="D16" s="4">
        <v>0</v>
      </c>
      <c r="E16" s="4">
        <v>0</v>
      </c>
      <c r="F16" s="3">
        <v>1</v>
      </c>
      <c r="G16" s="3">
        <v>14</v>
      </c>
      <c r="H16" s="3">
        <v>18</v>
      </c>
      <c r="I16" s="3">
        <v>21</v>
      </c>
      <c r="J16" s="3">
        <v>28</v>
      </c>
      <c r="K16" s="4">
        <v>42</v>
      </c>
      <c r="L16" s="4">
        <v>48</v>
      </c>
      <c r="M16" s="4">
        <v>90</v>
      </c>
      <c r="N16" s="4">
        <v>120</v>
      </c>
      <c r="O16" s="4">
        <f>1.5*365</f>
        <v>547.5</v>
      </c>
      <c r="P16" s="4">
        <f>3*365</f>
        <v>1095</v>
      </c>
    </row>
    <row r="17" spans="1:16" x14ac:dyDescent="0.35">
      <c r="A17" s="7" t="s">
        <v>21</v>
      </c>
      <c r="B17" s="4">
        <v>1</v>
      </c>
      <c r="C17" s="4">
        <v>0</v>
      </c>
      <c r="D17" s="4">
        <v>0</v>
      </c>
      <c r="E17" s="4">
        <v>0</v>
      </c>
      <c r="F17" s="3">
        <v>1</v>
      </c>
      <c r="G17" s="3">
        <v>7</v>
      </c>
      <c r="H17" s="3">
        <v>14</v>
      </c>
      <c r="I17" s="3">
        <v>21</v>
      </c>
      <c r="J17" s="3">
        <v>30</v>
      </c>
      <c r="K17" s="4">
        <v>21</v>
      </c>
      <c r="L17" s="4">
        <v>30</v>
      </c>
      <c r="M17" s="4">
        <v>56</v>
      </c>
      <c r="N17" s="4">
        <v>60</v>
      </c>
      <c r="O17" s="4">
        <v>365</v>
      </c>
      <c r="P17" s="4">
        <v>365</v>
      </c>
    </row>
    <row r="18" spans="1:16" x14ac:dyDescent="0.35">
      <c r="A18" s="7" t="s">
        <v>22</v>
      </c>
      <c r="B18" s="4">
        <v>1</v>
      </c>
      <c r="C18" s="4">
        <v>0</v>
      </c>
      <c r="D18" s="4">
        <v>0</v>
      </c>
      <c r="E18" s="4">
        <v>0</v>
      </c>
      <c r="F18" s="3">
        <v>1</v>
      </c>
      <c r="G18" s="3">
        <v>5</v>
      </c>
      <c r="H18" s="3">
        <v>6</v>
      </c>
      <c r="I18" s="3">
        <v>7</v>
      </c>
      <c r="J18" s="3">
        <v>10</v>
      </c>
      <c r="K18" s="4">
        <v>42</v>
      </c>
      <c r="L18" s="4">
        <v>56</v>
      </c>
      <c r="M18" s="4">
        <v>100</v>
      </c>
      <c r="N18" s="4">
        <v>120</v>
      </c>
      <c r="O18" s="4">
        <v>365</v>
      </c>
      <c r="P18" s="4">
        <v>365</v>
      </c>
    </row>
    <row r="19" spans="1:16" x14ac:dyDescent="0.35">
      <c r="A19" s="7" t="s">
        <v>23</v>
      </c>
      <c r="B19" s="4">
        <v>1</v>
      </c>
      <c r="C19" s="4">
        <v>0</v>
      </c>
      <c r="D19" s="4">
        <v>0</v>
      </c>
      <c r="E19" s="4">
        <v>0</v>
      </c>
      <c r="F19" s="3">
        <v>1</v>
      </c>
      <c r="G19" s="3">
        <v>6</v>
      </c>
      <c r="H19" s="3">
        <v>8</v>
      </c>
      <c r="I19" s="3">
        <v>10</v>
      </c>
      <c r="J19" s="3">
        <v>14</v>
      </c>
      <c r="K19" s="4">
        <v>14</v>
      </c>
      <c r="L19" s="4">
        <v>21</v>
      </c>
      <c r="M19" s="4">
        <v>42</v>
      </c>
      <c r="N19" s="4">
        <v>56</v>
      </c>
      <c r="O19" s="4">
        <v>180</v>
      </c>
      <c r="P19" s="4">
        <v>180</v>
      </c>
    </row>
    <row r="20" spans="1:16" x14ac:dyDescent="0.35">
      <c r="A20" s="7" t="s">
        <v>24</v>
      </c>
      <c r="B20" s="4">
        <v>0</v>
      </c>
      <c r="C20" s="4">
        <v>1</v>
      </c>
      <c r="D20" s="4">
        <v>0</v>
      </c>
      <c r="E20" s="4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4">
        <v>0</v>
      </c>
      <c r="M20" s="4">
        <v>120</v>
      </c>
      <c r="N20" s="4">
        <v>125</v>
      </c>
      <c r="O20" s="4">
        <v>365</v>
      </c>
      <c r="P20" s="4">
        <f>365*1.5</f>
        <v>547.5</v>
      </c>
    </row>
    <row r="21" spans="1:16" x14ac:dyDescent="0.35">
      <c r="A21" s="7" t="s">
        <v>25</v>
      </c>
      <c r="B21" s="4">
        <v>0</v>
      </c>
      <c r="C21" s="4">
        <v>1</v>
      </c>
      <c r="D21" s="4">
        <v>0</v>
      </c>
      <c r="E21" s="4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4">
        <v>0</v>
      </c>
      <c r="L21" s="4">
        <v>0</v>
      </c>
      <c r="M21" s="4">
        <v>49</v>
      </c>
      <c r="N21" s="4">
        <v>70</v>
      </c>
      <c r="O21" s="4">
        <f>5*365</f>
        <v>1825</v>
      </c>
      <c r="P21" s="4">
        <f>6*365</f>
        <v>2190</v>
      </c>
    </row>
    <row r="22" spans="1:16" x14ac:dyDescent="0.35">
      <c r="A22" s="7" t="s">
        <v>26</v>
      </c>
      <c r="B22" s="4">
        <v>1</v>
      </c>
      <c r="C22" s="4">
        <v>1</v>
      </c>
      <c r="D22" s="4">
        <v>1</v>
      </c>
      <c r="E22" s="4">
        <v>1</v>
      </c>
      <c r="F22" s="3">
        <v>1</v>
      </c>
      <c r="G22" s="3">
        <v>7</v>
      </c>
      <c r="H22" s="3">
        <v>10</v>
      </c>
      <c r="I22" s="3">
        <v>12</v>
      </c>
      <c r="J22" s="3">
        <v>17</v>
      </c>
      <c r="K22" s="4">
        <v>28</v>
      </c>
      <c r="L22" s="4">
        <v>35</v>
      </c>
      <c r="M22" s="4">
        <v>56</v>
      </c>
      <c r="N22" s="4">
        <v>70</v>
      </c>
      <c r="O22" s="4">
        <v>300</v>
      </c>
      <c r="P22" s="4">
        <v>310</v>
      </c>
    </row>
    <row r="23" spans="1:16" x14ac:dyDescent="0.35">
      <c r="A23" s="7" t="s">
        <v>27</v>
      </c>
      <c r="B23" s="4">
        <v>0</v>
      </c>
      <c r="C23" s="4">
        <v>1</v>
      </c>
      <c r="D23" s="4">
        <v>0</v>
      </c>
      <c r="E23" s="4">
        <v>1</v>
      </c>
      <c r="F23" s="10">
        <v>1</v>
      </c>
      <c r="G23" s="10">
        <v>8</v>
      </c>
      <c r="H23" s="10">
        <v>10</v>
      </c>
      <c r="I23" s="10">
        <v>21</v>
      </c>
      <c r="J23" s="10">
        <v>28</v>
      </c>
      <c r="K23" s="4">
        <v>35</v>
      </c>
      <c r="L23" s="4">
        <v>42</v>
      </c>
      <c r="M23" s="4">
        <v>77</v>
      </c>
      <c r="N23" s="4">
        <v>91</v>
      </c>
      <c r="O23" s="4">
        <f>4*365</f>
        <v>1460</v>
      </c>
      <c r="P23" s="4">
        <f>4*365</f>
        <v>1460</v>
      </c>
    </row>
    <row r="24" spans="1:16" x14ac:dyDescent="0.35">
      <c r="A24" s="7" t="s">
        <v>28</v>
      </c>
      <c r="B24" s="4">
        <v>1</v>
      </c>
      <c r="C24" s="4">
        <v>0</v>
      </c>
      <c r="D24" s="4">
        <v>1</v>
      </c>
      <c r="E24" s="4">
        <v>0</v>
      </c>
      <c r="F24" s="3">
        <v>0</v>
      </c>
      <c r="G24" s="3">
        <v>7</v>
      </c>
      <c r="H24" s="3">
        <v>10</v>
      </c>
      <c r="I24" s="3">
        <v>12</v>
      </c>
      <c r="J24" s="3">
        <v>20</v>
      </c>
      <c r="K24" s="4">
        <v>28</v>
      </c>
      <c r="L24" s="4">
        <v>35</v>
      </c>
      <c r="M24" s="4">
        <v>56</v>
      </c>
      <c r="N24" s="4">
        <v>70</v>
      </c>
      <c r="O24" s="4">
        <f>2*365</f>
        <v>730</v>
      </c>
      <c r="P24" s="4">
        <v>730</v>
      </c>
    </row>
    <row r="25" spans="1:16" x14ac:dyDescent="0.35">
      <c r="A25" s="7" t="s">
        <v>29</v>
      </c>
      <c r="B25" s="4">
        <v>1</v>
      </c>
      <c r="C25" s="4">
        <v>0</v>
      </c>
      <c r="D25" s="4">
        <v>1</v>
      </c>
      <c r="E25" s="4">
        <v>1</v>
      </c>
      <c r="F25" s="3">
        <v>0</v>
      </c>
      <c r="G25" s="3">
        <v>7</v>
      </c>
      <c r="H25" s="3">
        <v>10</v>
      </c>
      <c r="I25" s="3">
        <v>14</v>
      </c>
      <c r="J25" s="3">
        <v>21</v>
      </c>
      <c r="K25" s="4">
        <v>28</v>
      </c>
      <c r="L25" s="4">
        <v>35</v>
      </c>
      <c r="M25" s="4">
        <v>56</v>
      </c>
      <c r="N25" s="4">
        <v>77</v>
      </c>
      <c r="O25" s="4">
        <v>365</v>
      </c>
      <c r="P25" s="4">
        <v>365</v>
      </c>
    </row>
    <row r="26" spans="1:16" x14ac:dyDescent="0.35">
      <c r="A26" s="7" t="s">
        <v>30</v>
      </c>
      <c r="B26" s="4">
        <v>1</v>
      </c>
      <c r="C26" s="4">
        <v>1</v>
      </c>
      <c r="D26" s="4">
        <v>1</v>
      </c>
      <c r="E26" s="4">
        <v>0</v>
      </c>
      <c r="F26" s="3">
        <v>1</v>
      </c>
      <c r="G26" s="3">
        <v>10</v>
      </c>
      <c r="H26" s="3">
        <v>16</v>
      </c>
      <c r="I26" s="3">
        <v>10</v>
      </c>
      <c r="J26" s="3">
        <v>16</v>
      </c>
      <c r="K26" s="4">
        <v>24</v>
      </c>
      <c r="L26" s="4">
        <v>32</v>
      </c>
      <c r="M26" s="4">
        <v>67</v>
      </c>
      <c r="N26" s="4">
        <v>80</v>
      </c>
      <c r="O26" s="4">
        <f>3*365</f>
        <v>1095</v>
      </c>
      <c r="P26" s="4">
        <f>4*365</f>
        <v>1460</v>
      </c>
    </row>
    <row r="27" spans="1:16" x14ac:dyDescent="0.35">
      <c r="A27" s="7" t="s">
        <v>31</v>
      </c>
      <c r="B27" s="4">
        <v>1</v>
      </c>
      <c r="C27" s="4">
        <v>1</v>
      </c>
      <c r="D27" s="4">
        <v>1</v>
      </c>
      <c r="E27" s="4">
        <v>0</v>
      </c>
      <c r="F27" s="3">
        <v>1</v>
      </c>
      <c r="G27" s="3">
        <v>7</v>
      </c>
      <c r="H27" s="3">
        <v>14</v>
      </c>
      <c r="I27" s="3">
        <v>14</v>
      </c>
      <c r="J27" s="3">
        <v>21</v>
      </c>
      <c r="K27" s="4">
        <v>28</v>
      </c>
      <c r="L27" s="4">
        <v>35</v>
      </c>
      <c r="M27" s="4">
        <v>49</v>
      </c>
      <c r="N27" s="4">
        <v>70</v>
      </c>
      <c r="O27" s="4">
        <f>5*365</f>
        <v>1825</v>
      </c>
      <c r="P27" s="4">
        <f>6*365</f>
        <v>2190</v>
      </c>
    </row>
    <row r="28" spans="1:16" x14ac:dyDescent="0.35">
      <c r="A28" s="7" t="s">
        <v>32</v>
      </c>
      <c r="B28" s="4">
        <v>1</v>
      </c>
      <c r="C28" s="4">
        <v>0</v>
      </c>
      <c r="D28" s="4">
        <v>0</v>
      </c>
      <c r="E28" s="4">
        <v>0</v>
      </c>
      <c r="F28" s="3">
        <v>1</v>
      </c>
      <c r="G28" s="3">
        <v>14</v>
      </c>
      <c r="H28" s="3">
        <v>21</v>
      </c>
      <c r="I28" s="3">
        <v>14</v>
      </c>
      <c r="J28" s="3">
        <v>28</v>
      </c>
      <c r="K28" s="4">
        <v>28</v>
      </c>
      <c r="L28" s="4">
        <v>35</v>
      </c>
      <c r="M28" s="4">
        <v>49</v>
      </c>
      <c r="N28" s="4">
        <v>63</v>
      </c>
      <c r="O28" s="4">
        <f>2*365</f>
        <v>730</v>
      </c>
      <c r="P28" s="4">
        <v>730</v>
      </c>
    </row>
    <row r="29" spans="1:16" x14ac:dyDescent="0.35">
      <c r="A29" s="7" t="s">
        <v>33</v>
      </c>
      <c r="B29" s="4">
        <v>1</v>
      </c>
      <c r="C29" s="4">
        <v>1</v>
      </c>
      <c r="D29" s="4">
        <v>0</v>
      </c>
      <c r="E29" s="4">
        <v>0</v>
      </c>
      <c r="F29" s="3">
        <v>1</v>
      </c>
      <c r="G29" s="3">
        <v>14</v>
      </c>
      <c r="H29" s="3">
        <v>28</v>
      </c>
      <c r="I29" s="3">
        <v>14</v>
      </c>
      <c r="J29" s="3">
        <v>28</v>
      </c>
      <c r="K29" s="4">
        <v>35</v>
      </c>
      <c r="L29" s="4">
        <v>42</v>
      </c>
      <c r="M29" s="4">
        <v>77</v>
      </c>
      <c r="N29" s="4">
        <v>91</v>
      </c>
      <c r="O29" s="4">
        <f>10*365</f>
        <v>3650</v>
      </c>
      <c r="P29" s="4">
        <f>10*365</f>
        <v>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B832-5269-4702-9F5B-678BAACF3D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2021-09-18T22:12:15Z</dcterms:created>
  <dcterms:modified xsi:type="dcterms:W3CDTF">2021-09-18T22:17:28Z</dcterms:modified>
</cp:coreProperties>
</file>