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56607F8-46A1-4575-ADA1-EA85C0A568A3}" xr6:coauthVersionLast="45" xr6:coauthVersionMax="45" xr10:uidLastSave="{00000000-0000-0000-0000-000000000000}"/>
  <bookViews>
    <workbookView xWindow="3732" yWindow="3732" windowWidth="7500" windowHeight="8064" firstSheet="2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4" l="1"/>
  <c r="O22" i="4"/>
  <c r="O21" i="4"/>
  <c r="O20" i="4"/>
  <c r="O19" i="4"/>
  <c r="O18" i="4"/>
  <c r="O17" i="4"/>
  <c r="O16" i="4"/>
  <c r="O15" i="4"/>
  <c r="O14" i="4"/>
  <c r="O3" i="4"/>
  <c r="O4" i="4"/>
  <c r="O5" i="4"/>
  <c r="O6" i="4"/>
  <c r="O7" i="4"/>
  <c r="O8" i="4"/>
  <c r="O9" i="4"/>
  <c r="O10" i="4"/>
  <c r="O11" i="4"/>
  <c r="O2" i="4"/>
  <c r="N11" i="4"/>
  <c r="N10" i="4"/>
  <c r="N9" i="4"/>
  <c r="N8" i="4"/>
  <c r="N7" i="4"/>
  <c r="N6" i="4"/>
  <c r="N5" i="4"/>
  <c r="N4" i="4"/>
  <c r="N3" i="4"/>
  <c r="M3" i="4"/>
  <c r="N2" i="4"/>
  <c r="M11" i="4"/>
  <c r="M10" i="4"/>
  <c r="M9" i="4"/>
  <c r="M8" i="4"/>
  <c r="M7" i="4"/>
  <c r="M6" i="4"/>
  <c r="M5" i="4"/>
  <c r="M4" i="4"/>
  <c r="M2" i="4"/>
  <c r="E13" i="4" l="1"/>
  <c r="F13" i="4" s="1"/>
  <c r="E16" i="4"/>
  <c r="F16" i="4" s="1"/>
  <c r="D16" i="4"/>
  <c r="F180" i="4"/>
  <c r="G180" i="4" s="1"/>
  <c r="F181" i="4"/>
  <c r="G181" i="4"/>
  <c r="H181" i="4" s="1"/>
  <c r="I181" i="4"/>
  <c r="H180" i="4" l="1"/>
  <c r="I180" i="4"/>
  <c r="A16" i="4"/>
  <c r="A13" i="4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2" i="4"/>
  <c r="G2" i="4" s="1"/>
  <c r="H4" i="4" l="1"/>
  <c r="I4" i="4"/>
  <c r="D13" i="4"/>
  <c r="H2" i="4"/>
  <c r="I2" i="4"/>
  <c r="H8" i="4"/>
  <c r="I8" i="4"/>
  <c r="H6" i="4"/>
  <c r="I6" i="4"/>
  <c r="D20" i="4"/>
  <c r="I9" i="4"/>
  <c r="H9" i="4"/>
  <c r="I7" i="4"/>
  <c r="H7" i="4"/>
  <c r="I5" i="4"/>
  <c r="H5" i="4"/>
  <c r="I3" i="4"/>
  <c r="H3" i="4"/>
  <c r="C25" i="3"/>
  <c r="C38" i="3" s="1"/>
  <c r="C51" i="3" s="1"/>
  <c r="C64" i="3" s="1"/>
  <c r="C77" i="3" s="1"/>
  <c r="C90" i="3" s="1"/>
  <c r="C103" i="3" s="1"/>
  <c r="C116" i="3" s="1"/>
  <c r="C129" i="3" s="1"/>
  <c r="C142" i="3" s="1"/>
  <c r="C155" i="3" s="1"/>
  <c r="C168" i="3" s="1"/>
  <c r="C181" i="3" s="1"/>
  <c r="C194" i="3" s="1"/>
  <c r="C24" i="3"/>
  <c r="C37" i="3" s="1"/>
  <c r="C50" i="3" s="1"/>
  <c r="C63" i="3" s="1"/>
  <c r="C76" i="3" s="1"/>
  <c r="C89" i="3" s="1"/>
  <c r="C102" i="3" s="1"/>
  <c r="C115" i="3" s="1"/>
  <c r="C128" i="3" s="1"/>
  <c r="C141" i="3" s="1"/>
  <c r="C154" i="3" s="1"/>
  <c r="C167" i="3" s="1"/>
  <c r="C180" i="3" s="1"/>
  <c r="C193" i="3" s="1"/>
  <c r="B12" i="3"/>
  <c r="B11" i="3"/>
  <c r="F8" i="3"/>
  <c r="G8" i="3" s="1"/>
  <c r="H8" i="3" s="1"/>
  <c r="F7" i="3"/>
  <c r="G7" i="3" s="1"/>
  <c r="H7" i="3" s="1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F6" i="3"/>
  <c r="G6" i="3" s="1"/>
  <c r="H6" i="3" s="1"/>
  <c r="F5" i="3"/>
  <c r="G5" i="3" s="1"/>
  <c r="H5" i="3" s="1"/>
  <c r="F4" i="3"/>
  <c r="G4" i="3" s="1"/>
  <c r="H4" i="3" s="1"/>
  <c r="F3" i="3"/>
  <c r="G3" i="3" s="1"/>
  <c r="H3" i="3" s="1"/>
  <c r="F2" i="3"/>
  <c r="G2" i="3" s="1"/>
  <c r="H2" i="3" s="1"/>
  <c r="F1" i="3"/>
  <c r="G1" i="3" s="1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L7" i="2"/>
  <c r="B13" i="2"/>
  <c r="B12" i="2"/>
  <c r="F3" i="2"/>
  <c r="G3" i="2" s="1"/>
  <c r="H3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2" i="2"/>
  <c r="G2" i="2" s="1"/>
  <c r="D21" i="4" l="1"/>
  <c r="D22" i="4" s="1"/>
  <c r="A31" i="4"/>
  <c r="H11" i="4"/>
  <c r="E20" i="4"/>
  <c r="D11" i="3"/>
  <c r="E11" i="3" s="1"/>
  <c r="D14" i="3" s="1"/>
  <c r="H1" i="3"/>
  <c r="D12" i="3" s="1"/>
  <c r="E12" i="3" s="1"/>
  <c r="E14" i="3" s="1"/>
  <c r="D12" i="2"/>
  <c r="E12" i="2" s="1"/>
  <c r="D15" i="2" s="1"/>
  <c r="H2" i="2"/>
  <c r="D13" i="2" s="1"/>
  <c r="E13" i="2" s="1"/>
  <c r="E15" i="2" s="1"/>
  <c r="E16" i="2" s="1"/>
  <c r="E17" i="2" s="1"/>
  <c r="E18" i="2" s="1"/>
  <c r="E19" i="2" s="1"/>
  <c r="E20" i="2" s="1"/>
  <c r="E21" i="2" s="1"/>
  <c r="E22" i="2" s="1"/>
  <c r="F3" i="1"/>
  <c r="F4" i="1"/>
  <c r="F5" i="1"/>
  <c r="F6" i="1"/>
  <c r="F7" i="1"/>
  <c r="F8" i="1"/>
  <c r="F9" i="1"/>
  <c r="F2" i="1"/>
  <c r="E21" i="4" l="1"/>
  <c r="A34" i="4"/>
  <c r="F20" i="4"/>
  <c r="G20" i="4" s="1"/>
  <c r="D23" i="4"/>
  <c r="B24" i="3"/>
  <c r="F14" i="3"/>
  <c r="G14" i="3" s="1"/>
  <c r="D15" i="3"/>
  <c r="B25" i="3"/>
  <c r="E15" i="3"/>
  <c r="E16" i="3" s="1"/>
  <c r="E17" i="3" s="1"/>
  <c r="E18" i="3" s="1"/>
  <c r="E19" i="3" s="1"/>
  <c r="E20" i="3" s="1"/>
  <c r="E21" i="3" s="1"/>
  <c r="D16" i="2"/>
  <c r="B25" i="2"/>
  <c r="F15" i="2"/>
  <c r="G15" i="2" s="1"/>
  <c r="H15" i="2" s="1"/>
  <c r="B26" i="2"/>
  <c r="D24" i="4" l="1"/>
  <c r="I20" i="4"/>
  <c r="H20" i="4"/>
  <c r="F21" i="4"/>
  <c r="G21" i="4" s="1"/>
  <c r="E22" i="4"/>
  <c r="F15" i="3"/>
  <c r="G15" i="3" s="1"/>
  <c r="H15" i="3" s="1"/>
  <c r="D16" i="3"/>
  <c r="H14" i="3"/>
  <c r="D17" i="2"/>
  <c r="F16" i="2"/>
  <c r="G16" i="2" s="1"/>
  <c r="H16" i="2" s="1"/>
  <c r="E23" i="4" l="1"/>
  <c r="F22" i="4"/>
  <c r="G22" i="4" s="1"/>
  <c r="I21" i="4"/>
  <c r="H21" i="4"/>
  <c r="D25" i="4"/>
  <c r="F16" i="3"/>
  <c r="G16" i="3" s="1"/>
  <c r="D17" i="3"/>
  <c r="D18" i="2"/>
  <c r="F17" i="2"/>
  <c r="G17" i="2" s="1"/>
  <c r="H17" i="2" s="1"/>
  <c r="I22" i="4" l="1"/>
  <c r="H22" i="4"/>
  <c r="D26" i="4"/>
  <c r="E24" i="4"/>
  <c r="F23" i="4"/>
  <c r="G23" i="4" s="1"/>
  <c r="D18" i="3"/>
  <c r="F17" i="3"/>
  <c r="G17" i="3" s="1"/>
  <c r="H17" i="3" s="1"/>
  <c r="H16" i="3"/>
  <c r="F18" i="2"/>
  <c r="G18" i="2" s="1"/>
  <c r="H18" i="2" s="1"/>
  <c r="D19" i="2"/>
  <c r="H23" i="4" l="1"/>
  <c r="I23" i="4"/>
  <c r="E25" i="4"/>
  <c r="F24" i="4"/>
  <c r="G24" i="4" s="1"/>
  <c r="D27" i="4"/>
  <c r="F18" i="3"/>
  <c r="G18" i="3" s="1"/>
  <c r="D19" i="3"/>
  <c r="F19" i="2"/>
  <c r="G19" i="2" s="1"/>
  <c r="H19" i="2" s="1"/>
  <c r="D20" i="2"/>
  <c r="I24" i="4" l="1"/>
  <c r="H24" i="4"/>
  <c r="E26" i="4"/>
  <c r="F25" i="4"/>
  <c r="G25" i="4" s="1"/>
  <c r="F19" i="3"/>
  <c r="G19" i="3" s="1"/>
  <c r="H19" i="3" s="1"/>
  <c r="D20" i="3"/>
  <c r="H18" i="3"/>
  <c r="D21" i="2"/>
  <c r="F20" i="2"/>
  <c r="G20" i="2" s="1"/>
  <c r="E27" i="4" l="1"/>
  <c r="F27" i="4" s="1"/>
  <c r="G27" i="4" s="1"/>
  <c r="F26" i="4"/>
  <c r="G26" i="4" s="1"/>
  <c r="I25" i="4"/>
  <c r="H25" i="4"/>
  <c r="F20" i="3"/>
  <c r="G20" i="3" s="1"/>
  <c r="D21" i="3"/>
  <c r="F21" i="3" s="1"/>
  <c r="G21" i="3" s="1"/>
  <c r="H21" i="3" s="1"/>
  <c r="H20" i="2"/>
  <c r="D22" i="2"/>
  <c r="F22" i="2" s="1"/>
  <c r="G22" i="2" s="1"/>
  <c r="H22" i="2" s="1"/>
  <c r="F21" i="2"/>
  <c r="G21" i="2" s="1"/>
  <c r="H21" i="2" s="1"/>
  <c r="I26" i="4" l="1"/>
  <c r="H26" i="4"/>
  <c r="D31" i="4"/>
  <c r="E31" i="4" s="1"/>
  <c r="F31" i="4" s="1"/>
  <c r="D38" i="4" s="1"/>
  <c r="H27" i="4"/>
  <c r="H29" i="4" s="1"/>
  <c r="I27" i="4"/>
  <c r="H20" i="3"/>
  <c r="D25" i="3" s="1"/>
  <c r="E25" i="3" s="1"/>
  <c r="E27" i="3" s="1"/>
  <c r="D24" i="3"/>
  <c r="E24" i="3" s="1"/>
  <c r="D27" i="3" s="1"/>
  <c r="D26" i="2"/>
  <c r="E26" i="2" s="1"/>
  <c r="E28" i="2" s="1"/>
  <c r="E29" i="2" s="1"/>
  <c r="E30" i="2" s="1"/>
  <c r="E31" i="2" s="1"/>
  <c r="E32" i="2" s="1"/>
  <c r="E33" i="2" s="1"/>
  <c r="E34" i="2" s="1"/>
  <c r="E35" i="2" s="1"/>
  <c r="D25" i="2"/>
  <c r="E25" i="2" s="1"/>
  <c r="D28" i="2" s="1"/>
  <c r="D34" i="4" l="1"/>
  <c r="E34" i="4" s="1"/>
  <c r="F34" i="4" s="1"/>
  <c r="E38" i="4" s="1"/>
  <c r="A52" i="4"/>
  <c r="E39" i="4"/>
  <c r="E40" i="4" s="1"/>
  <c r="E41" i="4" s="1"/>
  <c r="E42" i="4" s="1"/>
  <c r="E43" i="4" s="1"/>
  <c r="E44" i="4" s="1"/>
  <c r="E45" i="4" s="1"/>
  <c r="A49" i="4"/>
  <c r="D39" i="4"/>
  <c r="F38" i="4"/>
  <c r="G38" i="4" s="1"/>
  <c r="F27" i="3"/>
  <c r="G27" i="3" s="1"/>
  <c r="D28" i="3"/>
  <c r="B37" i="3"/>
  <c r="E28" i="3"/>
  <c r="E29" i="3" s="1"/>
  <c r="E30" i="3" s="1"/>
  <c r="E31" i="3" s="1"/>
  <c r="E32" i="3" s="1"/>
  <c r="E33" i="3" s="1"/>
  <c r="E34" i="3" s="1"/>
  <c r="B38" i="3"/>
  <c r="B39" i="2"/>
  <c r="D29" i="2"/>
  <c r="F28" i="2"/>
  <c r="G28" i="2" s="1"/>
  <c r="H28" i="2" s="1"/>
  <c r="B38" i="2"/>
  <c r="D40" i="4" l="1"/>
  <c r="F39" i="4"/>
  <c r="G39" i="4" s="1"/>
  <c r="H38" i="4"/>
  <c r="I38" i="4"/>
  <c r="D29" i="3"/>
  <c r="F28" i="3"/>
  <c r="G28" i="3" s="1"/>
  <c r="H28" i="3" s="1"/>
  <c r="H27" i="3"/>
  <c r="F29" i="2"/>
  <c r="G29" i="2" s="1"/>
  <c r="H29" i="2" s="1"/>
  <c r="D30" i="2"/>
  <c r="H39" i="4" l="1"/>
  <c r="I39" i="4"/>
  <c r="D41" i="4"/>
  <c r="F40" i="4"/>
  <c r="G40" i="4" s="1"/>
  <c r="D30" i="3"/>
  <c r="F29" i="3"/>
  <c r="G29" i="3" s="1"/>
  <c r="H29" i="3" s="1"/>
  <c r="F30" i="2"/>
  <c r="G30" i="2" s="1"/>
  <c r="H30" i="2" s="1"/>
  <c r="D31" i="2"/>
  <c r="D42" i="4" l="1"/>
  <c r="F41" i="4"/>
  <c r="G41" i="4" s="1"/>
  <c r="I40" i="4"/>
  <c r="H40" i="4"/>
  <c r="F30" i="3"/>
  <c r="G30" i="3" s="1"/>
  <c r="D31" i="3"/>
  <c r="F31" i="2"/>
  <c r="G31" i="2" s="1"/>
  <c r="H31" i="2" s="1"/>
  <c r="D32" i="2"/>
  <c r="I41" i="4" l="1"/>
  <c r="H41" i="4"/>
  <c r="F42" i="4"/>
  <c r="G42" i="4" s="1"/>
  <c r="D43" i="4"/>
  <c r="H30" i="3"/>
  <c r="F31" i="3"/>
  <c r="G31" i="3" s="1"/>
  <c r="H31" i="3" s="1"/>
  <c r="D32" i="3"/>
  <c r="F32" i="2"/>
  <c r="G32" i="2" s="1"/>
  <c r="H32" i="2" s="1"/>
  <c r="D33" i="2"/>
  <c r="D44" i="4" l="1"/>
  <c r="F43" i="4"/>
  <c r="G43" i="4" s="1"/>
  <c r="H42" i="4"/>
  <c r="I42" i="4"/>
  <c r="D33" i="3"/>
  <c r="F32" i="3"/>
  <c r="G32" i="3" s="1"/>
  <c r="H32" i="3" s="1"/>
  <c r="D34" i="2"/>
  <c r="F33" i="2"/>
  <c r="G33" i="2" s="1"/>
  <c r="H43" i="4" l="1"/>
  <c r="I43" i="4"/>
  <c r="D45" i="4"/>
  <c r="F45" i="4" s="1"/>
  <c r="G45" i="4" s="1"/>
  <c r="F44" i="4"/>
  <c r="G44" i="4" s="1"/>
  <c r="F33" i="3"/>
  <c r="G33" i="3" s="1"/>
  <c r="H33" i="3" s="1"/>
  <c r="D34" i="3"/>
  <c r="F34" i="3" s="1"/>
  <c r="G34" i="3" s="1"/>
  <c r="H34" i="3" s="1"/>
  <c r="H33" i="2"/>
  <c r="D35" i="2"/>
  <c r="F35" i="2" s="1"/>
  <c r="G35" i="2" s="1"/>
  <c r="H35" i="2" s="1"/>
  <c r="F34" i="2"/>
  <c r="G34" i="2" s="1"/>
  <c r="H34" i="2" s="1"/>
  <c r="I44" i="4" l="1"/>
  <c r="H44" i="4"/>
  <c r="H45" i="4"/>
  <c r="I45" i="4"/>
  <c r="D52" i="4" s="1"/>
  <c r="E52" i="4" s="1"/>
  <c r="F52" i="4" s="1"/>
  <c r="E56" i="4" s="1"/>
  <c r="D49" i="4"/>
  <c r="E49" i="4" s="1"/>
  <c r="F49" i="4" s="1"/>
  <c r="D56" i="4" s="1"/>
  <c r="D37" i="3"/>
  <c r="E37" i="3" s="1"/>
  <c r="D40" i="3" s="1"/>
  <c r="D41" i="3" s="1"/>
  <c r="D38" i="3"/>
  <c r="E38" i="3" s="1"/>
  <c r="E40" i="3" s="1"/>
  <c r="E41" i="3" s="1"/>
  <c r="E42" i="3" s="1"/>
  <c r="E43" i="3" s="1"/>
  <c r="E44" i="3" s="1"/>
  <c r="E45" i="3" s="1"/>
  <c r="E46" i="3" s="1"/>
  <c r="E47" i="3" s="1"/>
  <c r="D38" i="2"/>
  <c r="E38" i="2" s="1"/>
  <c r="D41" i="2" s="1"/>
  <c r="D39" i="2"/>
  <c r="E39" i="2" s="1"/>
  <c r="E41" i="2" s="1"/>
  <c r="E57" i="4" l="1"/>
  <c r="E58" i="4" s="1"/>
  <c r="E59" i="4" s="1"/>
  <c r="E60" i="4" s="1"/>
  <c r="E61" i="4" s="1"/>
  <c r="E62" i="4" s="1"/>
  <c r="E63" i="4" s="1"/>
  <c r="A70" i="4"/>
  <c r="F56" i="4"/>
  <c r="G56" i="4" s="1"/>
  <c r="A67" i="4"/>
  <c r="D57" i="4"/>
  <c r="H47" i="4"/>
  <c r="B50" i="3"/>
  <c r="F40" i="3"/>
  <c r="G40" i="3" s="1"/>
  <c r="H40" i="3" s="1"/>
  <c r="B51" i="3"/>
  <c r="F41" i="3"/>
  <c r="G41" i="3" s="1"/>
  <c r="H41" i="3" s="1"/>
  <c r="D42" i="3"/>
  <c r="E42" i="2"/>
  <c r="E43" i="2" s="1"/>
  <c r="E44" i="2" s="1"/>
  <c r="E45" i="2" s="1"/>
  <c r="E46" i="2" s="1"/>
  <c r="E47" i="2" s="1"/>
  <c r="E48" i="2" s="1"/>
  <c r="B52" i="2"/>
  <c r="D42" i="2"/>
  <c r="B51" i="2"/>
  <c r="F41" i="2"/>
  <c r="G41" i="2" s="1"/>
  <c r="H41" i="2" s="1"/>
  <c r="F57" i="4" l="1"/>
  <c r="G57" i="4" s="1"/>
  <c r="D58" i="4"/>
  <c r="H56" i="4"/>
  <c r="I56" i="4"/>
  <c r="F42" i="3"/>
  <c r="G42" i="3" s="1"/>
  <c r="H42" i="3" s="1"/>
  <c r="D43" i="3"/>
  <c r="D43" i="2"/>
  <c r="F42" i="2"/>
  <c r="G42" i="2" s="1"/>
  <c r="H42" i="2" s="1"/>
  <c r="F58" i="4" l="1"/>
  <c r="G58" i="4" s="1"/>
  <c r="D59" i="4"/>
  <c r="H57" i="4"/>
  <c r="I57" i="4"/>
  <c r="D44" i="3"/>
  <c r="F43" i="3"/>
  <c r="G43" i="3" s="1"/>
  <c r="H43" i="3" s="1"/>
  <c r="D44" i="2"/>
  <c r="F43" i="2"/>
  <c r="G43" i="2" s="1"/>
  <c r="H43" i="2" s="1"/>
  <c r="D60" i="4" l="1"/>
  <c r="F59" i="4"/>
  <c r="G59" i="4" s="1"/>
  <c r="H58" i="4"/>
  <c r="I58" i="4"/>
  <c r="F44" i="3"/>
  <c r="G44" i="3" s="1"/>
  <c r="D45" i="3"/>
  <c r="D45" i="2"/>
  <c r="F44" i="2"/>
  <c r="G44" i="2" s="1"/>
  <c r="H44" i="2" s="1"/>
  <c r="I59" i="4" l="1"/>
  <c r="H59" i="4"/>
  <c r="D61" i="4"/>
  <c r="F60" i="4"/>
  <c r="G60" i="4" s="1"/>
  <c r="H44" i="3"/>
  <c r="F45" i="3"/>
  <c r="G45" i="3" s="1"/>
  <c r="H45" i="3" s="1"/>
  <c r="D46" i="3"/>
  <c r="F45" i="2"/>
  <c r="G45" i="2" s="1"/>
  <c r="H45" i="2" s="1"/>
  <c r="D46" i="2"/>
  <c r="F61" i="4" l="1"/>
  <c r="G61" i="4" s="1"/>
  <c r="D62" i="4"/>
  <c r="I60" i="4"/>
  <c r="H60" i="4"/>
  <c r="F46" i="3"/>
  <c r="G46" i="3" s="1"/>
  <c r="H46" i="3" s="1"/>
  <c r="D47" i="3"/>
  <c r="F47" i="3" s="1"/>
  <c r="G47" i="3" s="1"/>
  <c r="H47" i="3" s="1"/>
  <c r="F46" i="2"/>
  <c r="G46" i="2" s="1"/>
  <c r="D47" i="2"/>
  <c r="F62" i="4" l="1"/>
  <c r="G62" i="4" s="1"/>
  <c r="D63" i="4"/>
  <c r="F63" i="4" s="1"/>
  <c r="G63" i="4" s="1"/>
  <c r="H61" i="4"/>
  <c r="I61" i="4"/>
  <c r="D51" i="3"/>
  <c r="E51" i="3" s="1"/>
  <c r="E53" i="3" s="1"/>
  <c r="E54" i="3" s="1"/>
  <c r="E55" i="3" s="1"/>
  <c r="E56" i="3" s="1"/>
  <c r="E57" i="3" s="1"/>
  <c r="E58" i="3" s="1"/>
  <c r="E59" i="3" s="1"/>
  <c r="E60" i="3" s="1"/>
  <c r="D50" i="3"/>
  <c r="E50" i="3" s="1"/>
  <c r="D53" i="3" s="1"/>
  <c r="D48" i="2"/>
  <c r="F48" i="2" s="1"/>
  <c r="G48" i="2" s="1"/>
  <c r="H48" i="2" s="1"/>
  <c r="F47" i="2"/>
  <c r="G47" i="2" s="1"/>
  <c r="H47" i="2" s="1"/>
  <c r="H46" i="2"/>
  <c r="H63" i="4" l="1"/>
  <c r="I63" i="4"/>
  <c r="D70" i="4" s="1"/>
  <c r="E70" i="4" s="1"/>
  <c r="F70" i="4" s="1"/>
  <c r="E74" i="4" s="1"/>
  <c r="I62" i="4"/>
  <c r="H62" i="4"/>
  <c r="D67" i="4"/>
  <c r="E67" i="4" s="1"/>
  <c r="F67" i="4" s="1"/>
  <c r="D74" i="4" s="1"/>
  <c r="B64" i="3"/>
  <c r="F53" i="3"/>
  <c r="G53" i="3" s="1"/>
  <c r="D54" i="3"/>
  <c r="B63" i="3"/>
  <c r="D51" i="2"/>
  <c r="E51" i="2" s="1"/>
  <c r="D54" i="2" s="1"/>
  <c r="B64" i="2" s="1"/>
  <c r="D52" i="2"/>
  <c r="E52" i="2" s="1"/>
  <c r="E54" i="2" s="1"/>
  <c r="B65" i="2" s="1"/>
  <c r="E75" i="4" l="1"/>
  <c r="E76" i="4" s="1"/>
  <c r="E77" i="4" s="1"/>
  <c r="E78" i="4" s="1"/>
  <c r="E79" i="4" s="1"/>
  <c r="E80" i="4" s="1"/>
  <c r="E81" i="4" s="1"/>
  <c r="A88" i="4"/>
  <c r="D75" i="4"/>
  <c r="A85" i="4"/>
  <c r="F74" i="4"/>
  <c r="G74" i="4" s="1"/>
  <c r="H65" i="4"/>
  <c r="D55" i="3"/>
  <c r="F54" i="3"/>
  <c r="G54" i="3" s="1"/>
  <c r="H54" i="3" s="1"/>
  <c r="H53" i="3"/>
  <c r="D55" i="2"/>
  <c r="D56" i="2" s="1"/>
  <c r="F54" i="2"/>
  <c r="G54" i="2" s="1"/>
  <c r="H54" i="2" s="1"/>
  <c r="E55" i="2"/>
  <c r="E56" i="2" s="1"/>
  <c r="E57" i="2" s="1"/>
  <c r="E58" i="2" s="1"/>
  <c r="E59" i="2" s="1"/>
  <c r="E60" i="2" s="1"/>
  <c r="E61" i="2" s="1"/>
  <c r="I74" i="4" l="1"/>
  <c r="H74" i="4"/>
  <c r="D76" i="4"/>
  <c r="F75" i="4"/>
  <c r="G75" i="4" s="1"/>
  <c r="D56" i="3"/>
  <c r="F55" i="3"/>
  <c r="G55" i="3" s="1"/>
  <c r="H55" i="3" s="1"/>
  <c r="F55" i="2"/>
  <c r="G55" i="2" s="1"/>
  <c r="H55" i="2" s="1"/>
  <c r="D57" i="2"/>
  <c r="F56" i="2"/>
  <c r="G56" i="2" s="1"/>
  <c r="H56" i="2" s="1"/>
  <c r="F76" i="4" l="1"/>
  <c r="G76" i="4" s="1"/>
  <c r="D77" i="4"/>
  <c r="H75" i="4"/>
  <c r="I75" i="4"/>
  <c r="F56" i="3"/>
  <c r="G56" i="3" s="1"/>
  <c r="H56" i="3" s="1"/>
  <c r="D57" i="3"/>
  <c r="D58" i="2"/>
  <c r="F57" i="2"/>
  <c r="G57" i="2" s="1"/>
  <c r="H57" i="2" s="1"/>
  <c r="F77" i="4" l="1"/>
  <c r="G77" i="4" s="1"/>
  <c r="D78" i="4"/>
  <c r="I76" i="4"/>
  <c r="H76" i="4"/>
  <c r="F57" i="3"/>
  <c r="G57" i="3" s="1"/>
  <c r="H57" i="3" s="1"/>
  <c r="D58" i="3"/>
  <c r="F58" i="2"/>
  <c r="G58" i="2" s="1"/>
  <c r="H58" i="2" s="1"/>
  <c r="D59" i="2"/>
  <c r="D79" i="4" l="1"/>
  <c r="F78" i="4"/>
  <c r="G78" i="4" s="1"/>
  <c r="I77" i="4"/>
  <c r="H77" i="4"/>
  <c r="D59" i="3"/>
  <c r="F58" i="3"/>
  <c r="G58" i="3" s="1"/>
  <c r="F59" i="2"/>
  <c r="G59" i="2" s="1"/>
  <c r="H59" i="2" s="1"/>
  <c r="D60" i="2"/>
  <c r="H78" i="4" l="1"/>
  <c r="I78" i="4"/>
  <c r="D80" i="4"/>
  <c r="F79" i="4"/>
  <c r="G79" i="4" s="1"/>
  <c r="H58" i="3"/>
  <c r="F59" i="3"/>
  <c r="G59" i="3" s="1"/>
  <c r="H59" i="3" s="1"/>
  <c r="D60" i="3"/>
  <c r="F60" i="3" s="1"/>
  <c r="G60" i="3" s="1"/>
  <c r="H60" i="3" s="1"/>
  <c r="F60" i="2"/>
  <c r="G60" i="2" s="1"/>
  <c r="D61" i="2"/>
  <c r="F61" i="2" s="1"/>
  <c r="G61" i="2" s="1"/>
  <c r="H61" i="2" s="1"/>
  <c r="H79" i="4" l="1"/>
  <c r="I79" i="4"/>
  <c r="F80" i="4"/>
  <c r="G80" i="4" s="1"/>
  <c r="D81" i="4"/>
  <c r="F81" i="4" s="1"/>
  <c r="G81" i="4" s="1"/>
  <c r="D64" i="3"/>
  <c r="E64" i="3" s="1"/>
  <c r="E66" i="3" s="1"/>
  <c r="B77" i="3" s="1"/>
  <c r="D63" i="3"/>
  <c r="E63" i="3" s="1"/>
  <c r="D66" i="3" s="1"/>
  <c r="H60" i="2"/>
  <c r="D65" i="2" s="1"/>
  <c r="E65" i="2" s="1"/>
  <c r="E67" i="2" s="1"/>
  <c r="D64" i="2"/>
  <c r="E64" i="2" s="1"/>
  <c r="D67" i="2" s="1"/>
  <c r="H80" i="4" l="1"/>
  <c r="I80" i="4"/>
  <c r="H81" i="4"/>
  <c r="I81" i="4"/>
  <c r="D85" i="4"/>
  <c r="E85" i="4" s="1"/>
  <c r="F85" i="4" s="1"/>
  <c r="D92" i="4" s="1"/>
  <c r="E67" i="3"/>
  <c r="E68" i="3" s="1"/>
  <c r="E69" i="3" s="1"/>
  <c r="E70" i="3" s="1"/>
  <c r="E71" i="3" s="1"/>
  <c r="E72" i="3" s="1"/>
  <c r="E73" i="3" s="1"/>
  <c r="D67" i="3"/>
  <c r="B76" i="3"/>
  <c r="F66" i="3"/>
  <c r="G66" i="3" s="1"/>
  <c r="D68" i="2"/>
  <c r="F67" i="2"/>
  <c r="G67" i="2" s="1"/>
  <c r="H67" i="2" s="1"/>
  <c r="B77" i="2"/>
  <c r="B78" i="2"/>
  <c r="E68" i="2"/>
  <c r="E69" i="2" s="1"/>
  <c r="E70" i="2" s="1"/>
  <c r="E71" i="2" s="1"/>
  <c r="E72" i="2" s="1"/>
  <c r="E73" i="2" s="1"/>
  <c r="E74" i="2" s="1"/>
  <c r="D88" i="4" l="1"/>
  <c r="E88" i="4" s="1"/>
  <c r="F88" i="4" s="1"/>
  <c r="E92" i="4" s="1"/>
  <c r="E93" i="4"/>
  <c r="E94" i="4" s="1"/>
  <c r="E95" i="4" s="1"/>
  <c r="E96" i="4" s="1"/>
  <c r="E97" i="4" s="1"/>
  <c r="E98" i="4" s="1"/>
  <c r="E99" i="4" s="1"/>
  <c r="A106" i="4"/>
  <c r="D93" i="4"/>
  <c r="A103" i="4"/>
  <c r="F92" i="4"/>
  <c r="G92" i="4" s="1"/>
  <c r="H83" i="4"/>
  <c r="H66" i="3"/>
  <c r="F67" i="3"/>
  <c r="G67" i="3" s="1"/>
  <c r="H67" i="3" s="1"/>
  <c r="D68" i="3"/>
  <c r="D69" i="2"/>
  <c r="F68" i="2"/>
  <c r="G68" i="2" s="1"/>
  <c r="H68" i="2" s="1"/>
  <c r="I92" i="4" l="1"/>
  <c r="H92" i="4"/>
  <c r="D94" i="4"/>
  <c r="F93" i="4"/>
  <c r="G93" i="4" s="1"/>
  <c r="F68" i="3"/>
  <c r="G68" i="3" s="1"/>
  <c r="H68" i="3" s="1"/>
  <c r="D69" i="3"/>
  <c r="D70" i="2"/>
  <c r="F69" i="2"/>
  <c r="G69" i="2" s="1"/>
  <c r="H69" i="2" s="1"/>
  <c r="F94" i="4" l="1"/>
  <c r="G94" i="4" s="1"/>
  <c r="D95" i="4"/>
  <c r="H93" i="4"/>
  <c r="I93" i="4"/>
  <c r="D70" i="3"/>
  <c r="F69" i="3"/>
  <c r="G69" i="3" s="1"/>
  <c r="H69" i="3" s="1"/>
  <c r="F70" i="2"/>
  <c r="G70" i="2" s="1"/>
  <c r="H70" i="2" s="1"/>
  <c r="D71" i="2"/>
  <c r="F95" i="4" l="1"/>
  <c r="G95" i="4" s="1"/>
  <c r="D96" i="4"/>
  <c r="I94" i="4"/>
  <c r="H94" i="4"/>
  <c r="F70" i="3"/>
  <c r="G70" i="3" s="1"/>
  <c r="D71" i="3"/>
  <c r="F71" i="2"/>
  <c r="G71" i="2" s="1"/>
  <c r="H71" i="2" s="1"/>
  <c r="D72" i="2"/>
  <c r="D97" i="4" l="1"/>
  <c r="F96" i="4"/>
  <c r="G96" i="4" s="1"/>
  <c r="I95" i="4"/>
  <c r="H95" i="4"/>
  <c r="F71" i="3"/>
  <c r="G71" i="3" s="1"/>
  <c r="H71" i="3" s="1"/>
  <c r="D72" i="3"/>
  <c r="H70" i="3"/>
  <c r="D73" i="2"/>
  <c r="F72" i="2"/>
  <c r="G72" i="2" s="1"/>
  <c r="H96" i="4" l="1"/>
  <c r="I96" i="4"/>
  <c r="D98" i="4"/>
  <c r="F97" i="4"/>
  <c r="G97" i="4" s="1"/>
  <c r="F72" i="3"/>
  <c r="G72" i="3" s="1"/>
  <c r="D73" i="3"/>
  <c r="F73" i="3" s="1"/>
  <c r="G73" i="3" s="1"/>
  <c r="H73" i="3" s="1"/>
  <c r="H72" i="2"/>
  <c r="F73" i="2"/>
  <c r="G73" i="2" s="1"/>
  <c r="H73" i="2" s="1"/>
  <c r="D74" i="2"/>
  <c r="F74" i="2" s="1"/>
  <c r="G74" i="2" s="1"/>
  <c r="H74" i="2" s="1"/>
  <c r="F98" i="4" l="1"/>
  <c r="G98" i="4" s="1"/>
  <c r="D99" i="4"/>
  <c r="F99" i="4" s="1"/>
  <c r="G99" i="4" s="1"/>
  <c r="H97" i="4"/>
  <c r="I97" i="4"/>
  <c r="H72" i="3"/>
  <c r="D77" i="3" s="1"/>
  <c r="E77" i="3" s="1"/>
  <c r="E79" i="3" s="1"/>
  <c r="D76" i="3"/>
  <c r="E76" i="3" s="1"/>
  <c r="D79" i="3" s="1"/>
  <c r="D78" i="2"/>
  <c r="E78" i="2" s="1"/>
  <c r="E80" i="2" s="1"/>
  <c r="D77" i="2"/>
  <c r="E77" i="2" s="1"/>
  <c r="D80" i="2" s="1"/>
  <c r="I99" i="4" l="1"/>
  <c r="H99" i="4"/>
  <c r="D103" i="4"/>
  <c r="E103" i="4" s="1"/>
  <c r="F103" i="4" s="1"/>
  <c r="D110" i="4" s="1"/>
  <c r="H98" i="4"/>
  <c r="I98" i="4"/>
  <c r="B90" i="3"/>
  <c r="E80" i="3"/>
  <c r="E81" i="3" s="1"/>
  <c r="E82" i="3" s="1"/>
  <c r="E83" i="3" s="1"/>
  <c r="E84" i="3" s="1"/>
  <c r="E85" i="3" s="1"/>
  <c r="E86" i="3" s="1"/>
  <c r="B89" i="3"/>
  <c r="D80" i="3"/>
  <c r="F79" i="3"/>
  <c r="G79" i="3" s="1"/>
  <c r="F80" i="2"/>
  <c r="G80" i="2" s="1"/>
  <c r="B90" i="2"/>
  <c r="D81" i="2"/>
  <c r="B91" i="2"/>
  <c r="E81" i="2"/>
  <c r="E82" i="2" s="1"/>
  <c r="E83" i="2" s="1"/>
  <c r="E84" i="2" s="1"/>
  <c r="E85" i="2" s="1"/>
  <c r="E86" i="2" s="1"/>
  <c r="E87" i="2" s="1"/>
  <c r="H101" i="4" l="1"/>
  <c r="D111" i="4"/>
  <c r="A121" i="4"/>
  <c r="D106" i="4"/>
  <c r="E106" i="4" s="1"/>
  <c r="F106" i="4" s="1"/>
  <c r="E110" i="4" s="1"/>
  <c r="F110" i="4" s="1"/>
  <c r="G110" i="4" s="1"/>
  <c r="F80" i="3"/>
  <c r="G80" i="3" s="1"/>
  <c r="H80" i="3" s="1"/>
  <c r="D81" i="3"/>
  <c r="H79" i="3"/>
  <c r="H80" i="2"/>
  <c r="F81" i="2"/>
  <c r="G81" i="2" s="1"/>
  <c r="H81" i="2" s="1"/>
  <c r="D82" i="2"/>
  <c r="I110" i="4" l="1"/>
  <c r="H110" i="4"/>
  <c r="D112" i="4"/>
  <c r="E111" i="4"/>
  <c r="E112" i="4" s="1"/>
  <c r="E113" i="4" s="1"/>
  <c r="E114" i="4" s="1"/>
  <c r="E115" i="4" s="1"/>
  <c r="E116" i="4" s="1"/>
  <c r="E117" i="4" s="1"/>
  <c r="A124" i="4"/>
  <c r="F81" i="3"/>
  <c r="G81" i="3" s="1"/>
  <c r="D82" i="3"/>
  <c r="D83" i="2"/>
  <c r="F82" i="2"/>
  <c r="G82" i="2" s="1"/>
  <c r="H82" i="2" s="1"/>
  <c r="F111" i="4" l="1"/>
  <c r="G111" i="4" s="1"/>
  <c r="F112" i="4"/>
  <c r="G112" i="4" s="1"/>
  <c r="D113" i="4"/>
  <c r="H81" i="3"/>
  <c r="D83" i="3"/>
  <c r="F82" i="3"/>
  <c r="G82" i="3" s="1"/>
  <c r="H82" i="3" s="1"/>
  <c r="F83" i="2"/>
  <c r="G83" i="2" s="1"/>
  <c r="D84" i="2"/>
  <c r="H111" i="4" l="1"/>
  <c r="I111" i="4"/>
  <c r="F113" i="4"/>
  <c r="G113" i="4" s="1"/>
  <c r="D114" i="4"/>
  <c r="I112" i="4"/>
  <c r="H112" i="4"/>
  <c r="D84" i="3"/>
  <c r="F83" i="3"/>
  <c r="G83" i="3" s="1"/>
  <c r="H83" i="3" s="1"/>
  <c r="F84" i="2"/>
  <c r="G84" i="2" s="1"/>
  <c r="H84" i="2" s="1"/>
  <c r="D85" i="2"/>
  <c r="H83" i="2"/>
  <c r="I113" i="4" l="1"/>
  <c r="H113" i="4"/>
  <c r="D115" i="4"/>
  <c r="F114" i="4"/>
  <c r="G114" i="4" s="1"/>
  <c r="F84" i="3"/>
  <c r="G84" i="3" s="1"/>
  <c r="H84" i="3" s="1"/>
  <c r="D85" i="3"/>
  <c r="F85" i="2"/>
  <c r="G85" i="2" s="1"/>
  <c r="D86" i="2"/>
  <c r="D116" i="4" l="1"/>
  <c r="F115" i="4"/>
  <c r="G115" i="4" s="1"/>
  <c r="H114" i="4"/>
  <c r="I114" i="4"/>
  <c r="F85" i="3"/>
  <c r="G85" i="3" s="1"/>
  <c r="D86" i="3"/>
  <c r="F86" i="3" s="1"/>
  <c r="G86" i="3" s="1"/>
  <c r="H85" i="2"/>
  <c r="D87" i="2"/>
  <c r="F87" i="2" s="1"/>
  <c r="G87" i="2" s="1"/>
  <c r="H87" i="2" s="1"/>
  <c r="F86" i="2"/>
  <c r="G86" i="2" s="1"/>
  <c r="H86" i="2" s="1"/>
  <c r="F116" i="4" l="1"/>
  <c r="G116" i="4" s="1"/>
  <c r="D117" i="4"/>
  <c r="F117" i="4" s="1"/>
  <c r="G117" i="4" s="1"/>
  <c r="D121" i="4" s="1"/>
  <c r="E121" i="4" s="1"/>
  <c r="F121" i="4" s="1"/>
  <c r="D128" i="4" s="1"/>
  <c r="H115" i="4"/>
  <c r="I115" i="4"/>
  <c r="H86" i="3"/>
  <c r="D89" i="3"/>
  <c r="E89" i="3" s="1"/>
  <c r="D92" i="3" s="1"/>
  <c r="H85" i="3"/>
  <c r="D91" i="2"/>
  <c r="E91" i="2" s="1"/>
  <c r="E93" i="2" s="1"/>
  <c r="B104" i="2" s="1"/>
  <c r="D90" i="2"/>
  <c r="E90" i="2" s="1"/>
  <c r="D93" i="2" s="1"/>
  <c r="D129" i="4" l="1"/>
  <c r="A139" i="4"/>
  <c r="I116" i="4"/>
  <c r="H116" i="4"/>
  <c r="H117" i="4"/>
  <c r="I117" i="4"/>
  <c r="D90" i="3"/>
  <c r="E90" i="3" s="1"/>
  <c r="E92" i="3" s="1"/>
  <c r="B102" i="3"/>
  <c r="D93" i="3"/>
  <c r="E94" i="2"/>
  <c r="E95" i="2" s="1"/>
  <c r="E96" i="2" s="1"/>
  <c r="E97" i="2" s="1"/>
  <c r="E98" i="2" s="1"/>
  <c r="E99" i="2" s="1"/>
  <c r="E100" i="2" s="1"/>
  <c r="D94" i="2"/>
  <c r="F93" i="2"/>
  <c r="G93" i="2" s="1"/>
  <c r="B103" i="2"/>
  <c r="H119" i="4" l="1"/>
  <c r="D124" i="4"/>
  <c r="E124" i="4" s="1"/>
  <c r="F124" i="4" s="1"/>
  <c r="E128" i="4" s="1"/>
  <c r="D130" i="4"/>
  <c r="F92" i="3"/>
  <c r="G92" i="3" s="1"/>
  <c r="H92" i="3" s="1"/>
  <c r="E93" i="3"/>
  <c r="E94" i="3" s="1"/>
  <c r="E95" i="3" s="1"/>
  <c r="E96" i="3" s="1"/>
  <c r="E97" i="3" s="1"/>
  <c r="E98" i="3" s="1"/>
  <c r="E99" i="3" s="1"/>
  <c r="B103" i="3"/>
  <c r="D94" i="3"/>
  <c r="F94" i="2"/>
  <c r="G94" i="2" s="1"/>
  <c r="H94" i="2" s="1"/>
  <c r="D95" i="2"/>
  <c r="H93" i="2"/>
  <c r="D131" i="4" l="1"/>
  <c r="E129" i="4"/>
  <c r="A142" i="4"/>
  <c r="F128" i="4"/>
  <c r="G128" i="4" s="1"/>
  <c r="F93" i="3"/>
  <c r="G93" i="3" s="1"/>
  <c r="H93" i="3" s="1"/>
  <c r="D95" i="3"/>
  <c r="F94" i="3"/>
  <c r="G94" i="3" s="1"/>
  <c r="F95" i="2"/>
  <c r="G95" i="2" s="1"/>
  <c r="D96" i="2"/>
  <c r="D132" i="4" l="1"/>
  <c r="I128" i="4"/>
  <c r="H128" i="4"/>
  <c r="E130" i="4"/>
  <c r="F129" i="4"/>
  <c r="G129" i="4" s="1"/>
  <c r="H94" i="3"/>
  <c r="F95" i="3"/>
  <c r="G95" i="3" s="1"/>
  <c r="H95" i="3" s="1"/>
  <c r="D96" i="3"/>
  <c r="H95" i="2"/>
  <c r="F96" i="2"/>
  <c r="G96" i="2" s="1"/>
  <c r="H96" i="2" s="1"/>
  <c r="D97" i="2"/>
  <c r="D133" i="4" l="1"/>
  <c r="E131" i="4"/>
  <c r="F130" i="4"/>
  <c r="G130" i="4" s="1"/>
  <c r="H129" i="4"/>
  <c r="I129" i="4"/>
  <c r="F96" i="3"/>
  <c r="G96" i="3" s="1"/>
  <c r="H96" i="3" s="1"/>
  <c r="D97" i="3"/>
  <c r="D98" i="2"/>
  <c r="F97" i="2"/>
  <c r="G97" i="2" s="1"/>
  <c r="H97" i="2" s="1"/>
  <c r="E132" i="4" l="1"/>
  <c r="F131" i="4"/>
  <c r="G131" i="4" s="1"/>
  <c r="I130" i="4"/>
  <c r="H130" i="4"/>
  <c r="D134" i="4"/>
  <c r="D98" i="3"/>
  <c r="F97" i="3"/>
  <c r="G97" i="3" s="1"/>
  <c r="F98" i="2"/>
  <c r="G98" i="2" s="1"/>
  <c r="D99" i="2"/>
  <c r="E133" i="4" l="1"/>
  <c r="F132" i="4"/>
  <c r="G132" i="4" s="1"/>
  <c r="D135" i="4"/>
  <c r="I131" i="4"/>
  <c r="H131" i="4"/>
  <c r="H97" i="3"/>
  <c r="D99" i="3"/>
  <c r="F99" i="3" s="1"/>
  <c r="G99" i="3" s="1"/>
  <c r="H99" i="3" s="1"/>
  <c r="F98" i="3"/>
  <c r="G98" i="3" s="1"/>
  <c r="H98" i="3" s="1"/>
  <c r="H98" i="2"/>
  <c r="F99" i="2"/>
  <c r="G99" i="2" s="1"/>
  <c r="H99" i="2" s="1"/>
  <c r="D100" i="2"/>
  <c r="F100" i="2" s="1"/>
  <c r="G100" i="2" s="1"/>
  <c r="H100" i="2" s="1"/>
  <c r="H132" i="4" l="1"/>
  <c r="I132" i="4"/>
  <c r="E134" i="4"/>
  <c r="F133" i="4"/>
  <c r="G133" i="4" s="1"/>
  <c r="D102" i="3"/>
  <c r="E102" i="3" s="1"/>
  <c r="D105" i="3" s="1"/>
  <c r="D103" i="3"/>
  <c r="E103" i="3" s="1"/>
  <c r="E105" i="3" s="1"/>
  <c r="D103" i="2"/>
  <c r="E103" i="2" s="1"/>
  <c r="D106" i="2" s="1"/>
  <c r="D104" i="2"/>
  <c r="E104" i="2" s="1"/>
  <c r="E106" i="2" s="1"/>
  <c r="I133" i="4" l="1"/>
  <c r="H133" i="4"/>
  <c r="E135" i="4"/>
  <c r="F135" i="4" s="1"/>
  <c r="G135" i="4" s="1"/>
  <c r="F134" i="4"/>
  <c r="G134" i="4" s="1"/>
  <c r="B116" i="3"/>
  <c r="E106" i="3"/>
  <c r="E107" i="3" s="1"/>
  <c r="E108" i="3" s="1"/>
  <c r="E109" i="3" s="1"/>
  <c r="E110" i="3" s="1"/>
  <c r="E111" i="3" s="1"/>
  <c r="E112" i="3" s="1"/>
  <c r="D106" i="3"/>
  <c r="B115" i="3"/>
  <c r="F105" i="3"/>
  <c r="G105" i="3" s="1"/>
  <c r="B117" i="2"/>
  <c r="E107" i="2"/>
  <c r="E108" i="2" s="1"/>
  <c r="E109" i="2" s="1"/>
  <c r="E110" i="2" s="1"/>
  <c r="E111" i="2" s="1"/>
  <c r="E112" i="2" s="1"/>
  <c r="E113" i="2" s="1"/>
  <c r="D107" i="2"/>
  <c r="F106" i="2"/>
  <c r="G106" i="2" s="1"/>
  <c r="B116" i="2"/>
  <c r="H135" i="4" l="1"/>
  <c r="I135" i="4"/>
  <c r="H134" i="4"/>
  <c r="I134" i="4"/>
  <c r="D139" i="4"/>
  <c r="E139" i="4" s="1"/>
  <c r="F139" i="4" s="1"/>
  <c r="D146" i="4" s="1"/>
  <c r="F106" i="3"/>
  <c r="G106" i="3" s="1"/>
  <c r="H106" i="3" s="1"/>
  <c r="D107" i="3"/>
  <c r="H105" i="3"/>
  <c r="H106" i="2"/>
  <c r="D108" i="2"/>
  <c r="F107" i="2"/>
  <c r="G107" i="2" s="1"/>
  <c r="H107" i="2" s="1"/>
  <c r="D142" i="4" l="1"/>
  <c r="E142" i="4" s="1"/>
  <c r="F142" i="4" s="1"/>
  <c r="E146" i="4" s="1"/>
  <c r="D147" i="4"/>
  <c r="A157" i="4"/>
  <c r="H137" i="4"/>
  <c r="D108" i="3"/>
  <c r="F107" i="3"/>
  <c r="G107" i="3" s="1"/>
  <c r="D109" i="2"/>
  <c r="F108" i="2"/>
  <c r="G108" i="2" s="1"/>
  <c r="H108" i="2" s="1"/>
  <c r="D148" i="4" l="1"/>
  <c r="F147" i="4"/>
  <c r="G147" i="4" s="1"/>
  <c r="F146" i="4"/>
  <c r="G146" i="4" s="1"/>
  <c r="A160" i="4"/>
  <c r="E147" i="4"/>
  <c r="E148" i="4" s="1"/>
  <c r="E149" i="4" s="1"/>
  <c r="E150" i="4" s="1"/>
  <c r="E151" i="4" s="1"/>
  <c r="E152" i="4" s="1"/>
  <c r="E153" i="4" s="1"/>
  <c r="H107" i="3"/>
  <c r="F108" i="3"/>
  <c r="G108" i="3" s="1"/>
  <c r="H108" i="3" s="1"/>
  <c r="D109" i="3"/>
  <c r="D110" i="2"/>
  <c r="F109" i="2"/>
  <c r="G109" i="2" s="1"/>
  <c r="H147" i="4" l="1"/>
  <c r="I147" i="4"/>
  <c r="I146" i="4"/>
  <c r="H146" i="4"/>
  <c r="D149" i="4"/>
  <c r="F148" i="4"/>
  <c r="G148" i="4" s="1"/>
  <c r="F109" i="3"/>
  <c r="G109" i="3" s="1"/>
  <c r="H109" i="3" s="1"/>
  <c r="D110" i="3"/>
  <c r="H109" i="2"/>
  <c r="F110" i="2"/>
  <c r="G110" i="2" s="1"/>
  <c r="H110" i="2" s="1"/>
  <c r="D111" i="2"/>
  <c r="F149" i="4" l="1"/>
  <c r="G149" i="4" s="1"/>
  <c r="D150" i="4"/>
  <c r="I148" i="4"/>
  <c r="H148" i="4"/>
  <c r="F110" i="3"/>
  <c r="G110" i="3" s="1"/>
  <c r="D111" i="3"/>
  <c r="D112" i="2"/>
  <c r="F111" i="2"/>
  <c r="G111" i="2" s="1"/>
  <c r="H111" i="2" s="1"/>
  <c r="H149" i="4" l="1"/>
  <c r="I149" i="4"/>
  <c r="F150" i="4"/>
  <c r="G150" i="4" s="1"/>
  <c r="D151" i="4"/>
  <c r="D112" i="3"/>
  <c r="F112" i="3" s="1"/>
  <c r="G112" i="3" s="1"/>
  <c r="H112" i="3" s="1"/>
  <c r="F111" i="3"/>
  <c r="G111" i="3" s="1"/>
  <c r="H111" i="3" s="1"/>
  <c r="H110" i="3"/>
  <c r="D113" i="2"/>
  <c r="F113" i="2" s="1"/>
  <c r="G113" i="2" s="1"/>
  <c r="H113" i="2" s="1"/>
  <c r="F112" i="2"/>
  <c r="G112" i="2" s="1"/>
  <c r="D152" i="4" l="1"/>
  <c r="F151" i="4"/>
  <c r="G151" i="4" s="1"/>
  <c r="H150" i="4"/>
  <c r="I150" i="4"/>
  <c r="D115" i="3"/>
  <c r="E115" i="3" s="1"/>
  <c r="D118" i="3" s="1"/>
  <c r="B128" i="3" s="1"/>
  <c r="D116" i="3"/>
  <c r="E116" i="3" s="1"/>
  <c r="E118" i="3" s="1"/>
  <c r="B129" i="3" s="1"/>
  <c r="H112" i="2"/>
  <c r="D117" i="2" s="1"/>
  <c r="E117" i="2" s="1"/>
  <c r="E119" i="2" s="1"/>
  <c r="D116" i="2"/>
  <c r="E116" i="2" s="1"/>
  <c r="D119" i="2" s="1"/>
  <c r="D153" i="4" l="1"/>
  <c r="F153" i="4" s="1"/>
  <c r="G153" i="4" s="1"/>
  <c r="F152" i="4"/>
  <c r="G152" i="4" s="1"/>
  <c r="I151" i="4"/>
  <c r="H151" i="4"/>
  <c r="E119" i="3"/>
  <c r="E120" i="3" s="1"/>
  <c r="E121" i="3" s="1"/>
  <c r="E122" i="3" s="1"/>
  <c r="E123" i="3" s="1"/>
  <c r="E124" i="3" s="1"/>
  <c r="E125" i="3" s="1"/>
  <c r="D119" i="3"/>
  <c r="F118" i="3"/>
  <c r="G118" i="3" s="1"/>
  <c r="H118" i="3" s="1"/>
  <c r="D120" i="2"/>
  <c r="F119" i="2"/>
  <c r="G119" i="2" s="1"/>
  <c r="B129" i="2"/>
  <c r="B130" i="2"/>
  <c r="E120" i="2"/>
  <c r="E121" i="2" s="1"/>
  <c r="E122" i="2" s="1"/>
  <c r="E123" i="2" s="1"/>
  <c r="E124" i="2" s="1"/>
  <c r="E125" i="2" s="1"/>
  <c r="E126" i="2" s="1"/>
  <c r="H152" i="4" l="1"/>
  <c r="I152" i="4"/>
  <c r="D157" i="4"/>
  <c r="E157" i="4" s="1"/>
  <c r="F157" i="4" s="1"/>
  <c r="D164" i="4" s="1"/>
  <c r="H153" i="4"/>
  <c r="H155" i="4" s="1"/>
  <c r="I153" i="4"/>
  <c r="F119" i="3"/>
  <c r="G119" i="3" s="1"/>
  <c r="H119" i="3" s="1"/>
  <c r="D120" i="3"/>
  <c r="D121" i="3" s="1"/>
  <c r="F120" i="2"/>
  <c r="G120" i="2" s="1"/>
  <c r="H120" i="2" s="1"/>
  <c r="D121" i="2"/>
  <c r="H119" i="2"/>
  <c r="D160" i="4" l="1"/>
  <c r="E160" i="4" s="1"/>
  <c r="F160" i="4" s="1"/>
  <c r="E164" i="4" s="1"/>
  <c r="D165" i="4"/>
  <c r="A175" i="4"/>
  <c r="F164" i="4"/>
  <c r="G164" i="4" s="1"/>
  <c r="F120" i="3"/>
  <c r="G120" i="3" s="1"/>
  <c r="H120" i="3" s="1"/>
  <c r="F121" i="3"/>
  <c r="G121" i="3" s="1"/>
  <c r="D122" i="3"/>
  <c r="F121" i="2"/>
  <c r="G121" i="2" s="1"/>
  <c r="D122" i="2"/>
  <c r="I164" i="4" l="1"/>
  <c r="H164" i="4"/>
  <c r="D166" i="4"/>
  <c r="E165" i="4"/>
  <c r="E166" i="4" s="1"/>
  <c r="E167" i="4" s="1"/>
  <c r="E168" i="4" s="1"/>
  <c r="E169" i="4" s="1"/>
  <c r="E170" i="4" s="1"/>
  <c r="E171" i="4" s="1"/>
  <c r="A178" i="4"/>
  <c r="D123" i="3"/>
  <c r="F122" i="3"/>
  <c r="G122" i="3" s="1"/>
  <c r="H122" i="3" s="1"/>
  <c r="H121" i="3"/>
  <c r="F122" i="2"/>
  <c r="G122" i="2" s="1"/>
  <c r="H122" i="2" s="1"/>
  <c r="D123" i="2"/>
  <c r="H121" i="2"/>
  <c r="F165" i="4" l="1"/>
  <c r="G165" i="4" s="1"/>
  <c r="F166" i="4"/>
  <c r="G166" i="4" s="1"/>
  <c r="D167" i="4"/>
  <c r="D124" i="3"/>
  <c r="F123" i="3"/>
  <c r="G123" i="3" s="1"/>
  <c r="D124" i="2"/>
  <c r="F123" i="2"/>
  <c r="G123" i="2" s="1"/>
  <c r="H123" i="2" s="1"/>
  <c r="I166" i="4" l="1"/>
  <c r="H166" i="4"/>
  <c r="F167" i="4"/>
  <c r="G167" i="4" s="1"/>
  <c r="D168" i="4"/>
  <c r="H165" i="4"/>
  <c r="I165" i="4"/>
  <c r="H123" i="3"/>
  <c r="D125" i="3"/>
  <c r="F125" i="3" s="1"/>
  <c r="G125" i="3" s="1"/>
  <c r="H125" i="3" s="1"/>
  <c r="F124" i="3"/>
  <c r="G124" i="3" s="1"/>
  <c r="H124" i="3" s="1"/>
  <c r="D125" i="2"/>
  <c r="F124" i="2"/>
  <c r="G124" i="2" s="1"/>
  <c r="D169" i="4" l="1"/>
  <c r="F168" i="4"/>
  <c r="G168" i="4" s="1"/>
  <c r="I167" i="4"/>
  <c r="H167" i="4"/>
  <c r="D129" i="3"/>
  <c r="E129" i="3" s="1"/>
  <c r="E131" i="3" s="1"/>
  <c r="B142" i="3" s="1"/>
  <c r="D128" i="3"/>
  <c r="E128" i="3" s="1"/>
  <c r="D131" i="3" s="1"/>
  <c r="H124" i="2"/>
  <c r="F125" i="2"/>
  <c r="G125" i="2" s="1"/>
  <c r="H125" i="2" s="1"/>
  <c r="D126" i="2"/>
  <c r="F126" i="2" s="1"/>
  <c r="G126" i="2" s="1"/>
  <c r="H126" i="2" s="1"/>
  <c r="H168" i="4" l="1"/>
  <c r="I168" i="4"/>
  <c r="D130" i="2"/>
  <c r="E130" i="2" s="1"/>
  <c r="E132" i="2" s="1"/>
  <c r="B143" i="2" s="1"/>
  <c r="D170" i="4"/>
  <c r="F169" i="4"/>
  <c r="G169" i="4" s="1"/>
  <c r="E132" i="3"/>
  <c r="E133" i="3" s="1"/>
  <c r="E134" i="3" s="1"/>
  <c r="E135" i="3" s="1"/>
  <c r="E136" i="3" s="1"/>
  <c r="E137" i="3" s="1"/>
  <c r="E138" i="3" s="1"/>
  <c r="D132" i="3"/>
  <c r="B141" i="3"/>
  <c r="F131" i="3"/>
  <c r="G131" i="3" s="1"/>
  <c r="E133" i="2"/>
  <c r="E134" i="2" s="1"/>
  <c r="E135" i="2" s="1"/>
  <c r="E136" i="2" s="1"/>
  <c r="E137" i="2" s="1"/>
  <c r="E138" i="2" s="1"/>
  <c r="E139" i="2" s="1"/>
  <c r="D129" i="2"/>
  <c r="E129" i="2" s="1"/>
  <c r="D132" i="2" s="1"/>
  <c r="I169" i="4" l="1"/>
  <c r="H169" i="4"/>
  <c r="D171" i="4"/>
  <c r="F171" i="4" s="1"/>
  <c r="G171" i="4" s="1"/>
  <c r="F170" i="4"/>
  <c r="G170" i="4" s="1"/>
  <c r="H131" i="3"/>
  <c r="F132" i="3"/>
  <c r="G132" i="3" s="1"/>
  <c r="H132" i="3" s="1"/>
  <c r="D133" i="3"/>
  <c r="D133" i="2"/>
  <c r="F132" i="2"/>
  <c r="G132" i="2" s="1"/>
  <c r="B142" i="2"/>
  <c r="H170" i="4" l="1"/>
  <c r="I170" i="4"/>
  <c r="D175" i="4"/>
  <c r="E175" i="4" s="1"/>
  <c r="F175" i="4" s="1"/>
  <c r="D182" i="4" s="1"/>
  <c r="I171" i="4"/>
  <c r="D178" i="4" s="1"/>
  <c r="E178" i="4" s="1"/>
  <c r="F178" i="4" s="1"/>
  <c r="E182" i="4" s="1"/>
  <c r="H171" i="4"/>
  <c r="H173" i="4" s="1"/>
  <c r="D134" i="3"/>
  <c r="F133" i="3"/>
  <c r="G133" i="3" s="1"/>
  <c r="H133" i="3" s="1"/>
  <c r="F133" i="2"/>
  <c r="G133" i="2" s="1"/>
  <c r="H133" i="2" s="1"/>
  <c r="D134" i="2"/>
  <c r="H132" i="2"/>
  <c r="A196" i="4" l="1"/>
  <c r="E183" i="4"/>
  <c r="E184" i="4" s="1"/>
  <c r="E185" i="4" s="1"/>
  <c r="E186" i="4" s="1"/>
  <c r="E187" i="4" s="1"/>
  <c r="E188" i="4" s="1"/>
  <c r="E189" i="4" s="1"/>
  <c r="A193" i="4"/>
  <c r="F182" i="4"/>
  <c r="G182" i="4" s="1"/>
  <c r="D183" i="4"/>
  <c r="D135" i="3"/>
  <c r="F134" i="3"/>
  <c r="G134" i="3" s="1"/>
  <c r="H134" i="3" s="1"/>
  <c r="D135" i="2"/>
  <c r="F134" i="2"/>
  <c r="G134" i="2" s="1"/>
  <c r="H134" i="2" s="1"/>
  <c r="I182" i="4" l="1"/>
  <c r="H182" i="4"/>
  <c r="F183" i="4"/>
  <c r="G183" i="4" s="1"/>
  <c r="D184" i="4"/>
  <c r="D136" i="3"/>
  <c r="F135" i="3"/>
  <c r="G135" i="3" s="1"/>
  <c r="H135" i="3" s="1"/>
  <c r="F135" i="2"/>
  <c r="G135" i="2" s="1"/>
  <c r="H135" i="2" s="1"/>
  <c r="D136" i="2"/>
  <c r="I183" i="4" l="1"/>
  <c r="H183" i="4"/>
  <c r="F184" i="4"/>
  <c r="G184" i="4" s="1"/>
  <c r="D185" i="4"/>
  <c r="F136" i="3"/>
  <c r="G136" i="3" s="1"/>
  <c r="H136" i="3" s="1"/>
  <c r="D137" i="3"/>
  <c r="D137" i="2"/>
  <c r="F136" i="2"/>
  <c r="G136" i="2" s="1"/>
  <c r="I184" i="4" l="1"/>
  <c r="H184" i="4"/>
  <c r="F185" i="4"/>
  <c r="G185" i="4" s="1"/>
  <c r="D186" i="4"/>
  <c r="D138" i="3"/>
  <c r="F138" i="3" s="1"/>
  <c r="G138" i="3" s="1"/>
  <c r="F137" i="3"/>
  <c r="G137" i="3" s="1"/>
  <c r="H137" i="3" s="1"/>
  <c r="H136" i="2"/>
  <c r="F137" i="2"/>
  <c r="G137" i="2" s="1"/>
  <c r="H137" i="2" s="1"/>
  <c r="D138" i="2"/>
  <c r="D187" i="4" l="1"/>
  <c r="F186" i="4"/>
  <c r="G186" i="4" s="1"/>
  <c r="I185" i="4"/>
  <c r="H185" i="4"/>
  <c r="H138" i="3"/>
  <c r="D142" i="3" s="1"/>
  <c r="E142" i="3" s="1"/>
  <c r="E144" i="3" s="1"/>
  <c r="D141" i="3"/>
  <c r="E141" i="3" s="1"/>
  <c r="D144" i="3" s="1"/>
  <c r="D139" i="2"/>
  <c r="F139" i="2" s="1"/>
  <c r="G139" i="2" s="1"/>
  <c r="H139" i="2" s="1"/>
  <c r="F138" i="2"/>
  <c r="G138" i="2" s="1"/>
  <c r="H138" i="2" s="1"/>
  <c r="D188" i="4" l="1"/>
  <c r="F187" i="4"/>
  <c r="G187" i="4" s="1"/>
  <c r="I186" i="4"/>
  <c r="H186" i="4"/>
  <c r="D145" i="3"/>
  <c r="F144" i="3"/>
  <c r="G144" i="3" s="1"/>
  <c r="B154" i="3"/>
  <c r="B155" i="3"/>
  <c r="E145" i="3"/>
  <c r="E146" i="3" s="1"/>
  <c r="E147" i="3" s="1"/>
  <c r="E148" i="3" s="1"/>
  <c r="E149" i="3" s="1"/>
  <c r="E150" i="3" s="1"/>
  <c r="E151" i="3" s="1"/>
  <c r="D143" i="2"/>
  <c r="E143" i="2" s="1"/>
  <c r="E145" i="2" s="1"/>
  <c r="E146" i="2" s="1"/>
  <c r="E147" i="2" s="1"/>
  <c r="E148" i="2" s="1"/>
  <c r="E149" i="2" s="1"/>
  <c r="E150" i="2" s="1"/>
  <c r="E151" i="2" s="1"/>
  <c r="E152" i="2" s="1"/>
  <c r="D142" i="2"/>
  <c r="E142" i="2" s="1"/>
  <c r="D145" i="2" s="1"/>
  <c r="F188" i="4" l="1"/>
  <c r="G188" i="4" s="1"/>
  <c r="D189" i="4"/>
  <c r="F189" i="4" s="1"/>
  <c r="G189" i="4" s="1"/>
  <c r="I187" i="4"/>
  <c r="H187" i="4"/>
  <c r="H144" i="3"/>
  <c r="F145" i="3"/>
  <c r="G145" i="3" s="1"/>
  <c r="H145" i="3" s="1"/>
  <c r="D146" i="3"/>
  <c r="B156" i="2"/>
  <c r="D146" i="2"/>
  <c r="F145" i="2"/>
  <c r="G145" i="2" s="1"/>
  <c r="B155" i="2"/>
  <c r="I189" i="4" l="1"/>
  <c r="H189" i="4"/>
  <c r="I188" i="4"/>
  <c r="H188" i="4"/>
  <c r="D193" i="4"/>
  <c r="E193" i="4" s="1"/>
  <c r="F193" i="4" s="1"/>
  <c r="D200" i="4" s="1"/>
  <c r="F146" i="3"/>
  <c r="G146" i="3" s="1"/>
  <c r="H146" i="3" s="1"/>
  <c r="D147" i="3"/>
  <c r="H145" i="2"/>
  <c r="F146" i="2"/>
  <c r="G146" i="2" s="1"/>
  <c r="H146" i="2" s="1"/>
  <c r="D147" i="2"/>
  <c r="H191" i="4" l="1"/>
  <c r="A211" i="4"/>
  <c r="D201" i="4"/>
  <c r="D196" i="4"/>
  <c r="E196" i="4" s="1"/>
  <c r="F196" i="4" s="1"/>
  <c r="E200" i="4" s="1"/>
  <c r="F147" i="3"/>
  <c r="G147" i="3" s="1"/>
  <c r="D148" i="3"/>
  <c r="F147" i="2"/>
  <c r="G147" i="2" s="1"/>
  <c r="H147" i="2" s="1"/>
  <c r="D148" i="2"/>
  <c r="E201" i="4" l="1"/>
  <c r="E202" i="4" s="1"/>
  <c r="E203" i="4" s="1"/>
  <c r="E204" i="4" s="1"/>
  <c r="E205" i="4" s="1"/>
  <c r="E206" i="4" s="1"/>
  <c r="E207" i="4" s="1"/>
  <c r="A214" i="4"/>
  <c r="F200" i="4"/>
  <c r="G200" i="4" s="1"/>
  <c r="F201" i="4"/>
  <c r="G201" i="4" s="1"/>
  <c r="D202" i="4"/>
  <c r="D149" i="3"/>
  <c r="F148" i="3"/>
  <c r="G148" i="3" s="1"/>
  <c r="H148" i="3" s="1"/>
  <c r="H147" i="3"/>
  <c r="F148" i="2"/>
  <c r="G148" i="2" s="1"/>
  <c r="D149" i="2"/>
  <c r="I201" i="4" l="1"/>
  <c r="H201" i="4"/>
  <c r="F202" i="4"/>
  <c r="G202" i="4" s="1"/>
  <c r="D203" i="4"/>
  <c r="H200" i="4"/>
  <c r="I200" i="4"/>
  <c r="F149" i="3"/>
  <c r="G149" i="3" s="1"/>
  <c r="D150" i="3"/>
  <c r="D150" i="2"/>
  <c r="F149" i="2"/>
  <c r="G149" i="2" s="1"/>
  <c r="H149" i="2" s="1"/>
  <c r="H148" i="2"/>
  <c r="H202" i="4" l="1"/>
  <c r="I202" i="4"/>
  <c r="F203" i="4"/>
  <c r="G203" i="4" s="1"/>
  <c r="D204" i="4"/>
  <c r="H149" i="3"/>
  <c r="F150" i="3"/>
  <c r="G150" i="3" s="1"/>
  <c r="H150" i="3" s="1"/>
  <c r="D151" i="3"/>
  <c r="F151" i="3" s="1"/>
  <c r="G151" i="3" s="1"/>
  <c r="H151" i="3" s="1"/>
  <c r="D151" i="2"/>
  <c r="F150" i="2"/>
  <c r="G150" i="2" s="1"/>
  <c r="I203" i="4" l="1"/>
  <c r="H203" i="4"/>
  <c r="F204" i="4"/>
  <c r="G204" i="4" s="1"/>
  <c r="D205" i="4"/>
  <c r="D155" i="3"/>
  <c r="E155" i="3" s="1"/>
  <c r="E157" i="3" s="1"/>
  <c r="B168" i="3" s="1"/>
  <c r="D154" i="3"/>
  <c r="E154" i="3" s="1"/>
  <c r="D157" i="3" s="1"/>
  <c r="H150" i="2"/>
  <c r="F151" i="2"/>
  <c r="G151" i="2" s="1"/>
  <c r="H151" i="2" s="1"/>
  <c r="D152" i="2"/>
  <c r="F152" i="2" s="1"/>
  <c r="G152" i="2" s="1"/>
  <c r="H152" i="2" s="1"/>
  <c r="F205" i="4" l="1"/>
  <c r="G205" i="4" s="1"/>
  <c r="D206" i="4"/>
  <c r="H204" i="4"/>
  <c r="I204" i="4"/>
  <c r="E158" i="3"/>
  <c r="E159" i="3" s="1"/>
  <c r="E160" i="3" s="1"/>
  <c r="E161" i="3" s="1"/>
  <c r="E162" i="3" s="1"/>
  <c r="E163" i="3" s="1"/>
  <c r="E164" i="3" s="1"/>
  <c r="B167" i="3"/>
  <c r="F157" i="3"/>
  <c r="G157" i="3" s="1"/>
  <c r="D158" i="3"/>
  <c r="D155" i="2"/>
  <c r="E155" i="2" s="1"/>
  <c r="D158" i="2" s="1"/>
  <c r="D156" i="2"/>
  <c r="E156" i="2" s="1"/>
  <c r="E158" i="2" s="1"/>
  <c r="F206" i="4" l="1"/>
  <c r="G206" i="4" s="1"/>
  <c r="D207" i="4"/>
  <c r="F207" i="4" s="1"/>
  <c r="G207" i="4" s="1"/>
  <c r="I205" i="4"/>
  <c r="H205" i="4"/>
  <c r="F158" i="3"/>
  <c r="G158" i="3" s="1"/>
  <c r="H158" i="3" s="1"/>
  <c r="D159" i="3"/>
  <c r="H157" i="3"/>
  <c r="D159" i="2"/>
  <c r="F158" i="2"/>
  <c r="G158" i="2" s="1"/>
  <c r="B168" i="2"/>
  <c r="B169" i="2"/>
  <c r="E159" i="2"/>
  <c r="E160" i="2" s="1"/>
  <c r="E161" i="2" s="1"/>
  <c r="E162" i="2" s="1"/>
  <c r="E163" i="2" s="1"/>
  <c r="E164" i="2" s="1"/>
  <c r="E165" i="2" s="1"/>
  <c r="H207" i="4" l="1"/>
  <c r="I207" i="4"/>
  <c r="D214" i="4" s="1"/>
  <c r="E214" i="4" s="1"/>
  <c r="F214" i="4" s="1"/>
  <c r="E218" i="4" s="1"/>
  <c r="D211" i="4"/>
  <c r="E211" i="4" s="1"/>
  <c r="F211" i="4" s="1"/>
  <c r="D218" i="4" s="1"/>
  <c r="H206" i="4"/>
  <c r="I206" i="4"/>
  <c r="D160" i="3"/>
  <c r="F159" i="3"/>
  <c r="G159" i="3" s="1"/>
  <c r="D160" i="2"/>
  <c r="F159" i="2"/>
  <c r="G159" i="2" s="1"/>
  <c r="H159" i="2" s="1"/>
  <c r="H158" i="2"/>
  <c r="A232" i="4" l="1"/>
  <c r="E219" i="4"/>
  <c r="E220" i="4" s="1"/>
  <c r="E221" i="4" s="1"/>
  <c r="E222" i="4" s="1"/>
  <c r="E223" i="4" s="1"/>
  <c r="E224" i="4" s="1"/>
  <c r="E225" i="4" s="1"/>
  <c r="A229" i="4"/>
  <c r="F218" i="4"/>
  <c r="G218" i="4" s="1"/>
  <c r="D219" i="4"/>
  <c r="H209" i="4"/>
  <c r="H159" i="3"/>
  <c r="D161" i="3"/>
  <c r="F160" i="3"/>
  <c r="G160" i="3" s="1"/>
  <c r="H160" i="3" s="1"/>
  <c r="D161" i="2"/>
  <c r="F160" i="2"/>
  <c r="G160" i="2" s="1"/>
  <c r="I218" i="4" l="1"/>
  <c r="H218" i="4"/>
  <c r="D220" i="4"/>
  <c r="F219" i="4"/>
  <c r="G219" i="4" s="1"/>
  <c r="D162" i="3"/>
  <c r="F161" i="3"/>
  <c r="G161" i="3" s="1"/>
  <c r="H161" i="3" s="1"/>
  <c r="H160" i="2"/>
  <c r="F161" i="2"/>
  <c r="G161" i="2" s="1"/>
  <c r="H161" i="2" s="1"/>
  <c r="D162" i="2"/>
  <c r="F220" i="4" l="1"/>
  <c r="G220" i="4" s="1"/>
  <c r="D221" i="4"/>
  <c r="H219" i="4"/>
  <c r="I219" i="4"/>
  <c r="F162" i="3"/>
  <c r="G162" i="3" s="1"/>
  <c r="D163" i="3"/>
  <c r="F162" i="2"/>
  <c r="G162" i="2" s="1"/>
  <c r="H162" i="2" s="1"/>
  <c r="D163" i="2"/>
  <c r="D222" i="4" l="1"/>
  <c r="F221" i="4"/>
  <c r="G221" i="4" s="1"/>
  <c r="H220" i="4"/>
  <c r="I220" i="4"/>
  <c r="D164" i="3"/>
  <c r="F164" i="3" s="1"/>
  <c r="G164" i="3" s="1"/>
  <c r="H164" i="3" s="1"/>
  <c r="F163" i="3"/>
  <c r="G163" i="3" s="1"/>
  <c r="H163" i="3" s="1"/>
  <c r="H162" i="3"/>
  <c r="D164" i="2"/>
  <c r="F163" i="2"/>
  <c r="G163" i="2" s="1"/>
  <c r="H221" i="4" l="1"/>
  <c r="I221" i="4"/>
  <c r="F222" i="4"/>
  <c r="G222" i="4" s="1"/>
  <c r="D223" i="4"/>
  <c r="D167" i="3"/>
  <c r="E167" i="3" s="1"/>
  <c r="D170" i="3" s="1"/>
  <c r="D171" i="3" s="1"/>
  <c r="D168" i="3"/>
  <c r="E168" i="3" s="1"/>
  <c r="E170" i="3" s="1"/>
  <c r="E171" i="3" s="1"/>
  <c r="E172" i="3" s="1"/>
  <c r="E173" i="3" s="1"/>
  <c r="E174" i="3" s="1"/>
  <c r="E175" i="3" s="1"/>
  <c r="E176" i="3" s="1"/>
  <c r="E177" i="3" s="1"/>
  <c r="H163" i="2"/>
  <c r="D165" i="2"/>
  <c r="F165" i="2" s="1"/>
  <c r="G165" i="2" s="1"/>
  <c r="H165" i="2" s="1"/>
  <c r="F164" i="2"/>
  <c r="G164" i="2" s="1"/>
  <c r="H164" i="2" s="1"/>
  <c r="H222" i="4" l="1"/>
  <c r="I222" i="4"/>
  <c r="D224" i="4"/>
  <c r="F223" i="4"/>
  <c r="G223" i="4" s="1"/>
  <c r="B180" i="3"/>
  <c r="F170" i="3"/>
  <c r="G170" i="3" s="1"/>
  <c r="H170" i="3" s="1"/>
  <c r="B181" i="3"/>
  <c r="D172" i="3"/>
  <c r="F171" i="3"/>
  <c r="G171" i="3" s="1"/>
  <c r="H171" i="3" s="1"/>
  <c r="D169" i="2"/>
  <c r="E169" i="2" s="1"/>
  <c r="E171" i="2" s="1"/>
  <c r="D168" i="2"/>
  <c r="E168" i="2" s="1"/>
  <c r="D171" i="2" s="1"/>
  <c r="F224" i="4" l="1"/>
  <c r="G224" i="4" s="1"/>
  <c r="D225" i="4"/>
  <c r="F225" i="4" s="1"/>
  <c r="G225" i="4" s="1"/>
  <c r="H223" i="4"/>
  <c r="I223" i="4"/>
  <c r="D173" i="3"/>
  <c r="F172" i="3"/>
  <c r="G172" i="3" s="1"/>
  <c r="D172" i="2"/>
  <c r="F171" i="2"/>
  <c r="G171" i="2" s="1"/>
  <c r="B181" i="2"/>
  <c r="B182" i="2"/>
  <c r="E172" i="2"/>
  <c r="E173" i="2" s="1"/>
  <c r="E174" i="2" s="1"/>
  <c r="E175" i="2" s="1"/>
  <c r="E176" i="2" s="1"/>
  <c r="E177" i="2" s="1"/>
  <c r="E178" i="2" s="1"/>
  <c r="H225" i="4" l="1"/>
  <c r="I225" i="4"/>
  <c r="D232" i="4" s="1"/>
  <c r="E232" i="4" s="1"/>
  <c r="F232" i="4" s="1"/>
  <c r="D229" i="4"/>
  <c r="E229" i="4" s="1"/>
  <c r="F229" i="4" s="1"/>
  <c r="H224" i="4"/>
  <c r="I224" i="4"/>
  <c r="H172" i="3"/>
  <c r="F173" i="3"/>
  <c r="G173" i="3" s="1"/>
  <c r="H173" i="3" s="1"/>
  <c r="D174" i="3"/>
  <c r="H171" i="2"/>
  <c r="F172" i="2"/>
  <c r="G172" i="2" s="1"/>
  <c r="H172" i="2" s="1"/>
  <c r="D173" i="2"/>
  <c r="H227" i="4" l="1"/>
  <c r="D175" i="3"/>
  <c r="F174" i="3"/>
  <c r="G174" i="3" s="1"/>
  <c r="H174" i="3" s="1"/>
  <c r="F173" i="2"/>
  <c r="G173" i="2" s="1"/>
  <c r="H173" i="2" s="1"/>
  <c r="D174" i="2"/>
  <c r="F175" i="3" l="1"/>
  <c r="G175" i="3" s="1"/>
  <c r="D176" i="3"/>
  <c r="F174" i="2"/>
  <c r="G174" i="2" s="1"/>
  <c r="D175" i="2"/>
  <c r="F176" i="3" l="1"/>
  <c r="G176" i="3" s="1"/>
  <c r="H176" i="3" s="1"/>
  <c r="D177" i="3"/>
  <c r="F177" i="3" s="1"/>
  <c r="G177" i="3" s="1"/>
  <c r="H177" i="3" s="1"/>
  <c r="H175" i="3"/>
  <c r="F175" i="2"/>
  <c r="G175" i="2" s="1"/>
  <c r="H175" i="2" s="1"/>
  <c r="D176" i="2"/>
  <c r="H174" i="2"/>
  <c r="D180" i="3" l="1"/>
  <c r="E180" i="3" s="1"/>
  <c r="D183" i="3" s="1"/>
  <c r="D184" i="3" s="1"/>
  <c r="D181" i="3"/>
  <c r="E181" i="3" s="1"/>
  <c r="E183" i="3" s="1"/>
  <c r="B194" i="3" s="1"/>
  <c r="D177" i="2"/>
  <c r="F176" i="2"/>
  <c r="G176" i="2" s="1"/>
  <c r="H176" i="2" s="1"/>
  <c r="B193" i="3" l="1"/>
  <c r="F183" i="3"/>
  <c r="G183" i="3" s="1"/>
  <c r="H183" i="3" s="1"/>
  <c r="E184" i="3"/>
  <c r="E185" i="3" s="1"/>
  <c r="E186" i="3" s="1"/>
  <c r="E187" i="3" s="1"/>
  <c r="E188" i="3" s="1"/>
  <c r="E189" i="3" s="1"/>
  <c r="E190" i="3" s="1"/>
  <c r="D185" i="3"/>
  <c r="F177" i="2"/>
  <c r="G177" i="2" s="1"/>
  <c r="D178" i="2"/>
  <c r="F178" i="2" s="1"/>
  <c r="G178" i="2" s="1"/>
  <c r="H178" i="2" s="1"/>
  <c r="F184" i="3" l="1"/>
  <c r="G184" i="3" s="1"/>
  <c r="H184" i="3" s="1"/>
  <c r="D186" i="3"/>
  <c r="F185" i="3"/>
  <c r="G185" i="3" s="1"/>
  <c r="H185" i="3" s="1"/>
  <c r="H177" i="2"/>
  <c r="D182" i="2" s="1"/>
  <c r="E182" i="2" s="1"/>
  <c r="E184" i="2" s="1"/>
  <c r="D181" i="2"/>
  <c r="E181" i="2" s="1"/>
  <c r="D184" i="2" s="1"/>
  <c r="F186" i="3" l="1"/>
  <c r="G186" i="3" s="1"/>
  <c r="H186" i="3" s="1"/>
  <c r="D187" i="3"/>
  <c r="E185" i="2"/>
  <c r="E186" i="2" s="1"/>
  <c r="E187" i="2" s="1"/>
  <c r="E188" i="2" s="1"/>
  <c r="E189" i="2" s="1"/>
  <c r="E190" i="2" s="1"/>
  <c r="E191" i="2" s="1"/>
  <c r="B195" i="2"/>
  <c r="D185" i="2"/>
  <c r="F184" i="2"/>
  <c r="G184" i="2" s="1"/>
  <c r="B194" i="2"/>
  <c r="F187" i="3" l="1"/>
  <c r="G187" i="3" s="1"/>
  <c r="D188" i="3"/>
  <c r="H184" i="2"/>
  <c r="F185" i="2"/>
  <c r="G185" i="2" s="1"/>
  <c r="H185" i="2" s="1"/>
  <c r="D186" i="2"/>
  <c r="H187" i="3" l="1"/>
  <c r="F188" i="3"/>
  <c r="G188" i="3" s="1"/>
  <c r="H188" i="3" s="1"/>
  <c r="D189" i="3"/>
  <c r="F186" i="2"/>
  <c r="G186" i="2" s="1"/>
  <c r="H186" i="2" s="1"/>
  <c r="D187" i="2"/>
  <c r="D190" i="3" l="1"/>
  <c r="F190" i="3" s="1"/>
  <c r="G190" i="3" s="1"/>
  <c r="H190" i="3" s="1"/>
  <c r="F189" i="3"/>
  <c r="G189" i="3" s="1"/>
  <c r="H189" i="3" s="1"/>
  <c r="D188" i="2"/>
  <c r="F187" i="2"/>
  <c r="G187" i="2" s="1"/>
  <c r="D193" i="3" l="1"/>
  <c r="E193" i="3" s="1"/>
  <c r="D194" i="3"/>
  <c r="E194" i="3" s="1"/>
  <c r="H187" i="2"/>
  <c r="D189" i="2"/>
  <c r="F188" i="2"/>
  <c r="G188" i="2" s="1"/>
  <c r="H188" i="2" s="1"/>
  <c r="F189" i="2" l="1"/>
  <c r="G189" i="2" s="1"/>
  <c r="H189" i="2" s="1"/>
  <c r="D190" i="2"/>
  <c r="D191" i="2" l="1"/>
  <c r="F191" i="2" s="1"/>
  <c r="G191" i="2" s="1"/>
  <c r="H191" i="2" s="1"/>
  <c r="F190" i="2"/>
  <c r="G190" i="2" s="1"/>
  <c r="H190" i="2" s="1"/>
  <c r="D195" i="2" l="1"/>
  <c r="E195" i="2" s="1"/>
  <c r="D194" i="2"/>
  <c r="E194" i="2" s="1"/>
</calcChain>
</file>

<file path=xl/sharedStrings.xml><?xml version="1.0" encoding="utf-8"?>
<sst xmlns="http://schemas.openxmlformats.org/spreadsheetml/2006/main" count="461" uniqueCount="53">
  <si>
    <t>actual</t>
  </si>
  <si>
    <t>theta0</t>
  </si>
  <si>
    <t>theta1</t>
  </si>
  <si>
    <t>predicted value</t>
  </si>
  <si>
    <t>Slno</t>
  </si>
  <si>
    <t>x</t>
  </si>
  <si>
    <t>output</t>
  </si>
  <si>
    <t>Y</t>
  </si>
  <si>
    <t>diff</t>
  </si>
  <si>
    <t>dx(J(theta1))</t>
  </si>
  <si>
    <t>Cost</t>
  </si>
  <si>
    <t>no of samples</t>
  </si>
  <si>
    <t>alpha</t>
  </si>
  <si>
    <t>cost</t>
  </si>
  <si>
    <t>upated theta0</t>
  </si>
  <si>
    <t>no</t>
  </si>
  <si>
    <t>predcictedY</t>
  </si>
  <si>
    <t>Difference</t>
  </si>
  <si>
    <t>SqDiff</t>
  </si>
  <si>
    <t>diff-theta1</t>
  </si>
  <si>
    <t>lr alpha</t>
  </si>
  <si>
    <t>m</t>
  </si>
  <si>
    <t>sum</t>
  </si>
  <si>
    <t>ic</t>
  </si>
  <si>
    <t>theta01</t>
  </si>
  <si>
    <t>theta11</t>
  </si>
  <si>
    <t>theta02</t>
  </si>
  <si>
    <t>theta12</t>
  </si>
  <si>
    <t>theta</t>
  </si>
  <si>
    <t>upated theta</t>
  </si>
  <si>
    <t>diff-theta2</t>
  </si>
  <si>
    <t>2nd iteration</t>
  </si>
  <si>
    <t>iteration</t>
  </si>
  <si>
    <t>theta03</t>
  </si>
  <si>
    <t>theta13</t>
  </si>
  <si>
    <t>theta04</t>
  </si>
  <si>
    <t>theta14</t>
  </si>
  <si>
    <t>theta05</t>
  </si>
  <si>
    <t>theta15</t>
  </si>
  <si>
    <t>theta06</t>
  </si>
  <si>
    <t>theta16</t>
  </si>
  <si>
    <t>theta07</t>
  </si>
  <si>
    <t>theta17</t>
  </si>
  <si>
    <t>theta08</t>
  </si>
  <si>
    <t>theta18</t>
  </si>
  <si>
    <t>theta09</t>
  </si>
  <si>
    <t>theta19</t>
  </si>
  <si>
    <t>theta010</t>
  </si>
  <si>
    <t>theta110</t>
  </si>
  <si>
    <t>theta011</t>
  </si>
  <si>
    <t>theta111</t>
  </si>
  <si>
    <t>theta012</t>
  </si>
  <si>
    <t>theta112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</si>
</sst>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4.5</c:v>
                </c:pt>
                <c:pt idx="5">
                  <c:v>9</c:v>
                </c:pt>
                <c:pt idx="6">
                  <c:v>3</c:v>
                </c:pt>
                <c:pt idx="7">
                  <c:v>7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4.5</c:v>
                </c:pt>
                <c:pt idx="1">
                  <c:v>8</c:v>
                </c:pt>
                <c:pt idx="2">
                  <c:v>2.2999999999999998</c:v>
                </c:pt>
                <c:pt idx="3">
                  <c:v>9.5</c:v>
                </c:pt>
                <c:pt idx="4">
                  <c:v>10</c:v>
                </c:pt>
                <c:pt idx="5">
                  <c:v>17</c:v>
                </c:pt>
                <c:pt idx="6">
                  <c:v>6.5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D-4BA6-BE8A-10F0D268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268320"/>
        <c:axId val="2071269952"/>
      </c:scatterChart>
      <c:valAx>
        <c:axId val="20712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9952"/>
        <c:crosses val="autoZero"/>
        <c:crossBetween val="midCat"/>
      </c:valAx>
      <c:valAx>
        <c:axId val="20712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4.5</c:v>
                </c:pt>
                <c:pt idx="5">
                  <c:v>9</c:v>
                </c:pt>
                <c:pt idx="6">
                  <c:v>3</c:v>
                </c:pt>
                <c:pt idx="7">
                  <c:v>7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4.5</c:v>
                </c:pt>
                <c:pt idx="1">
                  <c:v>8.5</c:v>
                </c:pt>
                <c:pt idx="2">
                  <c:v>2.5</c:v>
                </c:pt>
                <c:pt idx="3">
                  <c:v>10.5</c:v>
                </c:pt>
                <c:pt idx="4">
                  <c:v>9.5</c:v>
                </c:pt>
                <c:pt idx="5">
                  <c:v>18.5</c:v>
                </c:pt>
                <c:pt idx="6">
                  <c:v>6.5</c:v>
                </c:pt>
                <c:pt idx="7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0-4D32-8D44-6AA052AC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267776"/>
        <c:axId val="2071259072"/>
      </c:scatterChart>
      <c:valAx>
        <c:axId val="20712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59072"/>
        <c:crosses val="autoZero"/>
        <c:crossBetween val="midCat"/>
      </c:valAx>
      <c:valAx>
        <c:axId val="20712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Sheet2!$L$12:$Z$12</c:f>
              <c:numCache>
                <c:formatCode>General</c:formatCode>
                <c:ptCount val="15"/>
                <c:pt idx="0">
                  <c:v>15.905000000000001</c:v>
                </c:pt>
                <c:pt idx="1">
                  <c:v>11.764292187500001</c:v>
                </c:pt>
                <c:pt idx="2">
                  <c:v>17.641296217773437</c:v>
                </c:pt>
                <c:pt idx="3">
                  <c:v>12.85632374518036</c:v>
                </c:pt>
                <c:pt idx="4">
                  <c:v>9.3363227397642188</c:v>
                </c:pt>
                <c:pt idx="5">
                  <c:v>6.7469534061203777</c:v>
                </c:pt>
                <c:pt idx="6">
                  <c:v>4.8422438648417412</c:v>
                </c:pt>
                <c:pt idx="7">
                  <c:v>3.4412340083746016</c:v>
                </c:pt>
                <c:pt idx="8">
                  <c:v>2.4107925189666615</c:v>
                </c:pt>
                <c:pt idx="9">
                  <c:v>1.6529754467623068</c:v>
                </c:pt>
                <c:pt idx="10">
                  <c:v>1.0957259877985077</c:v>
                </c:pt>
                <c:pt idx="11">
                  <c:v>0.68603236371348864</c:v>
                </c:pt>
                <c:pt idx="12">
                  <c:v>0.38489411286762021</c:v>
                </c:pt>
                <c:pt idx="13">
                  <c:v>0.1636188194271635</c:v>
                </c:pt>
                <c:pt idx="14">
                  <c:v>1.0976380700649102E-3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E-4481-8EFC-FBF5513E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976288"/>
        <c:axId val="2075971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Sheet2!$L$10:$Z$10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0.5</c:v>
                      </c:pt>
                      <c:pt idx="1">
                        <c:v>0.51988124999999996</c:v>
                      </c:pt>
                      <c:pt idx="2">
                        <c:v>0.53458661523437501</c:v>
                      </c:pt>
                      <c:pt idx="3">
                        <c:v>0.51253499496215826</c:v>
                      </c:pt>
                      <c:pt idx="4">
                        <c:v>0.49646459028068279</c:v>
                      </c:pt>
                      <c:pt idx="5">
                        <c:v>0.48479418685597753</c:v>
                      </c:pt>
                      <c:pt idx="6">
                        <c:v>0.47636049509832706</c:v>
                      </c:pt>
                      <c:pt idx="7">
                        <c:v>0.47030769026727487</c:v>
                      </c:pt>
                      <c:pt idx="8">
                        <c:v>0.4660061477568066</c:v>
                      </c:pt>
                      <c:pt idx="9">
                        <c:v>0.46299265710809828</c:v>
                      </c:pt>
                      <c:pt idx="10">
                        <c:v>0.46092643779964537</c:v>
                      </c:pt>
                      <c:pt idx="11">
                        <c:v>0.45955678031489722</c:v>
                      </c:pt>
                      <c:pt idx="12">
                        <c:v>0.45869923986025535</c:v>
                      </c:pt>
                      <c:pt idx="13">
                        <c:v>0.4582181222191708</c:v>
                      </c:pt>
                      <c:pt idx="14">
                        <c:v>0.45801359869488684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FCE-4481-8EFC-FBF5513ED3B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Sheet2!$L$11:$Z$11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1.49</c:v>
                      </c:pt>
                      <c:pt idx="1">
                        <c:v>1.6021593750000001</c:v>
                      </c:pt>
                      <c:pt idx="2">
                        <c:v>2.4271719238281251</c:v>
                      </c:pt>
                      <c:pt idx="3">
                        <c:v>2.2973533460699462</c:v>
                      </c:pt>
                      <c:pt idx="4">
                        <c:v>2.2018198878174298</c:v>
                      </c:pt>
                      <c:pt idx="5">
                        <c:v>2.131509856655565</c:v>
                      </c:pt>
                      <c:pt idx="6">
                        <c:v>2.0797566170156374</c:v>
                      </c:pt>
                      <c:pt idx="7">
                        <c:v>2.0416555629925748</c:v>
                      </c:pt>
                      <c:pt idx="8">
                        <c:v>2.0135984038566819</c:v>
                      </c:pt>
                      <c:pt idx="9">
                        <c:v>1.9929305405604936</c:v>
                      </c:pt>
                      <c:pt idx="10">
                        <c:v>1.9776989995887702</c:v>
                      </c:pt>
                      <c:pt idx="11">
                        <c:v>1.9664669893294171</c:v>
                      </c:pt>
                      <c:pt idx="12">
                        <c:v>1.9581774702531149</c:v>
                      </c:pt>
                      <c:pt idx="13">
                        <c:v>1.9520527842725013</c:v>
                      </c:pt>
                      <c:pt idx="14">
                        <c:v>1.9475208126341119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CE-4481-8EFC-FBF5513ED3BA}"/>
                  </c:ext>
                </c:extLst>
              </c15:ser>
            </c15:filteredLineSeries>
          </c:ext>
        </c:extLst>
      </c:lineChart>
      <c:catAx>
        <c:axId val="207597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71936"/>
        <c:crosses val="autoZero"/>
        <c:auto val="1"/>
        <c:lblAlgn val="ctr"/>
        <c:lblOffset val="100"/>
        <c:noMultiLvlLbl val="0"/>
      </c:catAx>
      <c:valAx>
        <c:axId val="20759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76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Sheet4!$O$13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Sheet4!$N$14:$N$23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Sheet4!$O$14:$O$23</c:f>
              <c:numCache>
                <c:formatCode>General</c:formatCode>
                <c:ptCount val="10"/>
                <c:pt idx="0">
                  <c:v>2.6360328124999999</c:v>
                </c:pt>
                <c:pt idx="1">
                  <c:v>1.5100008260554505</c:v>
                </c:pt>
                <c:pt idx="2">
                  <c:v>0.90053617367588679</c:v>
                </c:pt>
                <c:pt idx="3">
                  <c:v>0.57066159479128031</c:v>
                </c:pt>
                <c:pt idx="4">
                  <c:v>0.392114071489715</c:v>
                </c:pt>
                <c:pt idx="5">
                  <c:v>0.29547174559981793</c:v>
                </c:pt>
                <c:pt idx="6">
                  <c:v>0.24316030711848236</c:v>
                </c:pt>
                <c:pt idx="7">
                  <c:v>0.21484280725052204</c:v>
                </c:pt>
                <c:pt idx="8">
                  <c:v>0.1995119517112926</c:v>
                </c:pt>
                <c:pt idx="9">
                  <c:v>0.1912100853250108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C-4100-A228-015965B3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703152"/>
        <c:axId val="1607428272"/>
      </c:lineChart>
      <c:catAx>
        <c:axId val="16067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28272"/>
        <c:crosses val="autoZero"/>
        <c:auto val="1"/>
        <c:lblAlgn val="ctr"/>
        <c:lblOffset val="100"/>
        <c:noMultiLvlLbl val="0"/>
      </c:catAx>
      <c:valAx>
        <c:axId val="16074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Sheet3!$K$8:$Q$8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4-4DA9-9657-FFB0390162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Sheet3!$K$9:$Q$9</c:f>
              <c:numCache>
                <c:formatCode>General</c:formatCode>
                <c:ptCount val="7"/>
                <c:pt idx="0">
                  <c:v>0.5</c:v>
                </c:pt>
                <c:pt idx="1">
                  <c:v>0.69881250000000006</c:v>
                </c:pt>
                <c:pt idx="2">
                  <c:v>0.38003652343750005</c:v>
                </c:pt>
                <c:pt idx="3">
                  <c:v>0.9115099981689454</c:v>
                </c:pt>
                <c:pt idx="4">
                  <c:v>4.5801219503402546E-2</c:v>
                </c:pt>
                <c:pt idx="5">
                  <c:v>1.475572569311792</c:v>
                </c:pt>
                <c:pt idx="6">
                  <c:v>-0.86642699389177968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4-4DA9-9657-FFB0390162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Sheet3!$K$10:$Q$10</c:f>
              <c:numCache>
                <c:formatCode>General</c:formatCode>
                <c:ptCount val="7"/>
                <c:pt idx="0">
                  <c:v>1.49</c:v>
                </c:pt>
                <c:pt idx="1">
                  <c:v>2.6115937499999999</c:v>
                </c:pt>
                <c:pt idx="2">
                  <c:v>0.76737548828125002</c:v>
                </c:pt>
                <c:pt idx="3">
                  <c:v>3.7961865438842777</c:v>
                </c:pt>
                <c:pt idx="4">
                  <c:v>-1.1816371194562922</c:v>
                </c:pt>
                <c:pt idx="5">
                  <c:v>6.995926323994123</c:v>
                </c:pt>
                <c:pt idx="6">
                  <c:v>-6.4415324786354109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4-4DA9-9657-FFB0390162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Sheet3!$K$11:$Q$11</c:f>
              <c:numCache>
                <c:formatCode>General</c:formatCode>
                <c:ptCount val="7"/>
                <c:pt idx="0">
                  <c:v>15.905000000000001</c:v>
                </c:pt>
                <c:pt idx="1">
                  <c:v>25.502078124999997</c:v>
                </c:pt>
                <c:pt idx="2">
                  <c:v>42.517877978515628</c:v>
                </c:pt>
                <c:pt idx="3">
                  <c:v>69.256702293243421</c:v>
                </c:pt>
                <c:pt idx="4">
                  <c:v>114.38170798467115</c:v>
                </c:pt>
                <c:pt idx="5">
                  <c:v>187.35996505628574</c:v>
                </c:pt>
                <c:pt idx="6">
                  <c:v>308.40581894269133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4-4DA9-9657-FFB03901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8176"/>
        <c:axId val="15489808"/>
      </c:lineChart>
      <c:catAx>
        <c:axId val="154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808"/>
        <c:crosses val="autoZero"/>
        <c:auto val="1"/>
        <c:lblAlgn val="ctr"/>
        <c:lblOffset val="100"/>
        <c:noMultiLvlLbl val="0"/>
      </c:catAx>
      <c:valAx>
        <c:axId val="154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15</xdr:col>
      <xdr:colOff>419100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14</xdr:row>
      <xdr:rowOff>57150</xdr:rowOff>
    </xdr:from>
    <xdr:to>
      <xdr:col>19</xdr:col>
      <xdr:colOff>523875</xdr:colOff>
      <xdr:row>31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16</xdr:row>
      <xdr:rowOff>38100</xdr:rowOff>
    </xdr:from>
    <xdr:to>
      <xdr:col>22</xdr:col>
      <xdr:colOff>100012</xdr:colOff>
      <xdr:row>33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23</xdr:row>
      <xdr:rowOff>114300</xdr:rowOff>
    </xdr:from>
    <xdr:to>
      <xdr:col>16</xdr:col>
      <xdr:colOff>487680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79D4-5747-4DD9-B6C2-6B9222962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80962</xdr:colOff>
      <xdr:row>19</xdr:row>
      <xdr:rowOff>52387</xdr:rowOff>
    </xdr:from>
    <xdr:to>
      <xdr:col>22</xdr:col>
      <xdr:colOff>385762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2" sqref="A2:C9"/>
    </sheetView>
  </sheetViews>
  <sheetFormatPr defaultRowHeight="14.4" x14ac:dyDescent="0.3"/>
  <cols>
    <col min="6" max="6" width="1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1</v>
      </c>
      <c r="B2">
        <v>2</v>
      </c>
      <c r="C2">
        <v>4.5</v>
      </c>
      <c r="D2">
        <v>0.5</v>
      </c>
      <c r="E2">
        <v>2</v>
      </c>
      <c r="F2">
        <f>D2+(E2*B2)</f>
        <v>4.5</v>
      </c>
    </row>
    <row r="3" spans="1:6" x14ac:dyDescent="0.3">
      <c r="A3">
        <v>2</v>
      </c>
      <c r="B3">
        <v>4</v>
      </c>
      <c r="C3">
        <v>8</v>
      </c>
      <c r="D3">
        <v>0.5</v>
      </c>
      <c r="E3">
        <v>2</v>
      </c>
      <c r="F3">
        <f t="shared" ref="F3:F9" si="0">D3+(E3*B3)</f>
        <v>8.5</v>
      </c>
    </row>
    <row r="4" spans="1:6" x14ac:dyDescent="0.3">
      <c r="A4">
        <v>3</v>
      </c>
      <c r="B4">
        <v>1</v>
      </c>
      <c r="C4">
        <v>2.2999999999999998</v>
      </c>
      <c r="D4">
        <v>0.5</v>
      </c>
      <c r="E4">
        <v>2</v>
      </c>
      <c r="F4">
        <f t="shared" si="0"/>
        <v>2.5</v>
      </c>
    </row>
    <row r="5" spans="1:6" x14ac:dyDescent="0.3">
      <c r="A5">
        <v>4</v>
      </c>
      <c r="B5">
        <v>5</v>
      </c>
      <c r="C5">
        <v>9.5</v>
      </c>
      <c r="D5">
        <v>0.5</v>
      </c>
      <c r="E5">
        <v>2</v>
      </c>
      <c r="F5">
        <f t="shared" si="0"/>
        <v>10.5</v>
      </c>
    </row>
    <row r="6" spans="1:6" x14ac:dyDescent="0.3">
      <c r="A6">
        <v>5</v>
      </c>
      <c r="B6">
        <v>4.5</v>
      </c>
      <c r="C6">
        <v>10</v>
      </c>
      <c r="D6">
        <v>0.5</v>
      </c>
      <c r="E6">
        <v>2</v>
      </c>
      <c r="F6">
        <f t="shared" si="0"/>
        <v>9.5</v>
      </c>
    </row>
    <row r="7" spans="1:6" x14ac:dyDescent="0.3">
      <c r="A7">
        <v>6</v>
      </c>
      <c r="B7">
        <v>9</v>
      </c>
      <c r="C7">
        <v>17</v>
      </c>
      <c r="D7">
        <v>0.5</v>
      </c>
      <c r="E7">
        <v>2</v>
      </c>
      <c r="F7">
        <f t="shared" si="0"/>
        <v>18.5</v>
      </c>
    </row>
    <row r="8" spans="1:6" x14ac:dyDescent="0.3">
      <c r="A8">
        <v>7</v>
      </c>
      <c r="B8">
        <v>3</v>
      </c>
      <c r="C8">
        <v>6.5</v>
      </c>
      <c r="D8">
        <v>0.5</v>
      </c>
      <c r="E8">
        <v>2</v>
      </c>
      <c r="F8">
        <f t="shared" si="0"/>
        <v>6.5</v>
      </c>
    </row>
    <row r="9" spans="1:6" x14ac:dyDescent="0.3">
      <c r="A9">
        <v>8</v>
      </c>
      <c r="B9">
        <v>7</v>
      </c>
      <c r="C9">
        <v>15</v>
      </c>
      <c r="D9">
        <v>0.5</v>
      </c>
      <c r="E9">
        <v>2</v>
      </c>
      <c r="F9">
        <f t="shared" si="0"/>
        <v>14.5</v>
      </c>
    </row>
    <row r="10" spans="1:6" x14ac:dyDescent="0.3">
      <c r="A10">
        <v>9</v>
      </c>
    </row>
    <row r="11" spans="1:6" x14ac:dyDescent="0.3">
      <c r="A1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5"/>
  <sheetViews>
    <sheetView workbookViewId="0">
      <selection activeCell="D12" sqref="D12"/>
    </sheetView>
  </sheetViews>
  <sheetFormatPr defaultRowHeight="14.4" x14ac:dyDescent="0.3"/>
  <cols>
    <col min="1" max="1" width="13.44140625" bestFit="1" customWidth="1"/>
    <col min="5" max="5" width="13.5546875" bestFit="1" customWidth="1"/>
    <col min="8" max="8" width="12.6640625" bestFit="1" customWidth="1"/>
  </cols>
  <sheetData>
    <row r="1" spans="1:26" x14ac:dyDescent="0.3">
      <c r="A1" t="s">
        <v>4</v>
      </c>
      <c r="B1" t="s">
        <v>5</v>
      </c>
      <c r="C1" t="s">
        <v>6</v>
      </c>
      <c r="D1" t="s">
        <v>1</v>
      </c>
      <c r="E1" t="s">
        <v>2</v>
      </c>
      <c r="F1" t="s">
        <v>7</v>
      </c>
      <c r="G1" t="s">
        <v>8</v>
      </c>
      <c r="H1" t="s">
        <v>9</v>
      </c>
    </row>
    <row r="2" spans="1:26" x14ac:dyDescent="0.3">
      <c r="A2">
        <v>1</v>
      </c>
      <c r="B2">
        <v>2</v>
      </c>
      <c r="C2">
        <v>4.5</v>
      </c>
      <c r="D2">
        <v>0.5</v>
      </c>
      <c r="E2">
        <v>1.49</v>
      </c>
      <c r="F2">
        <f t="shared" ref="F2:F9" si="0">D2+E2*B2</f>
        <v>3.48</v>
      </c>
      <c r="G2">
        <f t="shared" ref="G2:G9" si="1">F2-C2</f>
        <v>-1.02</v>
      </c>
      <c r="H2">
        <f t="shared" ref="H2:H9" si="2">G2*B2</f>
        <v>-2.04</v>
      </c>
    </row>
    <row r="3" spans="1:26" x14ac:dyDescent="0.3">
      <c r="A3">
        <v>2</v>
      </c>
      <c r="B3">
        <v>4</v>
      </c>
      <c r="C3">
        <v>8</v>
      </c>
      <c r="D3">
        <v>0.5</v>
      </c>
      <c r="E3">
        <v>1.49</v>
      </c>
      <c r="F3">
        <f t="shared" si="0"/>
        <v>6.46</v>
      </c>
      <c r="G3">
        <f t="shared" si="1"/>
        <v>-1.54</v>
      </c>
      <c r="H3">
        <f t="shared" si="2"/>
        <v>-6.16</v>
      </c>
    </row>
    <row r="4" spans="1:26" x14ac:dyDescent="0.3">
      <c r="A4">
        <v>3</v>
      </c>
      <c r="B4">
        <v>1</v>
      </c>
      <c r="C4">
        <v>2.2999999999999998</v>
      </c>
      <c r="D4">
        <v>0.5</v>
      </c>
      <c r="E4">
        <v>1.49</v>
      </c>
      <c r="F4">
        <f t="shared" si="0"/>
        <v>1.99</v>
      </c>
      <c r="G4">
        <f t="shared" si="1"/>
        <v>-0.30999999999999983</v>
      </c>
      <c r="H4">
        <f t="shared" si="2"/>
        <v>-0.30999999999999983</v>
      </c>
      <c r="K4" t="s">
        <v>1</v>
      </c>
      <c r="L4">
        <v>0.5</v>
      </c>
      <c r="M4">
        <v>0.51988124999999996</v>
      </c>
      <c r="N4">
        <v>0.53458661523437501</v>
      </c>
      <c r="O4">
        <v>0.51253499496215826</v>
      </c>
      <c r="P4">
        <v>0.49646459028068279</v>
      </c>
      <c r="Q4">
        <v>0.48479418685597753</v>
      </c>
      <c r="R4">
        <v>0.47636049509832706</v>
      </c>
      <c r="S4">
        <v>0.47030769026727487</v>
      </c>
      <c r="T4">
        <v>0.4660061477568066</v>
      </c>
      <c r="U4">
        <v>0.46299265710809828</v>
      </c>
      <c r="V4">
        <v>0.46092643779964537</v>
      </c>
      <c r="W4">
        <v>0.45955678031489722</v>
      </c>
      <c r="X4">
        <v>0.45869923986025535</v>
      </c>
      <c r="Y4">
        <v>0.4582181222191708</v>
      </c>
      <c r="Z4" s="1">
        <v>0.45801359869488684</v>
      </c>
    </row>
    <row r="5" spans="1:26" x14ac:dyDescent="0.3">
      <c r="A5">
        <v>4</v>
      </c>
      <c r="B5">
        <v>5</v>
      </c>
      <c r="C5">
        <v>9.5</v>
      </c>
      <c r="D5">
        <v>0.5</v>
      </c>
      <c r="E5">
        <v>1.49</v>
      </c>
      <c r="F5">
        <f t="shared" si="0"/>
        <v>7.95</v>
      </c>
      <c r="G5">
        <f t="shared" si="1"/>
        <v>-1.5499999999999998</v>
      </c>
      <c r="H5">
        <f t="shared" si="2"/>
        <v>-7.7499999999999991</v>
      </c>
      <c r="K5" t="s">
        <v>2</v>
      </c>
      <c r="L5">
        <v>1.49</v>
      </c>
      <c r="M5">
        <v>1.6021593750000001</v>
      </c>
      <c r="N5">
        <v>2.4271719238281251</v>
      </c>
      <c r="O5">
        <v>2.2973533460699462</v>
      </c>
      <c r="P5">
        <v>2.2018198878174298</v>
      </c>
      <c r="Q5">
        <v>2.131509856655565</v>
      </c>
      <c r="R5">
        <v>2.0797566170156374</v>
      </c>
      <c r="S5">
        <v>2.0416555629925748</v>
      </c>
      <c r="T5">
        <v>2.0135984038566819</v>
      </c>
      <c r="U5">
        <v>1.9929305405604936</v>
      </c>
      <c r="V5">
        <v>1.9776989995887702</v>
      </c>
      <c r="W5">
        <v>1.9664669893294171</v>
      </c>
      <c r="X5">
        <v>1.9581774702531149</v>
      </c>
      <c r="Y5">
        <v>1.9520527842725013</v>
      </c>
      <c r="Z5" s="1">
        <v>1.9475208126341119</v>
      </c>
    </row>
    <row r="6" spans="1:26" x14ac:dyDescent="0.3">
      <c r="A6">
        <v>5</v>
      </c>
      <c r="B6">
        <v>4.5</v>
      </c>
      <c r="C6">
        <v>10</v>
      </c>
      <c r="D6">
        <v>0.5</v>
      </c>
      <c r="E6">
        <v>1.49</v>
      </c>
      <c r="F6">
        <f t="shared" si="0"/>
        <v>7.2050000000000001</v>
      </c>
      <c r="G6">
        <f t="shared" si="1"/>
        <v>-2.7949999999999999</v>
      </c>
      <c r="H6">
        <f t="shared" si="2"/>
        <v>-12.577500000000001</v>
      </c>
      <c r="K6" t="s">
        <v>10</v>
      </c>
      <c r="L6">
        <v>-15.905000000000001</v>
      </c>
      <c r="M6">
        <v>-11.764292187500001</v>
      </c>
      <c r="N6">
        <v>17.641296217773437</v>
      </c>
      <c r="O6">
        <v>12.85632374518036</v>
      </c>
      <c r="P6">
        <v>9.3363227397642188</v>
      </c>
      <c r="Q6">
        <v>6.7469534061203777</v>
      </c>
      <c r="R6">
        <v>4.8422438648417412</v>
      </c>
      <c r="S6">
        <v>3.4412340083746016</v>
      </c>
      <c r="T6">
        <v>2.4107925189666615</v>
      </c>
      <c r="U6">
        <v>1.6529754467623068</v>
      </c>
      <c r="V6">
        <v>1.0957259877985077</v>
      </c>
      <c r="W6">
        <v>0.68603236371348864</v>
      </c>
      <c r="X6">
        <v>0.38489411286762021</v>
      </c>
      <c r="Y6">
        <v>0.1636188194271635</v>
      </c>
      <c r="Z6" s="1">
        <v>1.0976380700649102E-3</v>
      </c>
    </row>
    <row r="7" spans="1:26" x14ac:dyDescent="0.3">
      <c r="A7">
        <v>6</v>
      </c>
      <c r="B7">
        <v>9</v>
      </c>
      <c r="C7">
        <v>17</v>
      </c>
      <c r="D7">
        <v>0.5</v>
      </c>
      <c r="E7">
        <v>1.49</v>
      </c>
      <c r="F7">
        <f t="shared" si="0"/>
        <v>13.91</v>
      </c>
      <c r="G7">
        <f t="shared" si="1"/>
        <v>-3.09</v>
      </c>
      <c r="H7">
        <f t="shared" si="2"/>
        <v>-27.81</v>
      </c>
      <c r="L7">
        <f>ABS(L6)</f>
        <v>15.905000000000001</v>
      </c>
      <c r="M7">
        <f t="shared" ref="M7:Z7" si="3">ABS(M6)</f>
        <v>11.764292187500001</v>
      </c>
      <c r="N7">
        <f t="shared" si="3"/>
        <v>17.641296217773437</v>
      </c>
      <c r="O7">
        <f t="shared" si="3"/>
        <v>12.85632374518036</v>
      </c>
      <c r="P7">
        <f t="shared" si="3"/>
        <v>9.3363227397642188</v>
      </c>
      <c r="Q7">
        <f t="shared" si="3"/>
        <v>6.7469534061203777</v>
      </c>
      <c r="R7">
        <f t="shared" si="3"/>
        <v>4.8422438648417412</v>
      </c>
      <c r="S7">
        <f t="shared" si="3"/>
        <v>3.4412340083746016</v>
      </c>
      <c r="T7">
        <f t="shared" si="3"/>
        <v>2.4107925189666615</v>
      </c>
      <c r="U7">
        <f t="shared" si="3"/>
        <v>1.6529754467623068</v>
      </c>
      <c r="V7">
        <f t="shared" si="3"/>
        <v>1.0957259877985077</v>
      </c>
      <c r="W7">
        <f t="shared" si="3"/>
        <v>0.68603236371348864</v>
      </c>
      <c r="X7">
        <f t="shared" si="3"/>
        <v>0.38489411286762021</v>
      </c>
      <c r="Y7">
        <f t="shared" si="3"/>
        <v>0.1636188194271635</v>
      </c>
      <c r="Z7">
        <f t="shared" si="3"/>
        <v>1.0976380700649102E-3</v>
      </c>
    </row>
    <row r="8" spans="1:26" x14ac:dyDescent="0.3">
      <c r="A8">
        <v>7</v>
      </c>
      <c r="B8">
        <v>3</v>
      </c>
      <c r="C8">
        <v>6.5</v>
      </c>
      <c r="D8">
        <v>0.5</v>
      </c>
      <c r="E8">
        <v>1.49</v>
      </c>
      <c r="F8">
        <f t="shared" si="0"/>
        <v>4.97</v>
      </c>
      <c r="G8">
        <f t="shared" si="1"/>
        <v>-1.5300000000000002</v>
      </c>
      <c r="H8">
        <f t="shared" si="2"/>
        <v>-4.5900000000000007</v>
      </c>
    </row>
    <row r="9" spans="1:26" x14ac:dyDescent="0.3">
      <c r="A9">
        <v>8</v>
      </c>
      <c r="B9">
        <v>7</v>
      </c>
      <c r="C9">
        <v>15</v>
      </c>
      <c r="D9">
        <v>0.5</v>
      </c>
      <c r="E9">
        <v>1.49</v>
      </c>
      <c r="F9">
        <f t="shared" si="0"/>
        <v>10.93</v>
      </c>
      <c r="G9">
        <f t="shared" si="1"/>
        <v>-4.07</v>
      </c>
      <c r="H9">
        <f t="shared" si="2"/>
        <v>-28.490000000000002</v>
      </c>
      <c r="L9">
        <v>1</v>
      </c>
      <c r="M9">
        <v>2</v>
      </c>
      <c r="N9">
        <v>3</v>
      </c>
      <c r="O9">
        <v>4</v>
      </c>
      <c r="P9">
        <v>5</v>
      </c>
      <c r="Q9">
        <v>6</v>
      </c>
      <c r="R9">
        <v>7</v>
      </c>
      <c r="S9">
        <v>8</v>
      </c>
      <c r="T9">
        <v>9</v>
      </c>
      <c r="U9">
        <v>10</v>
      </c>
      <c r="V9">
        <v>11</v>
      </c>
      <c r="W9">
        <v>12</v>
      </c>
      <c r="X9">
        <v>13</v>
      </c>
      <c r="Y9">
        <v>14</v>
      </c>
      <c r="Z9">
        <v>15</v>
      </c>
    </row>
    <row r="10" spans="1:26" x14ac:dyDescent="0.3">
      <c r="L10">
        <v>0.5</v>
      </c>
      <c r="M10">
        <v>0.51988124999999996</v>
      </c>
      <c r="N10">
        <v>0.53458661523437501</v>
      </c>
      <c r="O10">
        <v>0.51253499496215826</v>
      </c>
      <c r="P10">
        <v>0.49646459028068279</v>
      </c>
      <c r="Q10">
        <v>0.48479418685597753</v>
      </c>
      <c r="R10">
        <v>0.47636049509832706</v>
      </c>
      <c r="S10">
        <v>0.47030769026727487</v>
      </c>
      <c r="T10">
        <v>0.4660061477568066</v>
      </c>
      <c r="U10">
        <v>0.46299265710809828</v>
      </c>
      <c r="V10">
        <v>0.46092643779964537</v>
      </c>
      <c r="W10">
        <v>0.45955678031489722</v>
      </c>
      <c r="X10">
        <v>0.45869923986025535</v>
      </c>
      <c r="Y10">
        <v>0.4582181222191708</v>
      </c>
      <c r="Z10" s="1">
        <v>0.45801359869488684</v>
      </c>
    </row>
    <row r="11" spans="1:26" x14ac:dyDescent="0.3">
      <c r="A11" t="s">
        <v>11</v>
      </c>
      <c r="B11" t="s">
        <v>1</v>
      </c>
      <c r="C11" t="s">
        <v>12</v>
      </c>
      <c r="D11" t="s">
        <v>13</v>
      </c>
      <c r="E11" t="s">
        <v>14</v>
      </c>
      <c r="L11">
        <v>1.49</v>
      </c>
      <c r="M11">
        <v>1.6021593750000001</v>
      </c>
      <c r="N11">
        <v>2.4271719238281251</v>
      </c>
      <c r="O11">
        <v>2.2973533460699462</v>
      </c>
      <c r="P11">
        <v>2.2018198878174298</v>
      </c>
      <c r="Q11">
        <v>2.131509856655565</v>
      </c>
      <c r="R11">
        <v>2.0797566170156374</v>
      </c>
      <c r="S11">
        <v>2.0416555629925748</v>
      </c>
      <c r="T11">
        <v>2.0135984038566819</v>
      </c>
      <c r="U11">
        <v>1.9929305405604936</v>
      </c>
      <c r="V11">
        <v>1.9776989995887702</v>
      </c>
      <c r="W11">
        <v>1.9664669893294171</v>
      </c>
      <c r="X11">
        <v>1.9581774702531149</v>
      </c>
      <c r="Y11">
        <v>1.9520527842725013</v>
      </c>
      <c r="Z11" s="1">
        <v>1.9475208126341119</v>
      </c>
    </row>
    <row r="12" spans="1:26" x14ac:dyDescent="0.3">
      <c r="A12">
        <v>8</v>
      </c>
      <c r="B12">
        <f>D2</f>
        <v>0.5</v>
      </c>
      <c r="C12">
        <v>0.01</v>
      </c>
      <c r="D12">
        <f>SUM(G2:G9)</f>
        <v>-15.905000000000001</v>
      </c>
      <c r="E12">
        <f>B12-(D12*C12)/A12</f>
        <v>0.51988124999999996</v>
      </c>
      <c r="L12">
        <v>15.905000000000001</v>
      </c>
      <c r="M12">
        <v>11.764292187500001</v>
      </c>
      <c r="N12">
        <v>17.641296217773437</v>
      </c>
      <c r="O12">
        <v>12.85632374518036</v>
      </c>
      <c r="P12">
        <v>9.3363227397642188</v>
      </c>
      <c r="Q12">
        <v>6.7469534061203777</v>
      </c>
      <c r="R12">
        <v>4.8422438648417412</v>
      </c>
      <c r="S12">
        <v>3.4412340083746016</v>
      </c>
      <c r="T12">
        <v>2.4107925189666615</v>
      </c>
      <c r="U12">
        <v>1.6529754467623068</v>
      </c>
      <c r="V12">
        <v>1.0957259877985077</v>
      </c>
      <c r="W12">
        <v>0.68603236371348864</v>
      </c>
      <c r="X12">
        <v>0.38489411286762021</v>
      </c>
      <c r="Y12">
        <v>0.1636188194271635</v>
      </c>
      <c r="Z12" s="1">
        <v>1.0976380700649102E-3</v>
      </c>
    </row>
    <row r="13" spans="1:26" x14ac:dyDescent="0.3">
      <c r="A13">
        <v>8</v>
      </c>
      <c r="B13">
        <f>E2</f>
        <v>1.49</v>
      </c>
      <c r="C13">
        <v>0.01</v>
      </c>
      <c r="D13">
        <f>SUM(H2:H9)</f>
        <v>-89.727499999999992</v>
      </c>
      <c r="E13">
        <f>B13-(D13*C13)/A13</f>
        <v>1.6021593750000001</v>
      </c>
    </row>
    <row r="15" spans="1:26" x14ac:dyDescent="0.3">
      <c r="A15">
        <v>1</v>
      </c>
      <c r="B15">
        <v>2</v>
      </c>
      <c r="C15">
        <v>4.5</v>
      </c>
      <c r="D15">
        <f>E12</f>
        <v>0.51988124999999996</v>
      </c>
      <c r="E15">
        <f>E13</f>
        <v>1.6021593750000001</v>
      </c>
      <c r="F15">
        <f t="shared" ref="F15:F22" si="4">D15+E15*B15</f>
        <v>3.7242000000000002</v>
      </c>
      <c r="G15">
        <f t="shared" ref="G15:G22" si="5">F15-C15</f>
        <v>-0.77579999999999982</v>
      </c>
      <c r="H15">
        <f t="shared" ref="H15:H22" si="6">G15*B15</f>
        <v>-1.5515999999999996</v>
      </c>
    </row>
    <row r="16" spans="1:26" x14ac:dyDescent="0.3">
      <c r="A16">
        <v>2</v>
      </c>
      <c r="B16">
        <v>4</v>
      </c>
      <c r="C16">
        <v>8</v>
      </c>
      <c r="D16">
        <f>D15</f>
        <v>0.51988124999999996</v>
      </c>
      <c r="E16">
        <f>E15</f>
        <v>1.6021593750000001</v>
      </c>
      <c r="F16">
        <f t="shared" si="4"/>
        <v>6.9285187500000003</v>
      </c>
      <c r="G16">
        <f t="shared" si="5"/>
        <v>-1.0714812499999997</v>
      </c>
      <c r="H16">
        <f t="shared" si="6"/>
        <v>-4.2859249999999989</v>
      </c>
    </row>
    <row r="17" spans="1:8" x14ac:dyDescent="0.3">
      <c r="A17">
        <v>3</v>
      </c>
      <c r="B17">
        <v>1</v>
      </c>
      <c r="C17">
        <v>2.2999999999999998</v>
      </c>
      <c r="D17">
        <f t="shared" ref="D17:D22" si="7">D16</f>
        <v>0.51988124999999996</v>
      </c>
      <c r="E17">
        <f t="shared" ref="E17:E22" si="8">E16</f>
        <v>1.6021593750000001</v>
      </c>
      <c r="F17">
        <f t="shared" si="4"/>
        <v>2.1220406249999999</v>
      </c>
      <c r="G17">
        <f t="shared" si="5"/>
        <v>-0.17795937499999992</v>
      </c>
      <c r="H17">
        <f t="shared" si="6"/>
        <v>-0.17795937499999992</v>
      </c>
    </row>
    <row r="18" spans="1:8" x14ac:dyDescent="0.3">
      <c r="A18">
        <v>4</v>
      </c>
      <c r="B18">
        <v>5</v>
      </c>
      <c r="C18">
        <v>9.5</v>
      </c>
      <c r="D18">
        <f t="shared" si="7"/>
        <v>0.51988124999999996</v>
      </c>
      <c r="E18">
        <f t="shared" si="8"/>
        <v>1.6021593750000001</v>
      </c>
      <c r="F18">
        <f t="shared" si="4"/>
        <v>8.5306781249999997</v>
      </c>
      <c r="G18">
        <f t="shared" si="5"/>
        <v>-0.96932187500000033</v>
      </c>
      <c r="H18">
        <f t="shared" si="6"/>
        <v>-4.8466093750000017</v>
      </c>
    </row>
    <row r="19" spans="1:8" x14ac:dyDescent="0.3">
      <c r="A19">
        <v>5</v>
      </c>
      <c r="B19">
        <v>4.5</v>
      </c>
      <c r="C19">
        <v>10</v>
      </c>
      <c r="D19">
        <f t="shared" si="7"/>
        <v>0.51988124999999996</v>
      </c>
      <c r="E19">
        <f t="shared" si="8"/>
        <v>1.6021593750000001</v>
      </c>
      <c r="F19">
        <f t="shared" si="4"/>
        <v>7.7295984375</v>
      </c>
      <c r="G19">
        <f t="shared" si="5"/>
        <v>-2.2704015625</v>
      </c>
      <c r="H19">
        <f t="shared" si="6"/>
        <v>-10.216807031249999</v>
      </c>
    </row>
    <row r="20" spans="1:8" x14ac:dyDescent="0.3">
      <c r="A20">
        <v>6</v>
      </c>
      <c r="B20">
        <v>9</v>
      </c>
      <c r="C20">
        <v>17</v>
      </c>
      <c r="D20">
        <f t="shared" si="7"/>
        <v>0.51988124999999996</v>
      </c>
      <c r="E20">
        <f t="shared" si="8"/>
        <v>1.6021593750000001</v>
      </c>
      <c r="F20">
        <f t="shared" si="4"/>
        <v>14.939315624999999</v>
      </c>
      <c r="G20">
        <f t="shared" si="5"/>
        <v>-2.060684375000001</v>
      </c>
      <c r="H20">
        <f t="shared" si="6"/>
        <v>-18.546159375000009</v>
      </c>
    </row>
    <row r="21" spans="1:8" x14ac:dyDescent="0.3">
      <c r="A21">
        <v>7</v>
      </c>
      <c r="B21">
        <v>3</v>
      </c>
      <c r="C21">
        <v>6.5</v>
      </c>
      <c r="D21">
        <f t="shared" si="7"/>
        <v>0.51988124999999996</v>
      </c>
      <c r="E21">
        <f t="shared" si="8"/>
        <v>1.6021593750000001</v>
      </c>
      <c r="F21">
        <f t="shared" si="4"/>
        <v>5.326359375</v>
      </c>
      <c r="G21">
        <f t="shared" si="5"/>
        <v>-1.173640625</v>
      </c>
      <c r="H21">
        <f t="shared" si="6"/>
        <v>-3.520921875</v>
      </c>
    </row>
    <row r="22" spans="1:8" x14ac:dyDescent="0.3">
      <c r="A22">
        <v>8</v>
      </c>
      <c r="B22">
        <v>7</v>
      </c>
      <c r="C22">
        <v>15</v>
      </c>
      <c r="D22">
        <f t="shared" si="7"/>
        <v>0.51988124999999996</v>
      </c>
      <c r="E22">
        <f t="shared" si="8"/>
        <v>1.6021593750000001</v>
      </c>
      <c r="F22">
        <f t="shared" si="4"/>
        <v>11.734996875</v>
      </c>
      <c r="G22">
        <f t="shared" si="5"/>
        <v>-3.2650031249999998</v>
      </c>
      <c r="H22">
        <f t="shared" si="6"/>
        <v>-22.855021874999998</v>
      </c>
    </row>
    <row r="24" spans="1:8" x14ac:dyDescent="0.3">
      <c r="A24" t="s">
        <v>15</v>
      </c>
      <c r="B24" t="s">
        <v>1</v>
      </c>
      <c r="C24" t="s">
        <v>12</v>
      </c>
      <c r="D24" t="s">
        <v>13</v>
      </c>
      <c r="E24" t="s">
        <v>14</v>
      </c>
    </row>
    <row r="25" spans="1:8" x14ac:dyDescent="0.3">
      <c r="A25">
        <v>8</v>
      </c>
      <c r="B25">
        <f>D15</f>
        <v>0.51988124999999996</v>
      </c>
      <c r="C25">
        <v>0.01</v>
      </c>
      <c r="D25">
        <f>SUM(G15:G22)</f>
        <v>-11.764292187500001</v>
      </c>
      <c r="E25">
        <f>B25-(D25*C25)/A25</f>
        <v>0.53458661523437501</v>
      </c>
    </row>
    <row r="26" spans="1:8" x14ac:dyDescent="0.3">
      <c r="A26">
        <v>8</v>
      </c>
      <c r="B26">
        <f>E15</f>
        <v>1.6021593750000001</v>
      </c>
      <c r="C26">
        <v>0.1</v>
      </c>
      <c r="D26">
        <f>SUM(H15:H22)</f>
        <v>-66.001003906250006</v>
      </c>
      <c r="E26">
        <f>B26-(D26*C26)/A26</f>
        <v>2.4271719238281251</v>
      </c>
    </row>
    <row r="28" spans="1:8" x14ac:dyDescent="0.3">
      <c r="A28">
        <v>1</v>
      </c>
      <c r="B28">
        <v>2</v>
      </c>
      <c r="C28">
        <v>4.5</v>
      </c>
      <c r="D28">
        <f>E25</f>
        <v>0.53458661523437501</v>
      </c>
      <c r="E28">
        <f>E26</f>
        <v>2.4271719238281251</v>
      </c>
      <c r="F28">
        <f t="shared" ref="F28:F35" si="9">D28+E28*B28</f>
        <v>5.3889304628906256</v>
      </c>
      <c r="G28">
        <f t="shared" ref="G28:G35" si="10">F28-C28</f>
        <v>0.88893046289062561</v>
      </c>
      <c r="H28">
        <f t="shared" ref="H28:H35" si="11">G28*B28</f>
        <v>1.7778609257812512</v>
      </c>
    </row>
    <row r="29" spans="1:8" x14ac:dyDescent="0.3">
      <c r="A29">
        <v>2</v>
      </c>
      <c r="B29">
        <v>4</v>
      </c>
      <c r="C29">
        <v>8</v>
      </c>
      <c r="D29">
        <f>D28</f>
        <v>0.53458661523437501</v>
      </c>
      <c r="E29">
        <f>E28</f>
        <v>2.4271719238281251</v>
      </c>
      <c r="F29">
        <f t="shared" si="9"/>
        <v>10.243274310546875</v>
      </c>
      <c r="G29">
        <f t="shared" si="10"/>
        <v>2.2432743105468749</v>
      </c>
      <c r="H29">
        <f t="shared" si="11"/>
        <v>8.9730972421874995</v>
      </c>
    </row>
    <row r="30" spans="1:8" x14ac:dyDescent="0.3">
      <c r="A30">
        <v>3</v>
      </c>
      <c r="B30">
        <v>1</v>
      </c>
      <c r="C30">
        <v>2.2999999999999998</v>
      </c>
      <c r="D30">
        <f t="shared" ref="D30:D35" si="12">D29</f>
        <v>0.53458661523437501</v>
      </c>
      <c r="E30">
        <f t="shared" ref="E30:E35" si="13">E29</f>
        <v>2.4271719238281251</v>
      </c>
      <c r="F30">
        <f t="shared" si="9"/>
        <v>2.9617585390625001</v>
      </c>
      <c r="G30">
        <f t="shared" si="10"/>
        <v>0.66175853906250026</v>
      </c>
      <c r="H30">
        <f t="shared" si="11"/>
        <v>0.66175853906250026</v>
      </c>
    </row>
    <row r="31" spans="1:8" x14ac:dyDescent="0.3">
      <c r="A31">
        <v>4</v>
      </c>
      <c r="B31">
        <v>5</v>
      </c>
      <c r="C31">
        <v>9.5</v>
      </c>
      <c r="D31">
        <f t="shared" si="12"/>
        <v>0.53458661523437501</v>
      </c>
      <c r="E31">
        <f t="shared" si="13"/>
        <v>2.4271719238281251</v>
      </c>
      <c r="F31">
        <f t="shared" si="9"/>
        <v>12.670446234375</v>
      </c>
      <c r="G31">
        <f t="shared" si="10"/>
        <v>3.1704462343749995</v>
      </c>
      <c r="H31">
        <f t="shared" si="11"/>
        <v>15.852231171874998</v>
      </c>
    </row>
    <row r="32" spans="1:8" x14ac:dyDescent="0.3">
      <c r="A32">
        <v>5</v>
      </c>
      <c r="B32">
        <v>4.5</v>
      </c>
      <c r="C32">
        <v>10</v>
      </c>
      <c r="D32">
        <f t="shared" si="12"/>
        <v>0.53458661523437501</v>
      </c>
      <c r="E32">
        <f t="shared" si="13"/>
        <v>2.4271719238281251</v>
      </c>
      <c r="F32">
        <f t="shared" si="9"/>
        <v>11.456860272460938</v>
      </c>
      <c r="G32">
        <f t="shared" si="10"/>
        <v>1.4568602724609381</v>
      </c>
      <c r="H32">
        <f t="shared" si="11"/>
        <v>6.5558712260742213</v>
      </c>
    </row>
    <row r="33" spans="1:8" x14ac:dyDescent="0.3">
      <c r="A33">
        <v>6</v>
      </c>
      <c r="B33">
        <v>9</v>
      </c>
      <c r="C33">
        <v>17</v>
      </c>
      <c r="D33">
        <f t="shared" si="12"/>
        <v>0.53458661523437501</v>
      </c>
      <c r="E33">
        <f t="shared" si="13"/>
        <v>2.4271719238281251</v>
      </c>
      <c r="F33">
        <f t="shared" si="9"/>
        <v>22.379133929687502</v>
      </c>
      <c r="G33">
        <f t="shared" si="10"/>
        <v>5.3791339296875016</v>
      </c>
      <c r="H33">
        <f t="shared" si="11"/>
        <v>48.412205367187511</v>
      </c>
    </row>
    <row r="34" spans="1:8" x14ac:dyDescent="0.3">
      <c r="A34">
        <v>7</v>
      </c>
      <c r="B34">
        <v>3</v>
      </c>
      <c r="C34">
        <v>6.5</v>
      </c>
      <c r="D34">
        <f t="shared" si="12"/>
        <v>0.53458661523437501</v>
      </c>
      <c r="E34">
        <f t="shared" si="13"/>
        <v>2.4271719238281251</v>
      </c>
      <c r="F34">
        <f t="shared" si="9"/>
        <v>7.8161023867187502</v>
      </c>
      <c r="G34">
        <f t="shared" si="10"/>
        <v>1.3161023867187502</v>
      </c>
      <c r="H34">
        <f t="shared" si="11"/>
        <v>3.9483071601562507</v>
      </c>
    </row>
    <row r="35" spans="1:8" x14ac:dyDescent="0.3">
      <c r="A35">
        <v>8</v>
      </c>
      <c r="B35">
        <v>7</v>
      </c>
      <c r="C35">
        <v>15</v>
      </c>
      <c r="D35">
        <f t="shared" si="12"/>
        <v>0.53458661523437501</v>
      </c>
      <c r="E35">
        <f t="shared" si="13"/>
        <v>2.4271719238281251</v>
      </c>
      <c r="F35">
        <f t="shared" si="9"/>
        <v>17.524790082031249</v>
      </c>
      <c r="G35">
        <f t="shared" si="10"/>
        <v>2.5247900820312488</v>
      </c>
      <c r="H35">
        <f t="shared" si="11"/>
        <v>17.673530574218741</v>
      </c>
    </row>
    <row r="37" spans="1:8" x14ac:dyDescent="0.3">
      <c r="A37" t="s">
        <v>15</v>
      </c>
      <c r="B37" t="s">
        <v>1</v>
      </c>
      <c r="C37" t="s">
        <v>12</v>
      </c>
      <c r="D37" t="s">
        <v>13</v>
      </c>
      <c r="E37" t="s">
        <v>14</v>
      </c>
    </row>
    <row r="38" spans="1:8" x14ac:dyDescent="0.3">
      <c r="A38">
        <v>8</v>
      </c>
      <c r="B38">
        <f>D28</f>
        <v>0.53458661523437501</v>
      </c>
      <c r="C38">
        <v>0.01</v>
      </c>
      <c r="D38">
        <f>SUM(G28:G35)</f>
        <v>17.641296217773437</v>
      </c>
      <c r="E38">
        <f>B38-(D38*C38)/A38</f>
        <v>0.51253499496215826</v>
      </c>
    </row>
    <row r="39" spans="1:8" x14ac:dyDescent="0.3">
      <c r="A39">
        <v>8</v>
      </c>
      <c r="B39">
        <f>E28</f>
        <v>2.4271719238281251</v>
      </c>
      <c r="C39">
        <v>0.01</v>
      </c>
      <c r="D39">
        <f>SUM(H28:H35)</f>
        <v>103.85486220654298</v>
      </c>
      <c r="E39">
        <f>B39-(D39*C39)/A39</f>
        <v>2.2973533460699462</v>
      </c>
    </row>
    <row r="41" spans="1:8" x14ac:dyDescent="0.3">
      <c r="A41">
        <v>1</v>
      </c>
      <c r="B41">
        <v>2</v>
      </c>
      <c r="C41">
        <v>4.5</v>
      </c>
      <c r="D41">
        <f>E38</f>
        <v>0.51253499496215826</v>
      </c>
      <c r="E41">
        <f>E39</f>
        <v>2.2973533460699462</v>
      </c>
      <c r="F41">
        <f t="shared" ref="F41:F48" si="14">D41+E41*B41</f>
        <v>5.107241687102051</v>
      </c>
      <c r="G41">
        <f t="shared" ref="G41:G48" si="15">F41-C41</f>
        <v>0.60724168710205095</v>
      </c>
      <c r="H41">
        <f t="shared" ref="H41:H48" si="16">G41*B41</f>
        <v>1.2144833742041019</v>
      </c>
    </row>
    <row r="42" spans="1:8" x14ac:dyDescent="0.3">
      <c r="A42">
        <v>2</v>
      </c>
      <c r="B42">
        <v>4</v>
      </c>
      <c r="C42">
        <v>8</v>
      </c>
      <c r="D42">
        <f>D41</f>
        <v>0.51253499496215826</v>
      </c>
      <c r="E42">
        <f>E41</f>
        <v>2.2973533460699462</v>
      </c>
      <c r="F42">
        <f t="shared" si="14"/>
        <v>9.7019483792419425</v>
      </c>
      <c r="G42">
        <f t="shared" si="15"/>
        <v>1.7019483792419425</v>
      </c>
      <c r="H42">
        <f t="shared" si="16"/>
        <v>6.8077935169677701</v>
      </c>
    </row>
    <row r="43" spans="1:8" x14ac:dyDescent="0.3">
      <c r="A43">
        <v>3</v>
      </c>
      <c r="B43">
        <v>1</v>
      </c>
      <c r="C43">
        <v>2.2999999999999998</v>
      </c>
      <c r="D43">
        <f t="shared" ref="D43:D48" si="17">D42</f>
        <v>0.51253499496215826</v>
      </c>
      <c r="E43">
        <f t="shared" ref="E43:E48" si="18">E42</f>
        <v>2.2973533460699462</v>
      </c>
      <c r="F43">
        <f t="shared" si="14"/>
        <v>2.8098883410321047</v>
      </c>
      <c r="G43">
        <f t="shared" si="15"/>
        <v>0.5098883410321049</v>
      </c>
      <c r="H43">
        <f t="shared" si="16"/>
        <v>0.5098883410321049</v>
      </c>
    </row>
    <row r="44" spans="1:8" x14ac:dyDescent="0.3">
      <c r="A44">
        <v>4</v>
      </c>
      <c r="B44">
        <v>5</v>
      </c>
      <c r="C44">
        <v>9.5</v>
      </c>
      <c r="D44">
        <f t="shared" si="17"/>
        <v>0.51253499496215826</v>
      </c>
      <c r="E44">
        <f t="shared" si="18"/>
        <v>2.2973533460699462</v>
      </c>
      <c r="F44">
        <f t="shared" si="14"/>
        <v>11.99930172531189</v>
      </c>
      <c r="G44">
        <f t="shared" si="15"/>
        <v>2.4993017253118897</v>
      </c>
      <c r="H44">
        <f t="shared" si="16"/>
        <v>12.496508626559448</v>
      </c>
    </row>
    <row r="45" spans="1:8" x14ac:dyDescent="0.3">
      <c r="A45">
        <v>5</v>
      </c>
      <c r="B45">
        <v>4.5</v>
      </c>
      <c r="C45">
        <v>10</v>
      </c>
      <c r="D45">
        <f t="shared" si="17"/>
        <v>0.51253499496215826</v>
      </c>
      <c r="E45">
        <f t="shared" si="18"/>
        <v>2.2973533460699462</v>
      </c>
      <c r="F45">
        <f t="shared" si="14"/>
        <v>10.850625052276916</v>
      </c>
      <c r="G45">
        <f t="shared" si="15"/>
        <v>0.85062505227691609</v>
      </c>
      <c r="H45">
        <f t="shared" si="16"/>
        <v>3.8278127352461224</v>
      </c>
    </row>
    <row r="46" spans="1:8" x14ac:dyDescent="0.3">
      <c r="A46">
        <v>6</v>
      </c>
      <c r="B46">
        <v>9</v>
      </c>
      <c r="C46">
        <v>17</v>
      </c>
      <c r="D46">
        <f t="shared" si="17"/>
        <v>0.51253499496215826</v>
      </c>
      <c r="E46">
        <f t="shared" si="18"/>
        <v>2.2973533460699462</v>
      </c>
      <c r="F46">
        <f t="shared" si="14"/>
        <v>21.188715109591676</v>
      </c>
      <c r="G46">
        <f t="shared" si="15"/>
        <v>4.1887151095916764</v>
      </c>
      <c r="H46">
        <f t="shared" si="16"/>
        <v>37.698435986325087</v>
      </c>
    </row>
    <row r="47" spans="1:8" x14ac:dyDescent="0.3">
      <c r="A47">
        <v>7</v>
      </c>
      <c r="B47">
        <v>3</v>
      </c>
      <c r="C47">
        <v>6.5</v>
      </c>
      <c r="D47">
        <f t="shared" si="17"/>
        <v>0.51253499496215826</v>
      </c>
      <c r="E47">
        <f t="shared" si="18"/>
        <v>2.2973533460699462</v>
      </c>
      <c r="F47">
        <f t="shared" si="14"/>
        <v>7.4045950331719972</v>
      </c>
      <c r="G47">
        <f t="shared" si="15"/>
        <v>0.90459503317199719</v>
      </c>
      <c r="H47">
        <f t="shared" si="16"/>
        <v>2.7137850995159916</v>
      </c>
    </row>
    <row r="48" spans="1:8" x14ac:dyDescent="0.3">
      <c r="A48">
        <v>8</v>
      </c>
      <c r="B48">
        <v>7</v>
      </c>
      <c r="C48">
        <v>15</v>
      </c>
      <c r="D48">
        <f t="shared" si="17"/>
        <v>0.51253499496215826</v>
      </c>
      <c r="E48">
        <f t="shared" si="18"/>
        <v>2.2973533460699462</v>
      </c>
      <c r="F48">
        <f t="shared" si="14"/>
        <v>16.594008417451782</v>
      </c>
      <c r="G48">
        <f t="shared" si="15"/>
        <v>1.5940084174517821</v>
      </c>
      <c r="H48">
        <f t="shared" si="16"/>
        <v>11.158058922162475</v>
      </c>
    </row>
    <row r="50" spans="1:8" x14ac:dyDescent="0.3">
      <c r="A50" t="s">
        <v>15</v>
      </c>
      <c r="B50" t="s">
        <v>1</v>
      </c>
      <c r="C50" t="s">
        <v>12</v>
      </c>
      <c r="D50" t="s">
        <v>13</v>
      </c>
      <c r="E50" t="s">
        <v>14</v>
      </c>
    </row>
    <row r="51" spans="1:8" x14ac:dyDescent="0.3">
      <c r="A51">
        <v>8</v>
      </c>
      <c r="B51">
        <f>D41</f>
        <v>0.51253499496215826</v>
      </c>
      <c r="C51">
        <v>0.01</v>
      </c>
      <c r="D51">
        <f>SUM(G41:G48)</f>
        <v>12.85632374518036</v>
      </c>
      <c r="E51">
        <f>B51-(D51*C51)/A51</f>
        <v>0.49646459028068279</v>
      </c>
    </row>
    <row r="52" spans="1:8" x14ac:dyDescent="0.3">
      <c r="A52">
        <v>8</v>
      </c>
      <c r="B52">
        <f>E41</f>
        <v>2.2973533460699462</v>
      </c>
      <c r="C52">
        <v>0.01</v>
      </c>
      <c r="D52">
        <f>SUM(H41:H48)</f>
        <v>76.426766602013089</v>
      </c>
      <c r="E52">
        <f>B52-(D52*C52)/A52</f>
        <v>2.2018198878174298</v>
      </c>
    </row>
    <row r="54" spans="1:8" x14ac:dyDescent="0.3">
      <c r="A54">
        <v>1</v>
      </c>
      <c r="B54">
        <v>2</v>
      </c>
      <c r="C54">
        <v>4.5</v>
      </c>
      <c r="D54">
        <f>E51</f>
        <v>0.49646459028068279</v>
      </c>
      <c r="E54">
        <f>E52</f>
        <v>2.2018198878174298</v>
      </c>
      <c r="F54">
        <f t="shared" ref="F54:F61" si="19">D54+E54*B54</f>
        <v>4.9001043659155421</v>
      </c>
      <c r="G54">
        <f t="shared" ref="G54:G61" si="20">F54-C54</f>
        <v>0.4001043659155421</v>
      </c>
      <c r="H54">
        <f t="shared" ref="H54:H61" si="21">G54*B54</f>
        <v>0.80020873183108421</v>
      </c>
    </row>
    <row r="55" spans="1:8" x14ac:dyDescent="0.3">
      <c r="A55">
        <v>2</v>
      </c>
      <c r="B55">
        <v>4</v>
      </c>
      <c r="C55">
        <v>8</v>
      </c>
      <c r="D55">
        <f>D54</f>
        <v>0.49646459028068279</v>
      </c>
      <c r="E55">
        <f>E54</f>
        <v>2.2018198878174298</v>
      </c>
      <c r="F55">
        <f t="shared" si="19"/>
        <v>9.3037441415504016</v>
      </c>
      <c r="G55">
        <f t="shared" si="20"/>
        <v>1.3037441415504016</v>
      </c>
      <c r="H55">
        <f t="shared" si="21"/>
        <v>5.2149765662016065</v>
      </c>
    </row>
    <row r="56" spans="1:8" x14ac:dyDescent="0.3">
      <c r="A56">
        <v>3</v>
      </c>
      <c r="B56">
        <v>1</v>
      </c>
      <c r="C56">
        <v>2.2999999999999998</v>
      </c>
      <c r="D56">
        <f t="shared" ref="D56:D61" si="22">D55</f>
        <v>0.49646459028068279</v>
      </c>
      <c r="E56">
        <f t="shared" ref="E56:E61" si="23">E55</f>
        <v>2.2018198878174298</v>
      </c>
      <c r="F56">
        <f t="shared" si="19"/>
        <v>2.6982844780981123</v>
      </c>
      <c r="G56">
        <f t="shared" si="20"/>
        <v>0.39828447809811252</v>
      </c>
      <c r="H56">
        <f t="shared" si="21"/>
        <v>0.39828447809811252</v>
      </c>
    </row>
    <row r="57" spans="1:8" x14ac:dyDescent="0.3">
      <c r="A57">
        <v>4</v>
      </c>
      <c r="B57">
        <v>5</v>
      </c>
      <c r="C57">
        <v>9.5</v>
      </c>
      <c r="D57">
        <f t="shared" si="22"/>
        <v>0.49646459028068279</v>
      </c>
      <c r="E57">
        <f t="shared" si="23"/>
        <v>2.2018198878174298</v>
      </c>
      <c r="F57">
        <f t="shared" si="19"/>
        <v>11.505564029367831</v>
      </c>
      <c r="G57">
        <f t="shared" si="20"/>
        <v>2.0055640293678305</v>
      </c>
      <c r="H57">
        <f t="shared" si="21"/>
        <v>10.027820146839153</v>
      </c>
    </row>
    <row r="58" spans="1:8" x14ac:dyDescent="0.3">
      <c r="A58">
        <v>5</v>
      </c>
      <c r="B58">
        <v>4.5</v>
      </c>
      <c r="C58">
        <v>10</v>
      </c>
      <c r="D58">
        <f t="shared" si="22"/>
        <v>0.49646459028068279</v>
      </c>
      <c r="E58">
        <f t="shared" si="23"/>
        <v>2.2018198878174298</v>
      </c>
      <c r="F58">
        <f t="shared" si="19"/>
        <v>10.404654085459116</v>
      </c>
      <c r="G58">
        <f t="shared" si="20"/>
        <v>0.40465408545911608</v>
      </c>
      <c r="H58">
        <f t="shared" si="21"/>
        <v>1.8209433845660223</v>
      </c>
    </row>
    <row r="59" spans="1:8" x14ac:dyDescent="0.3">
      <c r="A59">
        <v>6</v>
      </c>
      <c r="B59">
        <v>9</v>
      </c>
      <c r="C59">
        <v>17</v>
      </c>
      <c r="D59">
        <f t="shared" si="22"/>
        <v>0.49646459028068279</v>
      </c>
      <c r="E59">
        <f t="shared" si="23"/>
        <v>2.2018198878174298</v>
      </c>
      <c r="F59">
        <f t="shared" si="19"/>
        <v>20.312843580637551</v>
      </c>
      <c r="G59">
        <f t="shared" si="20"/>
        <v>3.3128435806375514</v>
      </c>
      <c r="H59">
        <f t="shared" si="21"/>
        <v>29.815592225737962</v>
      </c>
    </row>
    <row r="60" spans="1:8" x14ac:dyDescent="0.3">
      <c r="A60">
        <v>7</v>
      </c>
      <c r="B60">
        <v>3</v>
      </c>
      <c r="C60">
        <v>6.5</v>
      </c>
      <c r="D60">
        <f t="shared" si="22"/>
        <v>0.49646459028068279</v>
      </c>
      <c r="E60">
        <f t="shared" si="23"/>
        <v>2.2018198878174298</v>
      </c>
      <c r="F60">
        <f t="shared" si="19"/>
        <v>7.1019242537329719</v>
      </c>
      <c r="G60">
        <f t="shared" si="20"/>
        <v>0.60192425373297187</v>
      </c>
      <c r="H60">
        <f t="shared" si="21"/>
        <v>1.8057727611989156</v>
      </c>
    </row>
    <row r="61" spans="1:8" x14ac:dyDescent="0.3">
      <c r="A61">
        <v>8</v>
      </c>
      <c r="B61">
        <v>7</v>
      </c>
      <c r="C61">
        <v>15</v>
      </c>
      <c r="D61">
        <f t="shared" si="22"/>
        <v>0.49646459028068279</v>
      </c>
      <c r="E61">
        <f t="shared" si="23"/>
        <v>2.2018198878174298</v>
      </c>
      <c r="F61">
        <f t="shared" si="19"/>
        <v>15.909203805002692</v>
      </c>
      <c r="G61">
        <f t="shared" si="20"/>
        <v>0.90920380500269182</v>
      </c>
      <c r="H61">
        <f t="shared" si="21"/>
        <v>6.3644266350188428</v>
      </c>
    </row>
    <row r="63" spans="1:8" x14ac:dyDescent="0.3">
      <c r="A63" t="s">
        <v>15</v>
      </c>
      <c r="B63" t="s">
        <v>1</v>
      </c>
      <c r="C63" t="s">
        <v>12</v>
      </c>
      <c r="D63" t="s">
        <v>13</v>
      </c>
      <c r="E63" t="s">
        <v>14</v>
      </c>
    </row>
    <row r="64" spans="1:8" x14ac:dyDescent="0.3">
      <c r="A64">
        <v>8</v>
      </c>
      <c r="B64">
        <f>D54</f>
        <v>0.49646459028068279</v>
      </c>
      <c r="C64">
        <v>0.01</v>
      </c>
      <c r="D64">
        <f>SUM(G54:G61)</f>
        <v>9.3363227397642188</v>
      </c>
      <c r="E64">
        <f>B64-(D64*C64)/A64</f>
        <v>0.48479418685597753</v>
      </c>
    </row>
    <row r="65" spans="1:8" x14ac:dyDescent="0.3">
      <c r="A65">
        <v>8</v>
      </c>
      <c r="B65">
        <f>E54</f>
        <v>2.2018198878174298</v>
      </c>
      <c r="C65">
        <v>0.01</v>
      </c>
      <c r="D65">
        <f>SUM(H54:H61)</f>
        <v>56.248024929491699</v>
      </c>
      <c r="E65">
        <f>B65-(D65*C65)/A65</f>
        <v>2.131509856655565</v>
      </c>
    </row>
    <row r="67" spans="1:8" x14ac:dyDescent="0.3">
      <c r="A67">
        <v>1</v>
      </c>
      <c r="B67">
        <v>2</v>
      </c>
      <c r="C67">
        <v>4.5</v>
      </c>
      <c r="D67">
        <f>E64</f>
        <v>0.48479418685597753</v>
      </c>
      <c r="E67">
        <f>E65</f>
        <v>2.131509856655565</v>
      </c>
      <c r="F67">
        <f t="shared" ref="F67:F74" si="24">D67+E67*B67</f>
        <v>4.7478139001671078</v>
      </c>
      <c r="G67">
        <f t="shared" ref="G67:G74" si="25">F67-C67</f>
        <v>0.2478139001671078</v>
      </c>
      <c r="H67">
        <f t="shared" ref="H67:H74" si="26">G67*B67</f>
        <v>0.49562780033421561</v>
      </c>
    </row>
    <row r="68" spans="1:8" x14ac:dyDescent="0.3">
      <c r="A68">
        <v>2</v>
      </c>
      <c r="B68">
        <v>4</v>
      </c>
      <c r="C68">
        <v>8</v>
      </c>
      <c r="D68">
        <f>D67</f>
        <v>0.48479418685597753</v>
      </c>
      <c r="E68">
        <f>E67</f>
        <v>2.131509856655565</v>
      </c>
      <c r="F68">
        <f t="shared" si="24"/>
        <v>9.010833613478237</v>
      </c>
      <c r="G68">
        <f t="shared" si="25"/>
        <v>1.010833613478237</v>
      </c>
      <c r="H68">
        <f t="shared" si="26"/>
        <v>4.0433344539129479</v>
      </c>
    </row>
    <row r="69" spans="1:8" x14ac:dyDescent="0.3">
      <c r="A69">
        <v>3</v>
      </c>
      <c r="B69">
        <v>1</v>
      </c>
      <c r="C69">
        <v>2.2999999999999998</v>
      </c>
      <c r="D69">
        <f t="shared" ref="D69:D74" si="27">D68</f>
        <v>0.48479418685597753</v>
      </c>
      <c r="E69">
        <f t="shared" ref="E69:E74" si="28">E68</f>
        <v>2.131509856655565</v>
      </c>
      <c r="F69">
        <f t="shared" si="24"/>
        <v>2.6163040435115423</v>
      </c>
      <c r="G69">
        <f t="shared" si="25"/>
        <v>0.31630404351154251</v>
      </c>
      <c r="H69">
        <f t="shared" si="26"/>
        <v>0.31630404351154251</v>
      </c>
    </row>
    <row r="70" spans="1:8" x14ac:dyDescent="0.3">
      <c r="A70">
        <v>4</v>
      </c>
      <c r="B70">
        <v>5</v>
      </c>
      <c r="C70">
        <v>9.5</v>
      </c>
      <c r="D70">
        <f t="shared" si="27"/>
        <v>0.48479418685597753</v>
      </c>
      <c r="E70">
        <f t="shared" si="28"/>
        <v>2.131509856655565</v>
      </c>
      <c r="F70">
        <f t="shared" si="24"/>
        <v>11.142343470133802</v>
      </c>
      <c r="G70">
        <f t="shared" si="25"/>
        <v>1.6423434701338024</v>
      </c>
      <c r="H70">
        <f t="shared" si="26"/>
        <v>8.2117173506690122</v>
      </c>
    </row>
    <row r="71" spans="1:8" x14ac:dyDescent="0.3">
      <c r="A71">
        <v>5</v>
      </c>
      <c r="B71">
        <v>4.5</v>
      </c>
      <c r="C71">
        <v>10</v>
      </c>
      <c r="D71">
        <f t="shared" si="27"/>
        <v>0.48479418685597753</v>
      </c>
      <c r="E71">
        <f t="shared" si="28"/>
        <v>2.131509856655565</v>
      </c>
      <c r="F71">
        <f t="shared" si="24"/>
        <v>10.07658854180602</v>
      </c>
      <c r="G71">
        <f t="shared" si="25"/>
        <v>7.6588541806019705E-2</v>
      </c>
      <c r="H71">
        <f t="shared" si="26"/>
        <v>0.34464843812708867</v>
      </c>
    </row>
    <row r="72" spans="1:8" x14ac:dyDescent="0.3">
      <c r="A72">
        <v>6</v>
      </c>
      <c r="B72">
        <v>9</v>
      </c>
      <c r="C72">
        <v>17</v>
      </c>
      <c r="D72">
        <f t="shared" si="27"/>
        <v>0.48479418685597753</v>
      </c>
      <c r="E72">
        <f t="shared" si="28"/>
        <v>2.131509856655565</v>
      </c>
      <c r="F72">
        <f t="shared" si="24"/>
        <v>19.668382896756064</v>
      </c>
      <c r="G72">
        <f t="shared" si="25"/>
        <v>2.6683828967560643</v>
      </c>
      <c r="H72">
        <f t="shared" si="26"/>
        <v>24.015446070804579</v>
      </c>
    </row>
    <row r="73" spans="1:8" x14ac:dyDescent="0.3">
      <c r="A73">
        <v>7</v>
      </c>
      <c r="B73">
        <v>3</v>
      </c>
      <c r="C73">
        <v>6.5</v>
      </c>
      <c r="D73">
        <f t="shared" si="27"/>
        <v>0.48479418685597753</v>
      </c>
      <c r="E73">
        <f t="shared" si="28"/>
        <v>2.131509856655565</v>
      </c>
      <c r="F73">
        <f t="shared" si="24"/>
        <v>6.8793237568226724</v>
      </c>
      <c r="G73">
        <f t="shared" si="25"/>
        <v>0.37932375682267239</v>
      </c>
      <c r="H73">
        <f t="shared" si="26"/>
        <v>1.1379712704680172</v>
      </c>
    </row>
    <row r="74" spans="1:8" x14ac:dyDescent="0.3">
      <c r="A74">
        <v>8</v>
      </c>
      <c r="B74">
        <v>7</v>
      </c>
      <c r="C74">
        <v>15</v>
      </c>
      <c r="D74">
        <f t="shared" si="27"/>
        <v>0.48479418685597753</v>
      </c>
      <c r="E74">
        <f t="shared" si="28"/>
        <v>2.131509856655565</v>
      </c>
      <c r="F74">
        <f t="shared" si="24"/>
        <v>15.405363183444932</v>
      </c>
      <c r="G74">
        <f t="shared" si="25"/>
        <v>0.40536318344493161</v>
      </c>
      <c r="H74">
        <f t="shared" si="26"/>
        <v>2.8375422841145213</v>
      </c>
    </row>
    <row r="76" spans="1:8" x14ac:dyDescent="0.3">
      <c r="A76" t="s">
        <v>15</v>
      </c>
      <c r="B76" t="s">
        <v>1</v>
      </c>
      <c r="C76" t="s">
        <v>12</v>
      </c>
      <c r="D76" t="s">
        <v>13</v>
      </c>
      <c r="E76" t="s">
        <v>14</v>
      </c>
    </row>
    <row r="77" spans="1:8" x14ac:dyDescent="0.3">
      <c r="A77">
        <v>8</v>
      </c>
      <c r="B77">
        <f>D67</f>
        <v>0.48479418685597753</v>
      </c>
      <c r="C77">
        <v>0.01</v>
      </c>
      <c r="D77">
        <f>SUM(G67:G74)</f>
        <v>6.7469534061203777</v>
      </c>
      <c r="E77">
        <f>B77-(D77*C77)/A77</f>
        <v>0.47636049509832706</v>
      </c>
    </row>
    <row r="78" spans="1:8" x14ac:dyDescent="0.3">
      <c r="A78">
        <v>8</v>
      </c>
      <c r="B78">
        <f>E67</f>
        <v>2.131509856655565</v>
      </c>
      <c r="C78">
        <v>0.01</v>
      </c>
      <c r="D78">
        <f>SUM(H67:H74)</f>
        <v>41.402591711941923</v>
      </c>
      <c r="E78">
        <f>B78-(D78*C78)/A78</f>
        <v>2.0797566170156374</v>
      </c>
    </row>
    <row r="80" spans="1:8" x14ac:dyDescent="0.3">
      <c r="A80">
        <v>1</v>
      </c>
      <c r="B80">
        <v>2</v>
      </c>
      <c r="C80">
        <v>4.5</v>
      </c>
      <c r="D80">
        <f>E77</f>
        <v>0.47636049509832706</v>
      </c>
      <c r="E80">
        <f>E78</f>
        <v>2.0797566170156374</v>
      </c>
      <c r="F80">
        <f t="shared" ref="F80:F87" si="29">D80+E80*B80</f>
        <v>4.6358737291296022</v>
      </c>
      <c r="G80">
        <f t="shared" ref="G80:G87" si="30">F80-C80</f>
        <v>0.13587372912960216</v>
      </c>
      <c r="H80">
        <f t="shared" ref="H80:H87" si="31">G80*B80</f>
        <v>0.27174745825920432</v>
      </c>
    </row>
    <row r="81" spans="1:8" x14ac:dyDescent="0.3">
      <c r="A81">
        <v>2</v>
      </c>
      <c r="B81">
        <v>4</v>
      </c>
      <c r="C81">
        <v>8</v>
      </c>
      <c r="D81">
        <f>D80</f>
        <v>0.47636049509832706</v>
      </c>
      <c r="E81">
        <f>E80</f>
        <v>2.0797566170156374</v>
      </c>
      <c r="F81">
        <f t="shared" si="29"/>
        <v>8.7953869631608761</v>
      </c>
      <c r="G81">
        <f t="shared" si="30"/>
        <v>0.79538696316087609</v>
      </c>
      <c r="H81">
        <f t="shared" si="31"/>
        <v>3.1815478526435044</v>
      </c>
    </row>
    <row r="82" spans="1:8" x14ac:dyDescent="0.3">
      <c r="A82">
        <v>3</v>
      </c>
      <c r="B82">
        <v>1</v>
      </c>
      <c r="C82">
        <v>2.2999999999999998</v>
      </c>
      <c r="D82">
        <f t="shared" ref="D82:D87" si="32">D81</f>
        <v>0.47636049509832706</v>
      </c>
      <c r="E82">
        <f t="shared" ref="E82:E87" si="33">E81</f>
        <v>2.0797566170156374</v>
      </c>
      <c r="F82">
        <f t="shared" si="29"/>
        <v>2.5561171121139643</v>
      </c>
      <c r="G82">
        <f t="shared" si="30"/>
        <v>0.25611711211396448</v>
      </c>
      <c r="H82">
        <f t="shared" si="31"/>
        <v>0.25611711211396448</v>
      </c>
    </row>
    <row r="83" spans="1:8" x14ac:dyDescent="0.3">
      <c r="A83">
        <v>4</v>
      </c>
      <c r="B83">
        <v>5</v>
      </c>
      <c r="C83">
        <v>9.5</v>
      </c>
      <c r="D83">
        <f t="shared" si="32"/>
        <v>0.47636049509832706</v>
      </c>
      <c r="E83">
        <f t="shared" si="33"/>
        <v>2.0797566170156374</v>
      </c>
      <c r="F83">
        <f t="shared" si="29"/>
        <v>10.875143580176513</v>
      </c>
      <c r="G83">
        <f t="shared" si="30"/>
        <v>1.3751435801765126</v>
      </c>
      <c r="H83">
        <f t="shared" si="31"/>
        <v>6.8757179008825631</v>
      </c>
    </row>
    <row r="84" spans="1:8" x14ac:dyDescent="0.3">
      <c r="A84">
        <v>5</v>
      </c>
      <c r="B84">
        <v>4.5</v>
      </c>
      <c r="C84">
        <v>10</v>
      </c>
      <c r="D84">
        <f t="shared" si="32"/>
        <v>0.47636049509832706</v>
      </c>
      <c r="E84">
        <f t="shared" si="33"/>
        <v>2.0797566170156374</v>
      </c>
      <c r="F84">
        <f t="shared" si="29"/>
        <v>9.8352652716686944</v>
      </c>
      <c r="G84">
        <f t="shared" si="30"/>
        <v>-0.16473472833130565</v>
      </c>
      <c r="H84">
        <f t="shared" si="31"/>
        <v>-0.74130627749087541</v>
      </c>
    </row>
    <row r="85" spans="1:8" x14ac:dyDescent="0.3">
      <c r="A85">
        <v>6</v>
      </c>
      <c r="B85">
        <v>9</v>
      </c>
      <c r="C85">
        <v>17</v>
      </c>
      <c r="D85">
        <f t="shared" si="32"/>
        <v>0.47636049509832706</v>
      </c>
      <c r="E85">
        <f t="shared" si="33"/>
        <v>2.0797566170156374</v>
      </c>
      <c r="F85">
        <f t="shared" si="29"/>
        <v>19.194170048239062</v>
      </c>
      <c r="G85">
        <f t="shared" si="30"/>
        <v>2.1941700482390623</v>
      </c>
      <c r="H85">
        <f t="shared" si="31"/>
        <v>19.74753043415156</v>
      </c>
    </row>
    <row r="86" spans="1:8" x14ac:dyDescent="0.3">
      <c r="A86">
        <v>7</v>
      </c>
      <c r="B86">
        <v>3</v>
      </c>
      <c r="C86">
        <v>6.5</v>
      </c>
      <c r="D86">
        <f t="shared" si="32"/>
        <v>0.47636049509832706</v>
      </c>
      <c r="E86">
        <f t="shared" si="33"/>
        <v>2.0797566170156374</v>
      </c>
      <c r="F86">
        <f t="shared" si="29"/>
        <v>6.7156303461452396</v>
      </c>
      <c r="G86">
        <f t="shared" si="30"/>
        <v>0.21563034614523957</v>
      </c>
      <c r="H86">
        <f t="shared" si="31"/>
        <v>0.64689103843571871</v>
      </c>
    </row>
    <row r="87" spans="1:8" x14ac:dyDescent="0.3">
      <c r="A87">
        <v>8</v>
      </c>
      <c r="B87">
        <v>7</v>
      </c>
      <c r="C87">
        <v>15</v>
      </c>
      <c r="D87">
        <f t="shared" si="32"/>
        <v>0.47636049509832706</v>
      </c>
      <c r="E87">
        <f t="shared" si="33"/>
        <v>2.0797566170156374</v>
      </c>
      <c r="F87">
        <f t="shared" si="29"/>
        <v>15.034656814207789</v>
      </c>
      <c r="G87">
        <f t="shared" si="30"/>
        <v>3.4656814207789211E-2</v>
      </c>
      <c r="H87">
        <f t="shared" si="31"/>
        <v>0.24259769945452447</v>
      </c>
    </row>
    <row r="89" spans="1:8" x14ac:dyDescent="0.3">
      <c r="A89" t="s">
        <v>15</v>
      </c>
      <c r="B89" t="s">
        <v>1</v>
      </c>
      <c r="C89" t="s">
        <v>12</v>
      </c>
      <c r="D89" t="s">
        <v>13</v>
      </c>
      <c r="E89" t="s">
        <v>14</v>
      </c>
    </row>
    <row r="90" spans="1:8" x14ac:dyDescent="0.3">
      <c r="A90">
        <v>8</v>
      </c>
      <c r="B90">
        <f>D80</f>
        <v>0.47636049509832706</v>
      </c>
      <c r="C90">
        <v>0.01</v>
      </c>
      <c r="D90">
        <f>SUM(G80:G87)</f>
        <v>4.8422438648417412</v>
      </c>
      <c r="E90">
        <f>B90-(D90*C90)/A90</f>
        <v>0.47030769026727487</v>
      </c>
    </row>
    <row r="91" spans="1:8" x14ac:dyDescent="0.3">
      <c r="A91">
        <v>8</v>
      </c>
      <c r="B91">
        <f>E80</f>
        <v>2.0797566170156374</v>
      </c>
      <c r="C91">
        <v>0.01</v>
      </c>
      <c r="D91">
        <f>SUM(H80:H87)</f>
        <v>30.480843218450165</v>
      </c>
      <c r="E91">
        <f>B91-(D91*C91)/A91</f>
        <v>2.0416555629925748</v>
      </c>
    </row>
    <row r="93" spans="1:8" x14ac:dyDescent="0.3">
      <c r="A93">
        <v>1</v>
      </c>
      <c r="B93">
        <v>2</v>
      </c>
      <c r="C93">
        <v>4.5</v>
      </c>
      <c r="D93">
        <f>E90</f>
        <v>0.47030769026727487</v>
      </c>
      <c r="E93">
        <f>E91</f>
        <v>2.0416555629925748</v>
      </c>
      <c r="F93">
        <f t="shared" ref="F93:F100" si="34">D93+E93*B93</f>
        <v>4.553618816252424</v>
      </c>
      <c r="G93">
        <f t="shared" ref="G93:G100" si="35">F93-C93</f>
        <v>5.361881625242404E-2</v>
      </c>
      <c r="H93">
        <f t="shared" ref="H93:H100" si="36">G93*B93</f>
        <v>0.10723763250484808</v>
      </c>
    </row>
    <row r="94" spans="1:8" x14ac:dyDescent="0.3">
      <c r="A94">
        <v>2</v>
      </c>
      <c r="B94">
        <v>4</v>
      </c>
      <c r="C94">
        <v>8</v>
      </c>
      <c r="D94">
        <f>D93</f>
        <v>0.47030769026727487</v>
      </c>
      <c r="E94">
        <f>E93</f>
        <v>2.0416555629925748</v>
      </c>
      <c r="F94">
        <f t="shared" si="34"/>
        <v>8.6369299422375736</v>
      </c>
      <c r="G94">
        <f t="shared" si="35"/>
        <v>0.6369299422375736</v>
      </c>
      <c r="H94">
        <f t="shared" si="36"/>
        <v>2.5477197689502944</v>
      </c>
    </row>
    <row r="95" spans="1:8" x14ac:dyDescent="0.3">
      <c r="A95">
        <v>3</v>
      </c>
      <c r="B95">
        <v>1</v>
      </c>
      <c r="C95">
        <v>2.2999999999999998</v>
      </c>
      <c r="D95">
        <f t="shared" ref="D95:D100" si="37">D94</f>
        <v>0.47030769026727487</v>
      </c>
      <c r="E95">
        <f t="shared" ref="E95:E100" si="38">E94</f>
        <v>2.0416555629925748</v>
      </c>
      <c r="F95">
        <f t="shared" si="34"/>
        <v>2.5119632532598497</v>
      </c>
      <c r="G95">
        <f t="shared" si="35"/>
        <v>0.21196325325984988</v>
      </c>
      <c r="H95">
        <f t="shared" si="36"/>
        <v>0.21196325325984988</v>
      </c>
    </row>
    <row r="96" spans="1:8" x14ac:dyDescent="0.3">
      <c r="A96">
        <v>4</v>
      </c>
      <c r="B96">
        <v>5</v>
      </c>
      <c r="C96">
        <v>9.5</v>
      </c>
      <c r="D96">
        <f t="shared" si="37"/>
        <v>0.47030769026727487</v>
      </c>
      <c r="E96">
        <f t="shared" si="38"/>
        <v>2.0416555629925748</v>
      </c>
      <c r="F96">
        <f t="shared" si="34"/>
        <v>10.678585505230147</v>
      </c>
      <c r="G96">
        <f t="shared" si="35"/>
        <v>1.1785855052301475</v>
      </c>
      <c r="H96">
        <f t="shared" si="36"/>
        <v>5.8929275261507374</v>
      </c>
    </row>
    <row r="97" spans="1:8" x14ac:dyDescent="0.3">
      <c r="A97">
        <v>5</v>
      </c>
      <c r="B97">
        <v>4.5</v>
      </c>
      <c r="C97">
        <v>10</v>
      </c>
      <c r="D97">
        <f t="shared" si="37"/>
        <v>0.47030769026727487</v>
      </c>
      <c r="E97">
        <f t="shared" si="38"/>
        <v>2.0416555629925748</v>
      </c>
      <c r="F97">
        <f t="shared" si="34"/>
        <v>9.6577577237338605</v>
      </c>
      <c r="G97">
        <f t="shared" si="35"/>
        <v>-0.34224227626613946</v>
      </c>
      <c r="H97">
        <f t="shared" si="36"/>
        <v>-1.5400902431976276</v>
      </c>
    </row>
    <row r="98" spans="1:8" x14ac:dyDescent="0.3">
      <c r="A98">
        <v>6</v>
      </c>
      <c r="B98">
        <v>9</v>
      </c>
      <c r="C98">
        <v>17</v>
      </c>
      <c r="D98">
        <f t="shared" si="37"/>
        <v>0.47030769026727487</v>
      </c>
      <c r="E98">
        <f t="shared" si="38"/>
        <v>2.0416555629925748</v>
      </c>
      <c r="F98">
        <f t="shared" si="34"/>
        <v>18.845207757200448</v>
      </c>
      <c r="G98">
        <f t="shared" si="35"/>
        <v>1.8452077572004484</v>
      </c>
      <c r="H98">
        <f t="shared" si="36"/>
        <v>16.606869814804035</v>
      </c>
    </row>
    <row r="99" spans="1:8" x14ac:dyDescent="0.3">
      <c r="A99">
        <v>7</v>
      </c>
      <c r="B99">
        <v>3</v>
      </c>
      <c r="C99">
        <v>6.5</v>
      </c>
      <c r="D99">
        <f t="shared" si="37"/>
        <v>0.47030769026727487</v>
      </c>
      <c r="E99">
        <f t="shared" si="38"/>
        <v>2.0416555629925748</v>
      </c>
      <c r="F99">
        <f t="shared" si="34"/>
        <v>6.5952743792449988</v>
      </c>
      <c r="G99">
        <f t="shared" si="35"/>
        <v>9.5274379244998819E-2</v>
      </c>
      <c r="H99">
        <f t="shared" si="36"/>
        <v>0.28582313773499646</v>
      </c>
    </row>
    <row r="100" spans="1:8" x14ac:dyDescent="0.3">
      <c r="A100">
        <v>8</v>
      </c>
      <c r="B100">
        <v>7</v>
      </c>
      <c r="C100">
        <v>15</v>
      </c>
      <c r="D100">
        <f t="shared" si="37"/>
        <v>0.47030769026727487</v>
      </c>
      <c r="E100">
        <f t="shared" si="38"/>
        <v>2.0416555629925748</v>
      </c>
      <c r="F100">
        <f t="shared" si="34"/>
        <v>14.761896631215299</v>
      </c>
      <c r="G100">
        <f t="shared" si="35"/>
        <v>-0.23810336878470117</v>
      </c>
      <c r="H100">
        <f t="shared" si="36"/>
        <v>-1.6667235814929082</v>
      </c>
    </row>
    <row r="102" spans="1:8" x14ac:dyDescent="0.3">
      <c r="A102" t="s">
        <v>15</v>
      </c>
      <c r="B102" t="s">
        <v>1</v>
      </c>
      <c r="C102" t="s">
        <v>12</v>
      </c>
      <c r="D102" t="s">
        <v>13</v>
      </c>
      <c r="E102" t="s">
        <v>14</v>
      </c>
    </row>
    <row r="103" spans="1:8" x14ac:dyDescent="0.3">
      <c r="A103">
        <v>8</v>
      </c>
      <c r="B103">
        <f>D93</f>
        <v>0.47030769026727487</v>
      </c>
      <c r="C103">
        <v>0.01</v>
      </c>
      <c r="D103">
        <f>SUM(G93:G100)</f>
        <v>3.4412340083746016</v>
      </c>
      <c r="E103">
        <f>B103-(D103*C103)/A103</f>
        <v>0.4660061477568066</v>
      </c>
    </row>
    <row r="104" spans="1:8" x14ac:dyDescent="0.3">
      <c r="A104">
        <v>8</v>
      </c>
      <c r="B104">
        <f>E93</f>
        <v>2.0416555629925748</v>
      </c>
      <c r="C104">
        <v>0.01</v>
      </c>
      <c r="D104">
        <f>SUM(H93:H100)</f>
        <v>22.445727308714226</v>
      </c>
      <c r="E104">
        <f>B104-(D104*C104)/A104</f>
        <v>2.0135984038566819</v>
      </c>
    </row>
    <row r="106" spans="1:8" x14ac:dyDescent="0.3">
      <c r="A106">
        <v>1</v>
      </c>
      <c r="B106">
        <v>2</v>
      </c>
      <c r="C106">
        <v>4.5</v>
      </c>
      <c r="D106">
        <f>E103</f>
        <v>0.4660061477568066</v>
      </c>
      <c r="E106">
        <f>E104</f>
        <v>2.0135984038566819</v>
      </c>
      <c r="F106">
        <f t="shared" ref="F106:F113" si="39">D106+E106*B106</f>
        <v>4.4932029554701707</v>
      </c>
      <c r="G106">
        <f t="shared" ref="G106:G113" si="40">F106-C106</f>
        <v>-6.7970445298293214E-3</v>
      </c>
      <c r="H106">
        <f t="shared" ref="H106:H113" si="41">G106*B106</f>
        <v>-1.3594089059658643E-2</v>
      </c>
    </row>
    <row r="107" spans="1:8" x14ac:dyDescent="0.3">
      <c r="A107">
        <v>2</v>
      </c>
      <c r="B107">
        <v>4</v>
      </c>
      <c r="C107">
        <v>8</v>
      </c>
      <c r="D107">
        <f>D106</f>
        <v>0.4660061477568066</v>
      </c>
      <c r="E107">
        <f>E106</f>
        <v>2.0135984038566819</v>
      </c>
      <c r="F107">
        <f t="shared" si="39"/>
        <v>8.5203997631835335</v>
      </c>
      <c r="G107">
        <f t="shared" si="40"/>
        <v>0.52039976318353354</v>
      </c>
      <c r="H107">
        <f t="shared" si="41"/>
        <v>2.0815990527341341</v>
      </c>
    </row>
    <row r="108" spans="1:8" x14ac:dyDescent="0.3">
      <c r="A108">
        <v>3</v>
      </c>
      <c r="B108">
        <v>1</v>
      </c>
      <c r="C108">
        <v>2.2999999999999998</v>
      </c>
      <c r="D108">
        <f t="shared" ref="D108:D113" si="42">D107</f>
        <v>0.4660061477568066</v>
      </c>
      <c r="E108">
        <f t="shared" ref="E108:E113" si="43">E107</f>
        <v>2.0135984038566819</v>
      </c>
      <c r="F108">
        <f t="shared" si="39"/>
        <v>2.4796045516134884</v>
      </c>
      <c r="G108">
        <f t="shared" si="40"/>
        <v>0.17960455161348854</v>
      </c>
      <c r="H108">
        <f t="shared" si="41"/>
        <v>0.17960455161348854</v>
      </c>
    </row>
    <row r="109" spans="1:8" x14ac:dyDescent="0.3">
      <c r="A109">
        <v>4</v>
      </c>
      <c r="B109">
        <v>5</v>
      </c>
      <c r="C109">
        <v>9.5</v>
      </c>
      <c r="D109">
        <f t="shared" si="42"/>
        <v>0.4660061477568066</v>
      </c>
      <c r="E109">
        <f t="shared" si="43"/>
        <v>2.0135984038566819</v>
      </c>
      <c r="F109">
        <f t="shared" si="39"/>
        <v>10.533998167040215</v>
      </c>
      <c r="G109">
        <f t="shared" si="40"/>
        <v>1.033998167040215</v>
      </c>
      <c r="H109">
        <f t="shared" si="41"/>
        <v>5.1699908352010748</v>
      </c>
    </row>
    <row r="110" spans="1:8" x14ac:dyDescent="0.3">
      <c r="A110">
        <v>5</v>
      </c>
      <c r="B110">
        <v>4.5</v>
      </c>
      <c r="C110">
        <v>10</v>
      </c>
      <c r="D110">
        <f t="shared" si="42"/>
        <v>0.4660061477568066</v>
      </c>
      <c r="E110">
        <f t="shared" si="43"/>
        <v>2.0135984038566819</v>
      </c>
      <c r="F110">
        <f t="shared" si="39"/>
        <v>9.5271989651118751</v>
      </c>
      <c r="G110">
        <f t="shared" si="40"/>
        <v>-0.47280103488812486</v>
      </c>
      <c r="H110">
        <f t="shared" si="41"/>
        <v>-2.1276046569965619</v>
      </c>
    </row>
    <row r="111" spans="1:8" x14ac:dyDescent="0.3">
      <c r="A111">
        <v>6</v>
      </c>
      <c r="B111">
        <v>9</v>
      </c>
      <c r="C111">
        <v>17</v>
      </c>
      <c r="D111">
        <f t="shared" si="42"/>
        <v>0.4660061477568066</v>
      </c>
      <c r="E111">
        <f t="shared" si="43"/>
        <v>2.0135984038566819</v>
      </c>
      <c r="F111">
        <f t="shared" si="39"/>
        <v>18.588391782466946</v>
      </c>
      <c r="G111">
        <f t="shared" si="40"/>
        <v>1.588391782466946</v>
      </c>
      <c r="H111">
        <f t="shared" si="41"/>
        <v>14.295526042202514</v>
      </c>
    </row>
    <row r="112" spans="1:8" x14ac:dyDescent="0.3">
      <c r="A112">
        <v>7</v>
      </c>
      <c r="B112">
        <v>3</v>
      </c>
      <c r="C112">
        <v>6.5</v>
      </c>
      <c r="D112">
        <f t="shared" si="42"/>
        <v>0.4660061477568066</v>
      </c>
      <c r="E112">
        <f t="shared" si="43"/>
        <v>2.0135984038566819</v>
      </c>
      <c r="F112">
        <f t="shared" si="39"/>
        <v>6.506801359326853</v>
      </c>
      <c r="G112">
        <f t="shared" si="40"/>
        <v>6.8013593268529959E-3</v>
      </c>
      <c r="H112">
        <f t="shared" si="41"/>
        <v>2.0404077980558988E-2</v>
      </c>
    </row>
    <row r="113" spans="1:8" x14ac:dyDescent="0.3">
      <c r="A113">
        <v>8</v>
      </c>
      <c r="B113">
        <v>7</v>
      </c>
      <c r="C113">
        <v>15</v>
      </c>
      <c r="D113">
        <f t="shared" si="42"/>
        <v>0.4660061477568066</v>
      </c>
      <c r="E113">
        <f t="shared" si="43"/>
        <v>2.0135984038566819</v>
      </c>
      <c r="F113">
        <f t="shared" si="39"/>
        <v>14.56119497475358</v>
      </c>
      <c r="G113">
        <f t="shared" si="40"/>
        <v>-0.4388050252464204</v>
      </c>
      <c r="H113">
        <f t="shared" si="41"/>
        <v>-3.0716351767249428</v>
      </c>
    </row>
    <row r="115" spans="1:8" x14ac:dyDescent="0.3">
      <c r="A115" t="s">
        <v>15</v>
      </c>
      <c r="B115" t="s">
        <v>1</v>
      </c>
      <c r="C115" t="s">
        <v>12</v>
      </c>
      <c r="D115" t="s">
        <v>13</v>
      </c>
      <c r="E115" t="s">
        <v>14</v>
      </c>
    </row>
    <row r="116" spans="1:8" x14ac:dyDescent="0.3">
      <c r="A116">
        <v>8</v>
      </c>
      <c r="B116">
        <f>D106</f>
        <v>0.4660061477568066</v>
      </c>
      <c r="C116">
        <v>0.01</v>
      </c>
      <c r="D116">
        <f>SUM(G106:G113)</f>
        <v>2.4107925189666615</v>
      </c>
      <c r="E116">
        <f>B116-(D116*C116)/A116</f>
        <v>0.46299265710809828</v>
      </c>
    </row>
    <row r="117" spans="1:8" x14ac:dyDescent="0.3">
      <c r="A117">
        <v>8</v>
      </c>
      <c r="B117">
        <f>E106</f>
        <v>2.0135984038566819</v>
      </c>
      <c r="C117">
        <v>0.01</v>
      </c>
      <c r="D117">
        <f>SUM(H106:H113)</f>
        <v>16.534290636950605</v>
      </c>
      <c r="E117">
        <f>B117-(D117*C117)/A117</f>
        <v>1.9929305405604936</v>
      </c>
    </row>
    <row r="119" spans="1:8" x14ac:dyDescent="0.3">
      <c r="A119">
        <v>1</v>
      </c>
      <c r="B119">
        <v>2</v>
      </c>
      <c r="C119">
        <v>4.5</v>
      </c>
      <c r="D119">
        <f>E116</f>
        <v>0.46299265710809828</v>
      </c>
      <c r="E119">
        <f>E117</f>
        <v>1.9929305405604936</v>
      </c>
      <c r="F119">
        <f t="shared" ref="F119:F126" si="44">D119+E119*B119</f>
        <v>4.4488537382290856</v>
      </c>
      <c r="G119">
        <f t="shared" ref="G119:G126" si="45">F119-C119</f>
        <v>-5.1146261770914414E-2</v>
      </c>
      <c r="H119">
        <f t="shared" ref="H119:H126" si="46">G119*B119</f>
        <v>-0.10229252354182883</v>
      </c>
    </row>
    <row r="120" spans="1:8" x14ac:dyDescent="0.3">
      <c r="A120">
        <v>2</v>
      </c>
      <c r="B120">
        <v>4</v>
      </c>
      <c r="C120">
        <v>8</v>
      </c>
      <c r="D120">
        <f>D119</f>
        <v>0.46299265710809828</v>
      </c>
      <c r="E120">
        <f>E119</f>
        <v>1.9929305405604936</v>
      </c>
      <c r="F120">
        <f t="shared" si="44"/>
        <v>8.4347148193500718</v>
      </c>
      <c r="G120">
        <f t="shared" si="45"/>
        <v>0.43471481935007183</v>
      </c>
      <c r="H120">
        <f t="shared" si="46"/>
        <v>1.7388592774002873</v>
      </c>
    </row>
    <row r="121" spans="1:8" x14ac:dyDescent="0.3">
      <c r="A121">
        <v>3</v>
      </c>
      <c r="B121">
        <v>1</v>
      </c>
      <c r="C121">
        <v>2.2999999999999998</v>
      </c>
      <c r="D121">
        <f t="shared" ref="D121:D126" si="47">D120</f>
        <v>0.46299265710809828</v>
      </c>
      <c r="E121">
        <f t="shared" ref="E121:E126" si="48">E120</f>
        <v>1.9929305405604936</v>
      </c>
      <c r="F121">
        <f t="shared" si="44"/>
        <v>2.455923197668592</v>
      </c>
      <c r="G121">
        <f t="shared" si="45"/>
        <v>0.15592319766859219</v>
      </c>
      <c r="H121">
        <f t="shared" si="46"/>
        <v>0.15592319766859219</v>
      </c>
    </row>
    <row r="122" spans="1:8" x14ac:dyDescent="0.3">
      <c r="A122">
        <v>4</v>
      </c>
      <c r="B122">
        <v>5</v>
      </c>
      <c r="C122">
        <v>9.5</v>
      </c>
      <c r="D122">
        <f t="shared" si="47"/>
        <v>0.46299265710809828</v>
      </c>
      <c r="E122">
        <f t="shared" si="48"/>
        <v>1.9929305405604936</v>
      </c>
      <c r="F122">
        <f t="shared" si="44"/>
        <v>10.427645359910565</v>
      </c>
      <c r="G122">
        <f t="shared" si="45"/>
        <v>0.9276453599105654</v>
      </c>
      <c r="H122">
        <f t="shared" si="46"/>
        <v>4.638226799552827</v>
      </c>
    </row>
    <row r="123" spans="1:8" x14ac:dyDescent="0.3">
      <c r="A123">
        <v>5</v>
      </c>
      <c r="B123">
        <v>4.5</v>
      </c>
      <c r="C123">
        <v>10</v>
      </c>
      <c r="D123">
        <f t="shared" si="47"/>
        <v>0.46299265710809828</v>
      </c>
      <c r="E123">
        <f t="shared" si="48"/>
        <v>1.9929305405604936</v>
      </c>
      <c r="F123">
        <f t="shared" si="44"/>
        <v>9.4311800896303186</v>
      </c>
      <c r="G123">
        <f t="shared" si="45"/>
        <v>-0.56881991036968138</v>
      </c>
      <c r="H123">
        <f t="shared" si="46"/>
        <v>-2.5596895966635662</v>
      </c>
    </row>
    <row r="124" spans="1:8" x14ac:dyDescent="0.3">
      <c r="A124">
        <v>6</v>
      </c>
      <c r="B124">
        <v>9</v>
      </c>
      <c r="C124">
        <v>17</v>
      </c>
      <c r="D124">
        <f t="shared" si="47"/>
        <v>0.46299265710809828</v>
      </c>
      <c r="E124">
        <f t="shared" si="48"/>
        <v>1.9929305405604936</v>
      </c>
      <c r="F124">
        <f t="shared" si="44"/>
        <v>18.399367522152541</v>
      </c>
      <c r="G124">
        <f t="shared" si="45"/>
        <v>1.3993675221525415</v>
      </c>
      <c r="H124">
        <f t="shared" si="46"/>
        <v>12.594307699372873</v>
      </c>
    </row>
    <row r="125" spans="1:8" x14ac:dyDescent="0.3">
      <c r="A125">
        <v>7</v>
      </c>
      <c r="B125">
        <v>3</v>
      </c>
      <c r="C125">
        <v>6.5</v>
      </c>
      <c r="D125">
        <f t="shared" si="47"/>
        <v>0.46299265710809828</v>
      </c>
      <c r="E125">
        <f t="shared" si="48"/>
        <v>1.9929305405604936</v>
      </c>
      <c r="F125">
        <f t="shared" si="44"/>
        <v>6.4417842787895792</v>
      </c>
      <c r="G125">
        <f t="shared" si="45"/>
        <v>-5.8215721210420845E-2</v>
      </c>
      <c r="H125">
        <f t="shared" si="46"/>
        <v>-0.17464716363126254</v>
      </c>
    </row>
    <row r="126" spans="1:8" x14ac:dyDescent="0.3">
      <c r="A126">
        <v>8</v>
      </c>
      <c r="B126">
        <v>7</v>
      </c>
      <c r="C126">
        <v>15</v>
      </c>
      <c r="D126">
        <f t="shared" si="47"/>
        <v>0.46299265710809828</v>
      </c>
      <c r="E126">
        <f t="shared" si="48"/>
        <v>1.9929305405604936</v>
      </c>
      <c r="F126">
        <f t="shared" si="44"/>
        <v>14.413506441031553</v>
      </c>
      <c r="G126">
        <f t="shared" si="45"/>
        <v>-0.58649355896844746</v>
      </c>
      <c r="H126">
        <f t="shared" si="46"/>
        <v>-4.1054549127791322</v>
      </c>
    </row>
    <row r="128" spans="1:8" x14ac:dyDescent="0.3">
      <c r="A128" t="s">
        <v>15</v>
      </c>
      <c r="B128" t="s">
        <v>1</v>
      </c>
      <c r="C128" t="s">
        <v>12</v>
      </c>
      <c r="D128" t="s">
        <v>13</v>
      </c>
      <c r="E128" t="s">
        <v>14</v>
      </c>
    </row>
    <row r="129" spans="1:8" x14ac:dyDescent="0.3">
      <c r="A129">
        <v>8</v>
      </c>
      <c r="B129">
        <f>D119</f>
        <v>0.46299265710809828</v>
      </c>
      <c r="C129">
        <v>0.01</v>
      </c>
      <c r="D129">
        <f>SUM(G119:G126)</f>
        <v>1.6529754467623068</v>
      </c>
      <c r="E129">
        <f>B129-(D129*C129)/A129</f>
        <v>0.46092643779964537</v>
      </c>
    </row>
    <row r="130" spans="1:8" x14ac:dyDescent="0.3">
      <c r="A130">
        <v>8</v>
      </c>
      <c r="B130">
        <f>E119</f>
        <v>1.9929305405604936</v>
      </c>
      <c r="C130">
        <v>0.01</v>
      </c>
      <c r="D130">
        <f>SUM(H119:H126)</f>
        <v>12.185232777378788</v>
      </c>
      <c r="E130">
        <f>B130-(D130*C130)/A130</f>
        <v>1.9776989995887702</v>
      </c>
    </row>
    <row r="132" spans="1:8" x14ac:dyDescent="0.3">
      <c r="A132">
        <v>1</v>
      </c>
      <c r="B132">
        <v>2</v>
      </c>
      <c r="C132">
        <v>4.5</v>
      </c>
      <c r="D132">
        <f>E129</f>
        <v>0.46092643779964537</v>
      </c>
      <c r="E132">
        <f>E130</f>
        <v>1.9776989995887702</v>
      </c>
      <c r="F132">
        <f t="shared" ref="F132:F139" si="49">D132+E132*B132</f>
        <v>4.4163244369771855</v>
      </c>
      <c r="G132">
        <f t="shared" ref="G132:G139" si="50">F132-C132</f>
        <v>-8.3675563022814536E-2</v>
      </c>
      <c r="H132">
        <f t="shared" ref="H132:H139" si="51">G132*B132</f>
        <v>-0.16735112604562907</v>
      </c>
    </row>
    <row r="133" spans="1:8" x14ac:dyDescent="0.3">
      <c r="A133">
        <v>2</v>
      </c>
      <c r="B133">
        <v>4</v>
      </c>
      <c r="C133">
        <v>8</v>
      </c>
      <c r="D133">
        <f>D132</f>
        <v>0.46092643779964537</v>
      </c>
      <c r="E133">
        <f>E132</f>
        <v>1.9776989995887702</v>
      </c>
      <c r="F133">
        <f t="shared" si="49"/>
        <v>8.3717224361547267</v>
      </c>
      <c r="G133">
        <f t="shared" si="50"/>
        <v>0.37172243615472667</v>
      </c>
      <c r="H133">
        <f t="shared" si="51"/>
        <v>1.4868897446189067</v>
      </c>
    </row>
    <row r="134" spans="1:8" x14ac:dyDescent="0.3">
      <c r="A134">
        <v>3</v>
      </c>
      <c r="B134">
        <v>1</v>
      </c>
      <c r="C134">
        <v>2.2999999999999998</v>
      </c>
      <c r="D134">
        <f t="shared" ref="D134:D139" si="52">D133</f>
        <v>0.46092643779964537</v>
      </c>
      <c r="E134">
        <f t="shared" ref="E134:E139" si="53">E133</f>
        <v>1.9776989995887702</v>
      </c>
      <c r="F134">
        <f t="shared" si="49"/>
        <v>2.4386254373884153</v>
      </c>
      <c r="G134">
        <f t="shared" si="50"/>
        <v>0.13862543738841548</v>
      </c>
      <c r="H134">
        <f t="shared" si="51"/>
        <v>0.13862543738841548</v>
      </c>
    </row>
    <row r="135" spans="1:8" x14ac:dyDescent="0.3">
      <c r="A135">
        <v>4</v>
      </c>
      <c r="B135">
        <v>5</v>
      </c>
      <c r="C135">
        <v>9.5</v>
      </c>
      <c r="D135">
        <f t="shared" si="52"/>
        <v>0.46092643779964537</v>
      </c>
      <c r="E135">
        <f t="shared" si="53"/>
        <v>1.9776989995887702</v>
      </c>
      <c r="F135">
        <f t="shared" si="49"/>
        <v>10.349421435743498</v>
      </c>
      <c r="G135">
        <f t="shared" si="50"/>
        <v>0.84942143574349771</v>
      </c>
      <c r="H135">
        <f t="shared" si="51"/>
        <v>4.2471071787174886</v>
      </c>
    </row>
    <row r="136" spans="1:8" x14ac:dyDescent="0.3">
      <c r="A136">
        <v>5</v>
      </c>
      <c r="B136">
        <v>4.5</v>
      </c>
      <c r="C136">
        <v>10</v>
      </c>
      <c r="D136">
        <f t="shared" si="52"/>
        <v>0.46092643779964537</v>
      </c>
      <c r="E136">
        <f t="shared" si="53"/>
        <v>1.9776989995887702</v>
      </c>
      <c r="F136">
        <f t="shared" si="49"/>
        <v>9.3605719359491122</v>
      </c>
      <c r="G136">
        <f t="shared" si="50"/>
        <v>-0.63942806405088781</v>
      </c>
      <c r="H136">
        <f t="shared" si="51"/>
        <v>-2.8774262882289952</v>
      </c>
    </row>
    <row r="137" spans="1:8" x14ac:dyDescent="0.3">
      <c r="A137">
        <v>6</v>
      </c>
      <c r="B137">
        <v>9</v>
      </c>
      <c r="C137">
        <v>17</v>
      </c>
      <c r="D137">
        <f t="shared" si="52"/>
        <v>0.46092643779964537</v>
      </c>
      <c r="E137">
        <f t="shared" si="53"/>
        <v>1.9776989995887702</v>
      </c>
      <c r="F137">
        <f t="shared" si="49"/>
        <v>18.260217434098578</v>
      </c>
      <c r="G137">
        <f t="shared" si="50"/>
        <v>1.2602174340985783</v>
      </c>
      <c r="H137">
        <f t="shared" si="51"/>
        <v>11.341956906887205</v>
      </c>
    </row>
    <row r="138" spans="1:8" x14ac:dyDescent="0.3">
      <c r="A138">
        <v>7</v>
      </c>
      <c r="B138">
        <v>3</v>
      </c>
      <c r="C138">
        <v>6.5</v>
      </c>
      <c r="D138">
        <f t="shared" si="52"/>
        <v>0.46092643779964537</v>
      </c>
      <c r="E138">
        <f t="shared" si="53"/>
        <v>1.9776989995887702</v>
      </c>
      <c r="F138">
        <f t="shared" si="49"/>
        <v>6.3940234365659556</v>
      </c>
      <c r="G138">
        <f t="shared" si="50"/>
        <v>-0.10597656343404438</v>
      </c>
      <c r="H138">
        <f t="shared" si="51"/>
        <v>-0.31792969030213314</v>
      </c>
    </row>
    <row r="139" spans="1:8" x14ac:dyDescent="0.3">
      <c r="A139">
        <v>8</v>
      </c>
      <c r="B139">
        <v>7</v>
      </c>
      <c r="C139">
        <v>15</v>
      </c>
      <c r="D139">
        <f t="shared" si="52"/>
        <v>0.46092643779964537</v>
      </c>
      <c r="E139">
        <f t="shared" si="53"/>
        <v>1.9776989995887702</v>
      </c>
      <c r="F139">
        <f t="shared" si="49"/>
        <v>14.304819434921036</v>
      </c>
      <c r="G139">
        <f t="shared" si="50"/>
        <v>-0.69518056507896375</v>
      </c>
      <c r="H139">
        <f t="shared" si="51"/>
        <v>-4.8662639555527463</v>
      </c>
    </row>
    <row r="141" spans="1:8" x14ac:dyDescent="0.3">
      <c r="A141" t="s">
        <v>15</v>
      </c>
      <c r="B141" t="s">
        <v>1</v>
      </c>
      <c r="C141" t="s">
        <v>12</v>
      </c>
      <c r="D141" t="s">
        <v>13</v>
      </c>
      <c r="E141" t="s">
        <v>14</v>
      </c>
    </row>
    <row r="142" spans="1:8" x14ac:dyDescent="0.3">
      <c r="A142">
        <v>8</v>
      </c>
      <c r="B142">
        <f>D132</f>
        <v>0.46092643779964537</v>
      </c>
      <c r="C142">
        <v>0.01</v>
      </c>
      <c r="D142">
        <f>SUM(G132:G139)</f>
        <v>1.0957259877985077</v>
      </c>
      <c r="E142">
        <f>B142-(D142*C142)/A142</f>
        <v>0.45955678031489722</v>
      </c>
    </row>
    <row r="143" spans="1:8" x14ac:dyDescent="0.3">
      <c r="A143">
        <v>8</v>
      </c>
      <c r="B143">
        <f>E132</f>
        <v>1.9776989995887702</v>
      </c>
      <c r="C143">
        <v>0.01</v>
      </c>
      <c r="D143">
        <f>SUM(H132:H139)</f>
        <v>8.9856082074825121</v>
      </c>
      <c r="E143">
        <f>B143-(D143*C143)/A143</f>
        <v>1.9664669893294171</v>
      </c>
    </row>
    <row r="145" spans="1:8" x14ac:dyDescent="0.3">
      <c r="A145">
        <v>1</v>
      </c>
      <c r="B145">
        <v>2</v>
      </c>
      <c r="C145">
        <v>4.5</v>
      </c>
      <c r="D145">
        <f>E142</f>
        <v>0.45955678031489722</v>
      </c>
      <c r="E145">
        <f>E143</f>
        <v>1.9664669893294171</v>
      </c>
      <c r="F145">
        <f t="shared" ref="F145:F152" si="54">D145+E145*B145</f>
        <v>4.3924907589737314</v>
      </c>
      <c r="G145">
        <f t="shared" ref="G145:G152" si="55">F145-C145</f>
        <v>-0.10750924102626858</v>
      </c>
      <c r="H145">
        <f t="shared" ref="H145:H152" si="56">G145*B145</f>
        <v>-0.21501848205253715</v>
      </c>
    </row>
    <row r="146" spans="1:8" x14ac:dyDescent="0.3">
      <c r="A146">
        <v>2</v>
      </c>
      <c r="B146">
        <v>4</v>
      </c>
      <c r="C146">
        <v>8</v>
      </c>
      <c r="D146">
        <f>D145</f>
        <v>0.45955678031489722</v>
      </c>
      <c r="E146">
        <f>E145</f>
        <v>1.9664669893294171</v>
      </c>
      <c r="F146">
        <f t="shared" si="54"/>
        <v>8.3254247376325665</v>
      </c>
      <c r="G146">
        <f t="shared" si="55"/>
        <v>0.32542473763256652</v>
      </c>
      <c r="H146">
        <f t="shared" si="56"/>
        <v>1.3016989505302661</v>
      </c>
    </row>
    <row r="147" spans="1:8" x14ac:dyDescent="0.3">
      <c r="A147">
        <v>3</v>
      </c>
      <c r="B147">
        <v>1</v>
      </c>
      <c r="C147">
        <v>2.2999999999999998</v>
      </c>
      <c r="D147">
        <f t="shared" ref="D147:D152" si="57">D146</f>
        <v>0.45955678031489722</v>
      </c>
      <c r="E147">
        <f t="shared" ref="E147:E152" si="58">E146</f>
        <v>1.9664669893294171</v>
      </c>
      <c r="F147">
        <f t="shared" si="54"/>
        <v>2.4260237696443143</v>
      </c>
      <c r="G147">
        <f t="shared" si="55"/>
        <v>0.1260237696443145</v>
      </c>
      <c r="H147">
        <f t="shared" si="56"/>
        <v>0.1260237696443145</v>
      </c>
    </row>
    <row r="148" spans="1:8" x14ac:dyDescent="0.3">
      <c r="A148">
        <v>4</v>
      </c>
      <c r="B148">
        <v>5</v>
      </c>
      <c r="C148">
        <v>9.5</v>
      </c>
      <c r="D148">
        <f t="shared" si="57"/>
        <v>0.45955678031489722</v>
      </c>
      <c r="E148">
        <f t="shared" si="58"/>
        <v>1.9664669893294171</v>
      </c>
      <c r="F148">
        <f t="shared" si="54"/>
        <v>10.291891726961982</v>
      </c>
      <c r="G148">
        <f t="shared" si="55"/>
        <v>0.79189172696198185</v>
      </c>
      <c r="H148">
        <f t="shared" si="56"/>
        <v>3.9594586348099092</v>
      </c>
    </row>
    <row r="149" spans="1:8" x14ac:dyDescent="0.3">
      <c r="A149">
        <v>5</v>
      </c>
      <c r="B149">
        <v>4.5</v>
      </c>
      <c r="C149">
        <v>10</v>
      </c>
      <c r="D149">
        <f t="shared" si="57"/>
        <v>0.45955678031489722</v>
      </c>
      <c r="E149">
        <f t="shared" si="58"/>
        <v>1.9664669893294171</v>
      </c>
      <c r="F149">
        <f t="shared" si="54"/>
        <v>9.308658232297276</v>
      </c>
      <c r="G149">
        <f t="shared" si="55"/>
        <v>-0.69134176770272404</v>
      </c>
      <c r="H149">
        <f t="shared" si="56"/>
        <v>-3.1110379546622582</v>
      </c>
    </row>
    <row r="150" spans="1:8" x14ac:dyDescent="0.3">
      <c r="A150">
        <v>6</v>
      </c>
      <c r="B150">
        <v>9</v>
      </c>
      <c r="C150">
        <v>17</v>
      </c>
      <c r="D150">
        <f t="shared" si="57"/>
        <v>0.45955678031489722</v>
      </c>
      <c r="E150">
        <f t="shared" si="58"/>
        <v>1.9664669893294171</v>
      </c>
      <c r="F150">
        <f t="shared" si="54"/>
        <v>18.157759684279654</v>
      </c>
      <c r="G150">
        <f t="shared" si="55"/>
        <v>1.1577596842796538</v>
      </c>
      <c r="H150">
        <f t="shared" si="56"/>
        <v>10.419837158516884</v>
      </c>
    </row>
    <row r="151" spans="1:8" x14ac:dyDescent="0.3">
      <c r="A151">
        <v>7</v>
      </c>
      <c r="B151">
        <v>3</v>
      </c>
      <c r="C151">
        <v>6.5</v>
      </c>
      <c r="D151">
        <f t="shared" si="57"/>
        <v>0.45955678031489722</v>
      </c>
      <c r="E151">
        <f t="shared" si="58"/>
        <v>1.9664669893294171</v>
      </c>
      <c r="F151">
        <f t="shared" si="54"/>
        <v>6.3589577483031485</v>
      </c>
      <c r="G151">
        <f t="shared" si="55"/>
        <v>-0.14104225169685147</v>
      </c>
      <c r="H151">
        <f t="shared" si="56"/>
        <v>-0.42312675509055442</v>
      </c>
    </row>
    <row r="152" spans="1:8" x14ac:dyDescent="0.3">
      <c r="A152">
        <v>8</v>
      </c>
      <c r="B152">
        <v>7</v>
      </c>
      <c r="C152">
        <v>15</v>
      </c>
      <c r="D152">
        <f t="shared" si="57"/>
        <v>0.45955678031489722</v>
      </c>
      <c r="E152">
        <f t="shared" si="58"/>
        <v>1.9664669893294171</v>
      </c>
      <c r="F152">
        <f t="shared" si="54"/>
        <v>14.224825705620816</v>
      </c>
      <c r="G152">
        <f t="shared" si="55"/>
        <v>-0.77517429437918395</v>
      </c>
      <c r="H152">
        <f t="shared" si="56"/>
        <v>-5.4262200606542876</v>
      </c>
    </row>
    <row r="154" spans="1:8" x14ac:dyDescent="0.3">
      <c r="A154" t="s">
        <v>15</v>
      </c>
      <c r="B154" t="s">
        <v>1</v>
      </c>
      <c r="C154" t="s">
        <v>12</v>
      </c>
      <c r="D154" t="s">
        <v>13</v>
      </c>
      <c r="E154" t="s">
        <v>14</v>
      </c>
    </row>
    <row r="155" spans="1:8" x14ac:dyDescent="0.3">
      <c r="A155">
        <v>8</v>
      </c>
      <c r="B155">
        <f>D145</f>
        <v>0.45955678031489722</v>
      </c>
      <c r="C155">
        <v>0.01</v>
      </c>
      <c r="D155">
        <f>SUM(G145:G152)</f>
        <v>0.68603236371348864</v>
      </c>
      <c r="E155">
        <f>B155-(D155*C155)/A155</f>
        <v>0.45869923986025535</v>
      </c>
    </row>
    <row r="156" spans="1:8" x14ac:dyDescent="0.3">
      <c r="A156">
        <v>8</v>
      </c>
      <c r="B156">
        <f>E145</f>
        <v>1.9664669893294171</v>
      </c>
      <c r="C156">
        <v>0.01</v>
      </c>
      <c r="D156">
        <f>SUM(H145:H152)</f>
        <v>6.6316152610417376</v>
      </c>
      <c r="E156">
        <f>B156-(D156*C156)/A156</f>
        <v>1.9581774702531149</v>
      </c>
    </row>
    <row r="158" spans="1:8" x14ac:dyDescent="0.3">
      <c r="A158">
        <v>1</v>
      </c>
      <c r="B158">
        <v>2</v>
      </c>
      <c r="C158">
        <v>4.5</v>
      </c>
      <c r="D158">
        <f>E155</f>
        <v>0.45869923986025535</v>
      </c>
      <c r="E158">
        <f>E156</f>
        <v>1.9581774702531149</v>
      </c>
      <c r="F158">
        <f t="shared" ref="F158:F165" si="59">D158+E158*B158</f>
        <v>4.3750541803664849</v>
      </c>
      <c r="G158">
        <f t="shared" ref="G158:G165" si="60">F158-C158</f>
        <v>-0.12494581963351514</v>
      </c>
      <c r="H158">
        <f t="shared" ref="H158:H165" si="61">G158*B158</f>
        <v>-0.24989163926703029</v>
      </c>
    </row>
    <row r="159" spans="1:8" x14ac:dyDescent="0.3">
      <c r="A159">
        <v>2</v>
      </c>
      <c r="B159">
        <v>4</v>
      </c>
      <c r="C159">
        <v>8</v>
      </c>
      <c r="D159">
        <f>D158</f>
        <v>0.45869923986025535</v>
      </c>
      <c r="E159">
        <f>E158</f>
        <v>1.9581774702531149</v>
      </c>
      <c r="F159">
        <f t="shared" si="59"/>
        <v>8.2914091208727143</v>
      </c>
      <c r="G159">
        <f t="shared" si="60"/>
        <v>0.29140912087271431</v>
      </c>
      <c r="H159">
        <f t="shared" si="61"/>
        <v>1.1656364834908572</v>
      </c>
    </row>
    <row r="160" spans="1:8" x14ac:dyDescent="0.3">
      <c r="A160">
        <v>3</v>
      </c>
      <c r="B160">
        <v>1</v>
      </c>
      <c r="C160">
        <v>2.2999999999999998</v>
      </c>
      <c r="D160">
        <f t="shared" ref="D160:D165" si="62">D159</f>
        <v>0.45869923986025535</v>
      </c>
      <c r="E160">
        <f t="shared" ref="E160:E165" si="63">E159</f>
        <v>1.9581774702531149</v>
      </c>
      <c r="F160">
        <f t="shared" si="59"/>
        <v>2.4168767101133701</v>
      </c>
      <c r="G160">
        <f t="shared" si="60"/>
        <v>0.11687671011337031</v>
      </c>
      <c r="H160">
        <f t="shared" si="61"/>
        <v>0.11687671011337031</v>
      </c>
    </row>
    <row r="161" spans="1:8" x14ac:dyDescent="0.3">
      <c r="A161">
        <v>4</v>
      </c>
      <c r="B161">
        <v>5</v>
      </c>
      <c r="C161">
        <v>9.5</v>
      </c>
      <c r="D161">
        <f t="shared" si="62"/>
        <v>0.45869923986025535</v>
      </c>
      <c r="E161">
        <f t="shared" si="63"/>
        <v>1.9581774702531149</v>
      </c>
      <c r="F161">
        <f t="shared" si="59"/>
        <v>10.24958659112583</v>
      </c>
      <c r="G161">
        <f t="shared" si="60"/>
        <v>0.74958659112582993</v>
      </c>
      <c r="H161">
        <f t="shared" si="61"/>
        <v>3.7479329556291496</v>
      </c>
    </row>
    <row r="162" spans="1:8" x14ac:dyDescent="0.3">
      <c r="A162">
        <v>5</v>
      </c>
      <c r="B162">
        <v>4.5</v>
      </c>
      <c r="C162">
        <v>10</v>
      </c>
      <c r="D162">
        <f t="shared" si="62"/>
        <v>0.45869923986025535</v>
      </c>
      <c r="E162">
        <f t="shared" si="63"/>
        <v>1.9581774702531149</v>
      </c>
      <c r="F162">
        <f t="shared" si="59"/>
        <v>9.2704978559992721</v>
      </c>
      <c r="G162">
        <f t="shared" si="60"/>
        <v>-0.72950214400072788</v>
      </c>
      <c r="H162">
        <f t="shared" si="61"/>
        <v>-3.2827596480032755</v>
      </c>
    </row>
    <row r="163" spans="1:8" x14ac:dyDescent="0.3">
      <c r="A163">
        <v>6</v>
      </c>
      <c r="B163">
        <v>9</v>
      </c>
      <c r="C163">
        <v>17</v>
      </c>
      <c r="D163">
        <f t="shared" si="62"/>
        <v>0.45869923986025535</v>
      </c>
      <c r="E163">
        <f t="shared" si="63"/>
        <v>1.9581774702531149</v>
      </c>
      <c r="F163">
        <f t="shared" si="59"/>
        <v>18.082296472138289</v>
      </c>
      <c r="G163">
        <f t="shared" si="60"/>
        <v>1.0822964721382888</v>
      </c>
      <c r="H163">
        <f t="shared" si="61"/>
        <v>9.7406682492445995</v>
      </c>
    </row>
    <row r="164" spans="1:8" x14ac:dyDescent="0.3">
      <c r="A164">
        <v>7</v>
      </c>
      <c r="B164">
        <v>3</v>
      </c>
      <c r="C164">
        <v>6.5</v>
      </c>
      <c r="D164">
        <f t="shared" si="62"/>
        <v>0.45869923986025535</v>
      </c>
      <c r="E164">
        <f t="shared" si="63"/>
        <v>1.9581774702531149</v>
      </c>
      <c r="F164">
        <f t="shared" si="59"/>
        <v>6.3332316506196005</v>
      </c>
      <c r="G164">
        <f t="shared" si="60"/>
        <v>-0.16676834938039953</v>
      </c>
      <c r="H164">
        <f t="shared" si="61"/>
        <v>-0.50030504814119858</v>
      </c>
    </row>
    <row r="165" spans="1:8" x14ac:dyDescent="0.3">
      <c r="A165">
        <v>8</v>
      </c>
      <c r="B165">
        <v>7</v>
      </c>
      <c r="C165">
        <v>15</v>
      </c>
      <c r="D165">
        <f t="shared" si="62"/>
        <v>0.45869923986025535</v>
      </c>
      <c r="E165">
        <f t="shared" si="63"/>
        <v>1.9581774702531149</v>
      </c>
      <c r="F165">
        <f t="shared" si="59"/>
        <v>14.165941531632059</v>
      </c>
      <c r="G165">
        <f t="shared" si="60"/>
        <v>-0.83405846836794062</v>
      </c>
      <c r="H165">
        <f t="shared" si="61"/>
        <v>-5.8384092785755843</v>
      </c>
    </row>
    <row r="167" spans="1:8" x14ac:dyDescent="0.3">
      <c r="A167" t="s">
        <v>15</v>
      </c>
      <c r="B167" t="s">
        <v>1</v>
      </c>
      <c r="C167" t="s">
        <v>12</v>
      </c>
      <c r="D167" t="s">
        <v>13</v>
      </c>
      <c r="E167" t="s">
        <v>14</v>
      </c>
    </row>
    <row r="168" spans="1:8" x14ac:dyDescent="0.3">
      <c r="A168">
        <v>8</v>
      </c>
      <c r="B168">
        <f>D158</f>
        <v>0.45869923986025535</v>
      </c>
      <c r="C168">
        <v>0.01</v>
      </c>
      <c r="D168">
        <f>SUM(G158:G165)</f>
        <v>0.38489411286762021</v>
      </c>
      <c r="E168">
        <f>B168-(D168*C168)/A168</f>
        <v>0.4582181222191708</v>
      </c>
    </row>
    <row r="169" spans="1:8" x14ac:dyDescent="0.3">
      <c r="A169">
        <v>8</v>
      </c>
      <c r="B169">
        <f>E158</f>
        <v>1.9581774702531149</v>
      </c>
      <c r="C169">
        <v>0.01</v>
      </c>
      <c r="D169">
        <f>SUM(H158:H165)</f>
        <v>4.8997487844908889</v>
      </c>
      <c r="E169">
        <f>B169-(D169*C169)/A169</f>
        <v>1.9520527842725013</v>
      </c>
    </row>
    <row r="171" spans="1:8" x14ac:dyDescent="0.3">
      <c r="A171">
        <v>1</v>
      </c>
      <c r="B171">
        <v>2</v>
      </c>
      <c r="C171">
        <v>4.5</v>
      </c>
      <c r="D171">
        <f>E168</f>
        <v>0.4582181222191708</v>
      </c>
      <c r="E171">
        <f>E169</f>
        <v>1.9520527842725013</v>
      </c>
      <c r="F171">
        <f t="shared" ref="F171:F178" si="64">D171+E171*B171</f>
        <v>4.3623236907641729</v>
      </c>
      <c r="G171">
        <f t="shared" ref="G171:G178" si="65">F171-C171</f>
        <v>-0.13767630923582708</v>
      </c>
      <c r="H171">
        <f t="shared" ref="H171:H178" si="66">G171*B171</f>
        <v>-0.27535261847165415</v>
      </c>
    </row>
    <row r="172" spans="1:8" x14ac:dyDescent="0.3">
      <c r="A172">
        <v>2</v>
      </c>
      <c r="B172">
        <v>4</v>
      </c>
      <c r="C172">
        <v>8</v>
      </c>
      <c r="D172">
        <f>D171</f>
        <v>0.4582181222191708</v>
      </c>
      <c r="E172">
        <f>E171</f>
        <v>1.9520527842725013</v>
      </c>
      <c r="F172">
        <f t="shared" si="64"/>
        <v>8.2664292593091755</v>
      </c>
      <c r="G172">
        <f t="shared" si="65"/>
        <v>0.26642925930917549</v>
      </c>
      <c r="H172">
        <f t="shared" si="66"/>
        <v>1.065717037236702</v>
      </c>
    </row>
    <row r="173" spans="1:8" x14ac:dyDescent="0.3">
      <c r="A173">
        <v>3</v>
      </c>
      <c r="B173">
        <v>1</v>
      </c>
      <c r="C173">
        <v>2.2999999999999998</v>
      </c>
      <c r="D173">
        <f t="shared" ref="D173:D178" si="67">D172</f>
        <v>0.4582181222191708</v>
      </c>
      <c r="E173">
        <f t="shared" ref="E173:E178" si="68">E172</f>
        <v>1.9520527842725013</v>
      </c>
      <c r="F173">
        <f t="shared" si="64"/>
        <v>2.4102709064916721</v>
      </c>
      <c r="G173">
        <f t="shared" si="65"/>
        <v>0.11027090649167226</v>
      </c>
      <c r="H173">
        <f t="shared" si="66"/>
        <v>0.11027090649167226</v>
      </c>
    </row>
    <row r="174" spans="1:8" x14ac:dyDescent="0.3">
      <c r="A174">
        <v>4</v>
      </c>
      <c r="B174">
        <v>5</v>
      </c>
      <c r="C174">
        <v>9.5</v>
      </c>
      <c r="D174">
        <f t="shared" si="67"/>
        <v>0.4582181222191708</v>
      </c>
      <c r="E174">
        <f t="shared" si="68"/>
        <v>1.9520527842725013</v>
      </c>
      <c r="F174">
        <f t="shared" si="64"/>
        <v>10.218482043581677</v>
      </c>
      <c r="G174">
        <f t="shared" si="65"/>
        <v>0.71848204358167678</v>
      </c>
      <c r="H174">
        <f t="shared" si="66"/>
        <v>3.5924102179083839</v>
      </c>
    </row>
    <row r="175" spans="1:8" x14ac:dyDescent="0.3">
      <c r="A175">
        <v>5</v>
      </c>
      <c r="B175">
        <v>4.5</v>
      </c>
      <c r="C175">
        <v>10</v>
      </c>
      <c r="D175">
        <f t="shared" si="67"/>
        <v>0.4582181222191708</v>
      </c>
      <c r="E175">
        <f t="shared" si="68"/>
        <v>1.9520527842725013</v>
      </c>
      <c r="F175">
        <f t="shared" si="64"/>
        <v>9.242455651445427</v>
      </c>
      <c r="G175">
        <f t="shared" si="65"/>
        <v>-0.75754434855457298</v>
      </c>
      <c r="H175">
        <f t="shared" si="66"/>
        <v>-3.4089495684955784</v>
      </c>
    </row>
    <row r="176" spans="1:8" x14ac:dyDescent="0.3">
      <c r="A176">
        <v>6</v>
      </c>
      <c r="B176">
        <v>9</v>
      </c>
      <c r="C176">
        <v>17</v>
      </c>
      <c r="D176">
        <f t="shared" si="67"/>
        <v>0.4582181222191708</v>
      </c>
      <c r="E176">
        <f t="shared" si="68"/>
        <v>1.9520527842725013</v>
      </c>
      <c r="F176">
        <f t="shared" si="64"/>
        <v>18.026693180671685</v>
      </c>
      <c r="G176">
        <f t="shared" si="65"/>
        <v>1.0266931806716855</v>
      </c>
      <c r="H176">
        <f t="shared" si="66"/>
        <v>9.2402386260451692</v>
      </c>
    </row>
    <row r="177" spans="1:8" x14ac:dyDescent="0.3">
      <c r="A177">
        <v>7</v>
      </c>
      <c r="B177">
        <v>3</v>
      </c>
      <c r="C177">
        <v>6.5</v>
      </c>
      <c r="D177">
        <f t="shared" si="67"/>
        <v>0.4582181222191708</v>
      </c>
      <c r="E177">
        <f t="shared" si="68"/>
        <v>1.9520527842725013</v>
      </c>
      <c r="F177">
        <f t="shared" si="64"/>
        <v>6.3143764750366742</v>
      </c>
      <c r="G177">
        <f t="shared" si="65"/>
        <v>-0.18562352496332579</v>
      </c>
      <c r="H177">
        <f t="shared" si="66"/>
        <v>-0.55687057488997738</v>
      </c>
    </row>
    <row r="178" spans="1:8" x14ac:dyDescent="0.3">
      <c r="A178">
        <v>8</v>
      </c>
      <c r="B178">
        <v>7</v>
      </c>
      <c r="C178">
        <v>15</v>
      </c>
      <c r="D178">
        <f t="shared" si="67"/>
        <v>0.4582181222191708</v>
      </c>
      <c r="E178">
        <f t="shared" si="68"/>
        <v>1.9520527842725013</v>
      </c>
      <c r="F178">
        <f t="shared" si="64"/>
        <v>14.122587612126679</v>
      </c>
      <c r="G178">
        <f t="shared" si="65"/>
        <v>-0.87741238787332065</v>
      </c>
      <c r="H178">
        <f t="shared" si="66"/>
        <v>-6.1418867151132446</v>
      </c>
    </row>
    <row r="180" spans="1:8" x14ac:dyDescent="0.3">
      <c r="A180" t="s">
        <v>15</v>
      </c>
      <c r="B180" t="s">
        <v>1</v>
      </c>
      <c r="C180" t="s">
        <v>12</v>
      </c>
      <c r="D180" t="s">
        <v>13</v>
      </c>
      <c r="E180" t="s">
        <v>14</v>
      </c>
    </row>
    <row r="181" spans="1:8" x14ac:dyDescent="0.3">
      <c r="A181">
        <v>8</v>
      </c>
      <c r="B181">
        <f>D171</f>
        <v>0.4582181222191708</v>
      </c>
      <c r="C181">
        <v>0.01</v>
      </c>
      <c r="D181">
        <f>SUM(G171:G178)</f>
        <v>0.1636188194271635</v>
      </c>
      <c r="E181">
        <f>B181-(D181*C181)/A181</f>
        <v>0.45801359869488684</v>
      </c>
    </row>
    <row r="182" spans="1:8" x14ac:dyDescent="0.3">
      <c r="A182">
        <v>8</v>
      </c>
      <c r="B182">
        <f>E171</f>
        <v>1.9520527842725013</v>
      </c>
      <c r="C182">
        <v>0.01</v>
      </c>
      <c r="D182">
        <f>SUM(H171:H178)</f>
        <v>3.6255773107114742</v>
      </c>
      <c r="E182">
        <f>B182-(D182*C182)/A182</f>
        <v>1.9475208126341119</v>
      </c>
    </row>
    <row r="184" spans="1:8" x14ac:dyDescent="0.3">
      <c r="A184">
        <v>1</v>
      </c>
      <c r="B184">
        <v>2</v>
      </c>
      <c r="C184">
        <v>4.5</v>
      </c>
      <c r="D184">
        <f>E181</f>
        <v>0.45801359869488684</v>
      </c>
      <c r="E184">
        <f>E182</f>
        <v>1.9475208126341119</v>
      </c>
      <c r="F184">
        <f t="shared" ref="F184:F191" si="69">D184+E184*B184</f>
        <v>4.3530552239631106</v>
      </c>
      <c r="G184">
        <f t="shared" ref="G184:G191" si="70">F184-C184</f>
        <v>-0.14694477603688938</v>
      </c>
      <c r="H184">
        <f t="shared" ref="H184:H191" si="71">G184*B184</f>
        <v>-0.29388955207377876</v>
      </c>
    </row>
    <row r="185" spans="1:8" x14ac:dyDescent="0.3">
      <c r="A185">
        <v>2</v>
      </c>
      <c r="B185">
        <v>4</v>
      </c>
      <c r="C185">
        <v>8</v>
      </c>
      <c r="D185">
        <f>D184</f>
        <v>0.45801359869488684</v>
      </c>
      <c r="E185">
        <f>E184</f>
        <v>1.9475208126341119</v>
      </c>
      <c r="F185">
        <f t="shared" si="69"/>
        <v>8.2480968492313345</v>
      </c>
      <c r="G185">
        <f t="shared" si="70"/>
        <v>0.24809684923133446</v>
      </c>
      <c r="H185">
        <f t="shared" si="71"/>
        <v>0.99238739692533784</v>
      </c>
    </row>
    <row r="186" spans="1:8" x14ac:dyDescent="0.3">
      <c r="A186">
        <v>3</v>
      </c>
      <c r="B186">
        <v>1</v>
      </c>
      <c r="C186">
        <v>2.2999999999999998</v>
      </c>
      <c r="D186">
        <f t="shared" ref="D186:D191" si="72">D185</f>
        <v>0.45801359869488684</v>
      </c>
      <c r="E186">
        <f t="shared" ref="E186:E191" si="73">E185</f>
        <v>1.9475208126341119</v>
      </c>
      <c r="F186">
        <f t="shared" si="69"/>
        <v>2.4055344113289987</v>
      </c>
      <c r="G186">
        <f t="shared" si="70"/>
        <v>0.10553441132899888</v>
      </c>
      <c r="H186">
        <f t="shared" si="71"/>
        <v>0.10553441132899888</v>
      </c>
    </row>
    <row r="187" spans="1:8" x14ac:dyDescent="0.3">
      <c r="A187">
        <v>4</v>
      </c>
      <c r="B187">
        <v>5</v>
      </c>
      <c r="C187">
        <v>9.5</v>
      </c>
      <c r="D187">
        <f t="shared" si="72"/>
        <v>0.45801359869488684</v>
      </c>
      <c r="E187">
        <f t="shared" si="73"/>
        <v>1.9475208126341119</v>
      </c>
      <c r="F187">
        <f t="shared" si="69"/>
        <v>10.195617661865446</v>
      </c>
      <c r="G187">
        <f t="shared" si="70"/>
        <v>0.69561766186544638</v>
      </c>
      <c r="H187">
        <f t="shared" si="71"/>
        <v>3.4780883093272319</v>
      </c>
    </row>
    <row r="188" spans="1:8" x14ac:dyDescent="0.3">
      <c r="A188">
        <v>5</v>
      </c>
      <c r="B188">
        <v>4.5</v>
      </c>
      <c r="C188">
        <v>10</v>
      </c>
      <c r="D188">
        <f t="shared" si="72"/>
        <v>0.45801359869488684</v>
      </c>
      <c r="E188">
        <f t="shared" si="73"/>
        <v>1.9475208126341119</v>
      </c>
      <c r="F188">
        <f t="shared" si="69"/>
        <v>9.2218572555483895</v>
      </c>
      <c r="G188">
        <f t="shared" si="70"/>
        <v>-0.77814274445161047</v>
      </c>
      <c r="H188">
        <f t="shared" si="71"/>
        <v>-3.5016423500322471</v>
      </c>
    </row>
    <row r="189" spans="1:8" x14ac:dyDescent="0.3">
      <c r="A189">
        <v>6</v>
      </c>
      <c r="B189">
        <v>9</v>
      </c>
      <c r="C189">
        <v>17</v>
      </c>
      <c r="D189">
        <f t="shared" si="72"/>
        <v>0.45801359869488684</v>
      </c>
      <c r="E189">
        <f t="shared" si="73"/>
        <v>1.9475208126341119</v>
      </c>
      <c r="F189">
        <f t="shared" si="69"/>
        <v>17.985700912401892</v>
      </c>
      <c r="G189">
        <f t="shared" si="70"/>
        <v>0.98570091240189228</v>
      </c>
      <c r="H189">
        <f t="shared" si="71"/>
        <v>8.8713082116170305</v>
      </c>
    </row>
    <row r="190" spans="1:8" x14ac:dyDescent="0.3">
      <c r="A190">
        <v>7</v>
      </c>
      <c r="B190">
        <v>3</v>
      </c>
      <c r="C190">
        <v>6.5</v>
      </c>
      <c r="D190">
        <f t="shared" si="72"/>
        <v>0.45801359869488684</v>
      </c>
      <c r="E190">
        <f t="shared" si="73"/>
        <v>1.9475208126341119</v>
      </c>
      <c r="F190">
        <f t="shared" si="69"/>
        <v>6.3005760365972225</v>
      </c>
      <c r="G190">
        <f t="shared" si="70"/>
        <v>-0.19942396340277746</v>
      </c>
      <c r="H190">
        <f t="shared" si="71"/>
        <v>-0.59827189020833238</v>
      </c>
    </row>
    <row r="191" spans="1:8" x14ac:dyDescent="0.3">
      <c r="A191">
        <v>8</v>
      </c>
      <c r="B191">
        <v>7</v>
      </c>
      <c r="C191">
        <v>15</v>
      </c>
      <c r="D191">
        <f t="shared" si="72"/>
        <v>0.45801359869488684</v>
      </c>
      <c r="E191">
        <f t="shared" si="73"/>
        <v>1.9475208126341119</v>
      </c>
      <c r="F191">
        <f t="shared" si="69"/>
        <v>14.09065928713367</v>
      </c>
      <c r="G191">
        <f t="shared" si="70"/>
        <v>-0.90934071286632978</v>
      </c>
      <c r="H191">
        <f t="shared" si="71"/>
        <v>-6.3653849900643085</v>
      </c>
    </row>
    <row r="193" spans="1:5" x14ac:dyDescent="0.3">
      <c r="A193" t="s">
        <v>15</v>
      </c>
      <c r="B193" t="s">
        <v>1</v>
      </c>
      <c r="C193" t="s">
        <v>12</v>
      </c>
      <c r="D193" t="s">
        <v>13</v>
      </c>
      <c r="E193" t="s">
        <v>14</v>
      </c>
    </row>
    <row r="194" spans="1:5" x14ac:dyDescent="0.3">
      <c r="A194">
        <v>8</v>
      </c>
      <c r="B194">
        <f>D184</f>
        <v>0.45801359869488684</v>
      </c>
      <c r="C194">
        <v>0.01</v>
      </c>
      <c r="D194">
        <f>SUM(G184:G191)</f>
        <v>1.0976380700649102E-3</v>
      </c>
      <c r="E194">
        <f>B194-(D194*C194)/A194</f>
        <v>0.45801222664729924</v>
      </c>
    </row>
    <row r="195" spans="1:5" x14ac:dyDescent="0.3">
      <c r="A195">
        <v>8</v>
      </c>
      <c r="B195">
        <f>E184</f>
        <v>1.9475208126341119</v>
      </c>
      <c r="C195">
        <v>0.01</v>
      </c>
      <c r="D195">
        <f>SUM(H184:H191)</f>
        <v>2.6881295468199333</v>
      </c>
      <c r="E195">
        <f>B195-(D195*C195)/A195</f>
        <v>1.9441606507005871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2"/>
  <sheetViews>
    <sheetView tabSelected="1" workbookViewId="0">
      <selection activeCell="U23" sqref="U23"/>
    </sheetView>
  </sheetViews>
  <sheetFormatPr defaultRowHeight="14.4" x14ac:dyDescent="0.3"/>
  <cols>
    <col min="6" max="6" width="11.44140625" bestFit="1" customWidth="1"/>
    <col min="7" max="7" width="10.44140625" bestFit="1" customWidth="1"/>
    <col min="9" max="9" width="12.6640625" bestFit="1" customWidth="1"/>
  </cols>
  <sheetData>
    <row r="1" spans="1:15" x14ac:dyDescent="0.3">
      <c r="A1" t="s">
        <v>4</v>
      </c>
      <c r="B1" t="s">
        <v>5</v>
      </c>
      <c r="C1" t="s">
        <v>6</v>
      </c>
      <c r="D1" t="s">
        <v>1</v>
      </c>
      <c r="E1" t="s">
        <v>2</v>
      </c>
      <c r="F1" t="s">
        <v>16</v>
      </c>
      <c r="G1" t="s">
        <v>17</v>
      </c>
      <c r="H1" t="s">
        <v>18</v>
      </c>
      <c r="I1" t="s">
        <v>19</v>
      </c>
      <c r="L1" t="s">
        <v>32</v>
      </c>
      <c r="M1" t="s">
        <v>1</v>
      </c>
      <c r="N1" t="s">
        <v>2</v>
      </c>
      <c r="O1" t="s">
        <v>13</v>
      </c>
    </row>
    <row r="2" spans="1:15" x14ac:dyDescent="0.3">
      <c r="A2">
        <v>1</v>
      </c>
      <c r="B2">
        <v>2</v>
      </c>
      <c r="C2">
        <v>4.5</v>
      </c>
      <c r="D2">
        <v>0.5</v>
      </c>
      <c r="E2">
        <v>1.49</v>
      </c>
      <c r="F2">
        <f>D2+(E2*B2)</f>
        <v>3.48</v>
      </c>
      <c r="G2">
        <f>F2-C2</f>
        <v>-1.02</v>
      </c>
      <c r="H2">
        <f>G2*G2</f>
        <v>1.0404</v>
      </c>
      <c r="I2">
        <f>G2*B2</f>
        <v>-2.04</v>
      </c>
      <c r="L2">
        <v>1</v>
      </c>
      <c r="M2">
        <f>F13</f>
        <v>0.51988124999999996</v>
      </c>
      <c r="N2">
        <f>F16</f>
        <v>1.6021593750000001</v>
      </c>
      <c r="O2">
        <f>H11</f>
        <v>2.6360328124999999</v>
      </c>
    </row>
    <row r="3" spans="1:15" x14ac:dyDescent="0.3">
      <c r="A3">
        <v>2</v>
      </c>
      <c r="B3">
        <v>4</v>
      </c>
      <c r="C3">
        <v>8</v>
      </c>
      <c r="D3">
        <v>0.5</v>
      </c>
      <c r="E3">
        <v>1.49</v>
      </c>
      <c r="F3">
        <f t="shared" ref="F3:F9" si="0">D3+(E3*B3)</f>
        <v>6.46</v>
      </c>
      <c r="G3">
        <f t="shared" ref="G3:G9" si="1">F3-C3</f>
        <v>-1.54</v>
      </c>
      <c r="H3">
        <f t="shared" ref="H3:H9" si="2">G3*G3</f>
        <v>2.3715999999999999</v>
      </c>
      <c r="I3">
        <f t="shared" ref="I3:I9" si="3">G3*B3</f>
        <v>-6.16</v>
      </c>
      <c r="L3">
        <v>2</v>
      </c>
      <c r="M3">
        <f>F31</f>
        <v>0.53458661523437501</v>
      </c>
      <c r="N3">
        <f>F34</f>
        <v>1.6846606298828126</v>
      </c>
      <c r="O3">
        <f>H29</f>
        <v>1.5100008260554505</v>
      </c>
    </row>
    <row r="4" spans="1:15" x14ac:dyDescent="0.3">
      <c r="A4">
        <v>3</v>
      </c>
      <c r="B4">
        <v>1</v>
      </c>
      <c r="C4">
        <v>2.2999999999999998</v>
      </c>
      <c r="D4">
        <v>0.5</v>
      </c>
      <c r="E4">
        <v>1.49</v>
      </c>
      <c r="F4">
        <f t="shared" si="0"/>
        <v>1.99</v>
      </c>
      <c r="G4">
        <f t="shared" si="1"/>
        <v>-0.30999999999999983</v>
      </c>
      <c r="H4">
        <f t="shared" si="2"/>
        <v>9.6099999999999894E-2</v>
      </c>
      <c r="I4">
        <f t="shared" si="3"/>
        <v>-0.30999999999999983</v>
      </c>
      <c r="L4">
        <v>3</v>
      </c>
      <c r="M4">
        <f>F49</f>
        <v>0.54548393363098147</v>
      </c>
      <c r="N4">
        <f>F52</f>
        <v>1.7453426059774781</v>
      </c>
      <c r="O4">
        <f>H47</f>
        <v>0.90053617367588679</v>
      </c>
    </row>
    <row r="5" spans="1:15" x14ac:dyDescent="0.3">
      <c r="A5">
        <v>4</v>
      </c>
      <c r="B5">
        <v>5</v>
      </c>
      <c r="C5">
        <v>9.5</v>
      </c>
      <c r="D5">
        <v>0.5</v>
      </c>
      <c r="E5">
        <v>1.49</v>
      </c>
      <c r="F5">
        <f t="shared" si="0"/>
        <v>7.95</v>
      </c>
      <c r="G5">
        <f t="shared" si="1"/>
        <v>-1.5499999999999998</v>
      </c>
      <c r="H5">
        <f t="shared" si="2"/>
        <v>2.4024999999999994</v>
      </c>
      <c r="I5">
        <f t="shared" si="3"/>
        <v>-7.7499999999999991</v>
      </c>
      <c r="L5">
        <v>4</v>
      </c>
      <c r="M5">
        <f>F67</f>
        <v>0.55357951615442103</v>
      </c>
      <c r="N5">
        <f>F70</f>
        <v>1.7899722940765066</v>
      </c>
      <c r="O5">
        <f>H65</f>
        <v>0.57066159479128031</v>
      </c>
    </row>
    <row r="6" spans="1:15" x14ac:dyDescent="0.3">
      <c r="A6">
        <v>5</v>
      </c>
      <c r="B6">
        <v>4.5</v>
      </c>
      <c r="C6">
        <v>10</v>
      </c>
      <c r="D6">
        <v>0.5</v>
      </c>
      <c r="E6">
        <v>1.49</v>
      </c>
      <c r="F6">
        <f t="shared" si="0"/>
        <v>7.2050000000000001</v>
      </c>
      <c r="G6">
        <f t="shared" si="1"/>
        <v>-2.7949999999999999</v>
      </c>
      <c r="H6">
        <f t="shared" si="2"/>
        <v>7.8120249999999993</v>
      </c>
      <c r="I6">
        <f t="shared" si="3"/>
        <v>-12.577500000000001</v>
      </c>
      <c r="L6">
        <v>5</v>
      </c>
      <c r="M6">
        <f>F85</f>
        <v>0.55961370044323178</v>
      </c>
      <c r="N6">
        <f>F88</f>
        <v>1.8227924363481505</v>
      </c>
      <c r="O6">
        <f>H83</f>
        <v>0.392114071489715</v>
      </c>
    </row>
    <row r="7" spans="1:15" x14ac:dyDescent="0.3">
      <c r="A7">
        <v>6</v>
      </c>
      <c r="B7">
        <v>9</v>
      </c>
      <c r="C7">
        <v>17</v>
      </c>
      <c r="D7">
        <v>0.5</v>
      </c>
      <c r="E7">
        <v>1.49</v>
      </c>
      <c r="F7">
        <f t="shared" si="0"/>
        <v>13.91</v>
      </c>
      <c r="G7">
        <f t="shared" si="1"/>
        <v>-3.09</v>
      </c>
      <c r="H7">
        <f t="shared" si="2"/>
        <v>9.5480999999999998</v>
      </c>
      <c r="I7">
        <f t="shared" si="3"/>
        <v>-27.81</v>
      </c>
      <c r="L7">
        <v>6</v>
      </c>
      <c r="M7">
        <f>F103</f>
        <v>0.56413114907585027</v>
      </c>
      <c r="N7">
        <f>F106</f>
        <v>1.8469243939404096</v>
      </c>
      <c r="O7">
        <f>H101</f>
        <v>0.29547174559981793</v>
      </c>
    </row>
    <row r="8" spans="1:15" x14ac:dyDescent="0.3">
      <c r="A8">
        <v>7</v>
      </c>
      <c r="B8">
        <v>3</v>
      </c>
      <c r="C8">
        <v>6.5</v>
      </c>
      <c r="D8">
        <v>0.5</v>
      </c>
      <c r="E8">
        <v>1.49</v>
      </c>
      <c r="F8">
        <f t="shared" si="0"/>
        <v>4.97</v>
      </c>
      <c r="G8">
        <f t="shared" si="1"/>
        <v>-1.5300000000000002</v>
      </c>
      <c r="H8">
        <f t="shared" si="2"/>
        <v>2.3409000000000009</v>
      </c>
      <c r="I8">
        <f t="shared" si="3"/>
        <v>-4.5900000000000007</v>
      </c>
      <c r="L8">
        <v>7</v>
      </c>
      <c r="M8">
        <f>F121</f>
        <v>0.56753256760398607</v>
      </c>
      <c r="N8">
        <f>F124</f>
        <v>1.8646645343798325</v>
      </c>
      <c r="O8">
        <f>H119</f>
        <v>0.24316030711848236</v>
      </c>
    </row>
    <row r="9" spans="1:15" x14ac:dyDescent="0.3">
      <c r="A9">
        <v>8</v>
      </c>
      <c r="B9">
        <v>7</v>
      </c>
      <c r="C9">
        <v>15</v>
      </c>
      <c r="D9">
        <v>0.5</v>
      </c>
      <c r="E9">
        <v>1.49</v>
      </c>
      <c r="F9">
        <f t="shared" si="0"/>
        <v>10.93</v>
      </c>
      <c r="G9">
        <f t="shared" si="1"/>
        <v>-4.07</v>
      </c>
      <c r="H9">
        <f t="shared" si="2"/>
        <v>16.564900000000002</v>
      </c>
      <c r="I9">
        <f t="shared" si="3"/>
        <v>-28.490000000000002</v>
      </c>
      <c r="L9">
        <v>8</v>
      </c>
      <c r="M9">
        <f>F139</f>
        <v>0.57011275321484112</v>
      </c>
      <c r="N9">
        <f>F142</f>
        <v>1.8777022820905798</v>
      </c>
      <c r="O9">
        <f>H137</f>
        <v>0.21484280725052204</v>
      </c>
    </row>
    <row r="10" spans="1:15" x14ac:dyDescent="0.3">
      <c r="L10">
        <v>9</v>
      </c>
      <c r="M10">
        <f>F157</f>
        <v>0.57208858691492326</v>
      </c>
      <c r="N10">
        <f>F160</f>
        <v>1.8872805369178067</v>
      </c>
      <c r="O10">
        <f>H155</f>
        <v>0.1995119517112926</v>
      </c>
    </row>
    <row r="11" spans="1:15" x14ac:dyDescent="0.3">
      <c r="G11" t="s">
        <v>13</v>
      </c>
      <c r="H11">
        <f>SUM(H2:H9)/(2*8)</f>
        <v>2.6360328124999999</v>
      </c>
      <c r="L11">
        <v>10</v>
      </c>
      <c r="M11">
        <f>F175</f>
        <v>0.57361962722004634</v>
      </c>
      <c r="N11">
        <f>F178</f>
        <v>1.8943136931204823</v>
      </c>
      <c r="O11">
        <f>H173</f>
        <v>0.1912100853250108</v>
      </c>
    </row>
    <row r="12" spans="1:15" x14ac:dyDescent="0.3">
      <c r="A12" t="s">
        <v>1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</row>
    <row r="13" spans="1:15" x14ac:dyDescent="0.3">
      <c r="A13">
        <f>D2</f>
        <v>0.5</v>
      </c>
      <c r="B13">
        <v>0.01</v>
      </c>
      <c r="C13">
        <v>8</v>
      </c>
      <c r="D13">
        <f>SUM(G2:G9)</f>
        <v>-15.905000000000001</v>
      </c>
      <c r="E13">
        <f>B13*(D13/C13)</f>
        <v>-1.9881250000000003E-2</v>
      </c>
      <c r="F13">
        <f>A13-E13</f>
        <v>0.51988124999999996</v>
      </c>
      <c r="N13" t="s">
        <v>32</v>
      </c>
      <c r="O13" t="s">
        <v>13</v>
      </c>
    </row>
    <row r="14" spans="1:15" x14ac:dyDescent="0.3">
      <c r="N14">
        <v>1</v>
      </c>
      <c r="O14">
        <f>O2</f>
        <v>2.6360328124999999</v>
      </c>
    </row>
    <row r="15" spans="1:15" x14ac:dyDescent="0.3">
      <c r="A15" t="s">
        <v>2</v>
      </c>
      <c r="B15" t="s">
        <v>12</v>
      </c>
      <c r="C15" t="s">
        <v>21</v>
      </c>
      <c r="D15" t="s">
        <v>22</v>
      </c>
      <c r="E15" t="s">
        <v>23</v>
      </c>
      <c r="F15" t="s">
        <v>25</v>
      </c>
      <c r="N15">
        <v>2</v>
      </c>
      <c r="O15">
        <f t="shared" ref="O15:O23" si="4">O3</f>
        <v>1.5100008260554505</v>
      </c>
    </row>
    <row r="16" spans="1:15" x14ac:dyDescent="0.3">
      <c r="A16">
        <f>E2</f>
        <v>1.49</v>
      </c>
      <c r="B16">
        <v>0.01</v>
      </c>
      <c r="C16">
        <v>8</v>
      </c>
      <c r="D16">
        <f>SUM(I2:I9)</f>
        <v>-89.727499999999992</v>
      </c>
      <c r="E16">
        <f>B16*(D16/C16)</f>
        <v>-0.11215937499999999</v>
      </c>
      <c r="F16">
        <f>A16-E16</f>
        <v>1.6021593750000001</v>
      </c>
      <c r="N16">
        <v>3</v>
      </c>
      <c r="O16">
        <f t="shared" si="4"/>
        <v>0.90053617367588679</v>
      </c>
    </row>
    <row r="17" spans="1:15" x14ac:dyDescent="0.3">
      <c r="N17">
        <v>4</v>
      </c>
      <c r="O17">
        <f t="shared" si="4"/>
        <v>0.57066159479128031</v>
      </c>
    </row>
    <row r="18" spans="1:15" x14ac:dyDescent="0.3">
      <c r="A18" t="s">
        <v>31</v>
      </c>
      <c r="N18">
        <v>5</v>
      </c>
      <c r="O18">
        <f t="shared" si="4"/>
        <v>0.392114071489715</v>
      </c>
    </row>
    <row r="19" spans="1:15" x14ac:dyDescent="0.3">
      <c r="A19" t="s">
        <v>4</v>
      </c>
      <c r="B19" t="s">
        <v>5</v>
      </c>
      <c r="C19" t="s">
        <v>6</v>
      </c>
      <c r="D19" t="s">
        <v>1</v>
      </c>
      <c r="E19" t="s">
        <v>2</v>
      </c>
      <c r="F19" t="s">
        <v>16</v>
      </c>
      <c r="G19" t="s">
        <v>17</v>
      </c>
      <c r="H19" t="s">
        <v>18</v>
      </c>
      <c r="I19" t="s">
        <v>19</v>
      </c>
      <c r="N19">
        <v>6</v>
      </c>
      <c r="O19">
        <f t="shared" si="4"/>
        <v>0.29547174559981793</v>
      </c>
    </row>
    <row r="20" spans="1:15" x14ac:dyDescent="0.3">
      <c r="A20">
        <v>1</v>
      </c>
      <c r="B20">
        <v>2</v>
      </c>
      <c r="C20">
        <v>4.5</v>
      </c>
      <c r="D20">
        <f>F13</f>
        <v>0.51988124999999996</v>
      </c>
      <c r="E20">
        <f>F16</f>
        <v>1.6021593750000001</v>
      </c>
      <c r="F20">
        <f>D20+(E20*B20)</f>
        <v>3.7242000000000002</v>
      </c>
      <c r="G20">
        <f>F20-C20</f>
        <v>-0.77579999999999982</v>
      </c>
      <c r="H20">
        <f>G20*G20</f>
        <v>0.60186563999999976</v>
      </c>
      <c r="I20">
        <f>G20*B20</f>
        <v>-1.5515999999999996</v>
      </c>
      <c r="N20">
        <v>7</v>
      </c>
      <c r="O20">
        <f t="shared" si="4"/>
        <v>0.24316030711848236</v>
      </c>
    </row>
    <row r="21" spans="1:15" x14ac:dyDescent="0.3">
      <c r="A21">
        <v>2</v>
      </c>
      <c r="B21">
        <v>4</v>
      </c>
      <c r="C21">
        <v>8</v>
      </c>
      <c r="D21">
        <f>D20</f>
        <v>0.51988124999999996</v>
      </c>
      <c r="E21">
        <f>E20</f>
        <v>1.6021593750000001</v>
      </c>
      <c r="F21">
        <f t="shared" ref="F21:F27" si="5">D21+(E21*B21)</f>
        <v>6.9285187500000003</v>
      </c>
      <c r="G21">
        <f t="shared" ref="G21:G27" si="6">F21-C21</f>
        <v>-1.0714812499999997</v>
      </c>
      <c r="H21">
        <f t="shared" ref="H21:H27" si="7">G21*G21</f>
        <v>1.1480720691015618</v>
      </c>
      <c r="I21">
        <f t="shared" ref="I21:I27" si="8">G21*B21</f>
        <v>-4.2859249999999989</v>
      </c>
      <c r="N21">
        <v>8</v>
      </c>
      <c r="O21">
        <f t="shared" si="4"/>
        <v>0.21484280725052204</v>
      </c>
    </row>
    <row r="22" spans="1:15" x14ac:dyDescent="0.3">
      <c r="A22">
        <v>3</v>
      </c>
      <c r="B22">
        <v>1</v>
      </c>
      <c r="C22">
        <v>2.2999999999999998</v>
      </c>
      <c r="D22">
        <f t="shared" ref="D22:D27" si="9">D21</f>
        <v>0.51988124999999996</v>
      </c>
      <c r="E22">
        <f t="shared" ref="E22:E27" si="10">E21</f>
        <v>1.6021593750000001</v>
      </c>
      <c r="F22">
        <f t="shared" si="5"/>
        <v>2.1220406249999999</v>
      </c>
      <c r="G22">
        <f t="shared" si="6"/>
        <v>-0.17795937499999992</v>
      </c>
      <c r="H22">
        <f t="shared" si="7"/>
        <v>3.1669539150390599E-2</v>
      </c>
      <c r="I22">
        <f t="shared" si="8"/>
        <v>-0.17795937499999992</v>
      </c>
      <c r="N22">
        <v>9</v>
      </c>
      <c r="O22">
        <f t="shared" si="4"/>
        <v>0.1995119517112926</v>
      </c>
    </row>
    <row r="23" spans="1:15" x14ac:dyDescent="0.3">
      <c r="A23">
        <v>4</v>
      </c>
      <c r="B23">
        <v>5</v>
      </c>
      <c r="C23">
        <v>9.5</v>
      </c>
      <c r="D23">
        <f t="shared" si="9"/>
        <v>0.51988124999999996</v>
      </c>
      <c r="E23">
        <f t="shared" si="10"/>
        <v>1.6021593750000001</v>
      </c>
      <c r="F23">
        <f t="shared" si="5"/>
        <v>8.5306781249999997</v>
      </c>
      <c r="G23">
        <f t="shared" si="6"/>
        <v>-0.96932187500000033</v>
      </c>
      <c r="H23">
        <f t="shared" si="7"/>
        <v>0.93958489735351625</v>
      </c>
      <c r="I23">
        <f t="shared" si="8"/>
        <v>-4.8466093750000017</v>
      </c>
      <c r="N23">
        <v>10</v>
      </c>
      <c r="O23">
        <f t="shared" si="4"/>
        <v>0.1912100853250108</v>
      </c>
    </row>
    <row r="24" spans="1:15" x14ac:dyDescent="0.3">
      <c r="A24">
        <v>5</v>
      </c>
      <c r="B24">
        <v>4.5</v>
      </c>
      <c r="C24">
        <v>10</v>
      </c>
      <c r="D24">
        <f t="shared" si="9"/>
        <v>0.51988124999999996</v>
      </c>
      <c r="E24">
        <f t="shared" si="10"/>
        <v>1.6021593750000001</v>
      </c>
      <c r="F24">
        <f t="shared" si="5"/>
        <v>7.7295984375</v>
      </c>
      <c r="G24">
        <f t="shared" si="6"/>
        <v>-2.2704015625</v>
      </c>
      <c r="H24">
        <f t="shared" si="7"/>
        <v>5.1547232550024411</v>
      </c>
      <c r="I24">
        <f t="shared" si="8"/>
        <v>-10.216807031249999</v>
      </c>
    </row>
    <row r="25" spans="1:15" x14ac:dyDescent="0.3">
      <c r="A25">
        <v>6</v>
      </c>
      <c r="B25">
        <v>9</v>
      </c>
      <c r="C25">
        <v>17</v>
      </c>
      <c r="D25">
        <f t="shared" si="9"/>
        <v>0.51988124999999996</v>
      </c>
      <c r="E25">
        <f t="shared" si="10"/>
        <v>1.6021593750000001</v>
      </c>
      <c r="F25">
        <f t="shared" si="5"/>
        <v>14.939315624999999</v>
      </c>
      <c r="G25">
        <f t="shared" si="6"/>
        <v>-2.060684375000001</v>
      </c>
      <c r="H25">
        <f t="shared" si="7"/>
        <v>4.2464200933691449</v>
      </c>
      <c r="I25">
        <f t="shared" si="8"/>
        <v>-18.546159375000009</v>
      </c>
    </row>
    <row r="26" spans="1:15" x14ac:dyDescent="0.3">
      <c r="A26">
        <v>7</v>
      </c>
      <c r="B26">
        <v>3</v>
      </c>
      <c r="C26">
        <v>6.5</v>
      </c>
      <c r="D26">
        <f t="shared" si="9"/>
        <v>0.51988124999999996</v>
      </c>
      <c r="E26">
        <f t="shared" si="10"/>
        <v>1.6021593750000001</v>
      </c>
      <c r="F26">
        <f t="shared" si="5"/>
        <v>5.326359375</v>
      </c>
      <c r="G26">
        <f t="shared" si="6"/>
        <v>-1.173640625</v>
      </c>
      <c r="H26">
        <f t="shared" si="7"/>
        <v>1.3774323166503906</v>
      </c>
      <c r="I26">
        <f t="shared" si="8"/>
        <v>-3.520921875</v>
      </c>
    </row>
    <row r="27" spans="1:15" x14ac:dyDescent="0.3">
      <c r="A27">
        <v>8</v>
      </c>
      <c r="B27">
        <v>7</v>
      </c>
      <c r="C27">
        <v>15</v>
      </c>
      <c r="D27">
        <f t="shared" si="9"/>
        <v>0.51988124999999996</v>
      </c>
      <c r="E27">
        <f t="shared" si="10"/>
        <v>1.6021593750000001</v>
      </c>
      <c r="F27">
        <f t="shared" si="5"/>
        <v>11.734996875</v>
      </c>
      <c r="G27">
        <f t="shared" si="6"/>
        <v>-3.2650031249999998</v>
      </c>
      <c r="H27">
        <f t="shared" si="7"/>
        <v>10.660245406259763</v>
      </c>
      <c r="I27">
        <f t="shared" si="8"/>
        <v>-22.855021874999998</v>
      </c>
    </row>
    <row r="29" spans="1:15" x14ac:dyDescent="0.3">
      <c r="G29" t="s">
        <v>13</v>
      </c>
      <c r="H29">
        <f>SUM(H20:H27)/(2*8)</f>
        <v>1.5100008260554505</v>
      </c>
    </row>
    <row r="30" spans="1:15" x14ac:dyDescent="0.3">
      <c r="A30" t="s">
        <v>1</v>
      </c>
      <c r="B30" t="s">
        <v>20</v>
      </c>
      <c r="C30" t="s">
        <v>21</v>
      </c>
      <c r="D30" t="s">
        <v>22</v>
      </c>
      <c r="E30" t="s">
        <v>23</v>
      </c>
      <c r="F30" t="s">
        <v>26</v>
      </c>
    </row>
    <row r="31" spans="1:15" x14ac:dyDescent="0.3">
      <c r="A31">
        <f>D20</f>
        <v>0.51988124999999996</v>
      </c>
      <c r="B31">
        <v>0.01</v>
      </c>
      <c r="C31">
        <v>8</v>
      </c>
      <c r="D31">
        <f>SUM(G20:G27)</f>
        <v>-11.764292187500001</v>
      </c>
      <c r="E31">
        <f>B31*(D31/C31)</f>
        <v>-1.4705365234375002E-2</v>
      </c>
      <c r="F31">
        <f>A31-E31</f>
        <v>0.53458661523437501</v>
      </c>
    </row>
    <row r="33" spans="1:9" x14ac:dyDescent="0.3">
      <c r="A33" t="s">
        <v>2</v>
      </c>
      <c r="B33" t="s">
        <v>12</v>
      </c>
      <c r="C33" t="s">
        <v>21</v>
      </c>
      <c r="D33" t="s">
        <v>22</v>
      </c>
      <c r="E33" t="s">
        <v>23</v>
      </c>
      <c r="F33" t="s">
        <v>27</v>
      </c>
    </row>
    <row r="34" spans="1:9" x14ac:dyDescent="0.3">
      <c r="A34">
        <f>E20</f>
        <v>1.6021593750000001</v>
      </c>
      <c r="B34">
        <v>0.01</v>
      </c>
      <c r="C34">
        <v>8</v>
      </c>
      <c r="D34">
        <f>SUM(I20:I27)</f>
        <v>-66.001003906250006</v>
      </c>
      <c r="E34">
        <f>B34*(D34/C34)</f>
        <v>-8.2501254882812514E-2</v>
      </c>
      <c r="F34">
        <f>A34-E34</f>
        <v>1.6846606298828126</v>
      </c>
    </row>
    <row r="37" spans="1:9" x14ac:dyDescent="0.3">
      <c r="A37" t="s">
        <v>4</v>
      </c>
      <c r="B37" t="s">
        <v>5</v>
      </c>
      <c r="C37" t="s">
        <v>6</v>
      </c>
      <c r="D37" t="s">
        <v>1</v>
      </c>
      <c r="E37" t="s">
        <v>2</v>
      </c>
      <c r="F37" t="s">
        <v>16</v>
      </c>
      <c r="G37" t="s">
        <v>17</v>
      </c>
      <c r="H37" t="s">
        <v>18</v>
      </c>
      <c r="I37" t="s">
        <v>19</v>
      </c>
    </row>
    <row r="38" spans="1:9" x14ac:dyDescent="0.3">
      <c r="A38">
        <v>1</v>
      </c>
      <c r="B38">
        <v>2</v>
      </c>
      <c r="C38">
        <v>4.5</v>
      </c>
      <c r="D38">
        <f>F31</f>
        <v>0.53458661523437501</v>
      </c>
      <c r="E38">
        <f>F34</f>
        <v>1.6846606298828126</v>
      </c>
      <c r="F38">
        <f>D38+(E38*B38)</f>
        <v>3.9039078750000002</v>
      </c>
      <c r="G38">
        <f>F38-C38</f>
        <v>-0.59609212499999975</v>
      </c>
      <c r="H38">
        <f>G38*G38</f>
        <v>0.3553258214870153</v>
      </c>
      <c r="I38">
        <f>G38*B38</f>
        <v>-1.1921842499999995</v>
      </c>
    </row>
    <row r="39" spans="1:9" x14ac:dyDescent="0.3">
      <c r="A39">
        <v>2</v>
      </c>
      <c r="B39">
        <v>4</v>
      </c>
      <c r="C39">
        <v>8</v>
      </c>
      <c r="D39">
        <f>D38</f>
        <v>0.53458661523437501</v>
      </c>
      <c r="E39">
        <f>E38</f>
        <v>1.6846606298828126</v>
      </c>
      <c r="F39">
        <f t="shared" ref="F39:F45" si="11">D39+(E39*B39)</f>
        <v>7.273229134765625</v>
      </c>
      <c r="G39">
        <f t="shared" ref="G39:G45" si="12">F39-C39</f>
        <v>-0.72677086523437495</v>
      </c>
      <c r="H39">
        <f t="shared" ref="H39:H45" si="13">G39*G39</f>
        <v>0.52819589055352201</v>
      </c>
      <c r="I39">
        <f t="shared" ref="I39:I45" si="14">G39*B39</f>
        <v>-2.9070834609374998</v>
      </c>
    </row>
    <row r="40" spans="1:9" x14ac:dyDescent="0.3">
      <c r="A40">
        <v>3</v>
      </c>
      <c r="B40">
        <v>1</v>
      </c>
      <c r="C40">
        <v>2.2999999999999998</v>
      </c>
      <c r="D40">
        <f t="shared" ref="D40:D45" si="15">D39</f>
        <v>0.53458661523437501</v>
      </c>
      <c r="E40">
        <f t="shared" ref="E40:E45" si="16">E39</f>
        <v>1.6846606298828126</v>
      </c>
      <c r="F40">
        <f t="shared" si="11"/>
        <v>2.2192472451171876</v>
      </c>
      <c r="G40">
        <f t="shared" si="12"/>
        <v>-8.0752754882812194E-2</v>
      </c>
      <c r="H40">
        <f t="shared" si="13"/>
        <v>6.521007421163549E-3</v>
      </c>
      <c r="I40">
        <f t="shared" si="14"/>
        <v>-8.0752754882812194E-2</v>
      </c>
    </row>
    <row r="41" spans="1:9" x14ac:dyDescent="0.3">
      <c r="A41">
        <v>4</v>
      </c>
      <c r="B41">
        <v>5</v>
      </c>
      <c r="C41">
        <v>9.5</v>
      </c>
      <c r="D41">
        <f t="shared" si="15"/>
        <v>0.53458661523437501</v>
      </c>
      <c r="E41">
        <f t="shared" si="16"/>
        <v>1.6846606298828126</v>
      </c>
      <c r="F41">
        <f t="shared" si="11"/>
        <v>8.9578897646484386</v>
      </c>
      <c r="G41">
        <f t="shared" si="12"/>
        <v>-0.54211023535156144</v>
      </c>
      <c r="H41">
        <f t="shared" si="13"/>
        <v>0.29388350727292534</v>
      </c>
      <c r="I41">
        <f t="shared" si="14"/>
        <v>-2.7105511767578072</v>
      </c>
    </row>
    <row r="42" spans="1:9" x14ac:dyDescent="0.3">
      <c r="A42">
        <v>5</v>
      </c>
      <c r="B42">
        <v>4.5</v>
      </c>
      <c r="C42">
        <v>10</v>
      </c>
      <c r="D42">
        <f t="shared" si="15"/>
        <v>0.53458661523437501</v>
      </c>
      <c r="E42">
        <f t="shared" si="16"/>
        <v>1.6846606298828126</v>
      </c>
      <c r="F42">
        <f t="shared" si="11"/>
        <v>8.1155594497070318</v>
      </c>
      <c r="G42">
        <f t="shared" si="12"/>
        <v>-1.8844405502929682</v>
      </c>
      <c r="H42">
        <f t="shared" si="13"/>
        <v>3.5511161875884647</v>
      </c>
      <c r="I42">
        <f t="shared" si="14"/>
        <v>-8.4799824763183569</v>
      </c>
    </row>
    <row r="43" spans="1:9" x14ac:dyDescent="0.3">
      <c r="A43">
        <v>6</v>
      </c>
      <c r="B43">
        <v>9</v>
      </c>
      <c r="C43">
        <v>17</v>
      </c>
      <c r="D43">
        <f t="shared" si="15"/>
        <v>0.53458661523437501</v>
      </c>
      <c r="E43">
        <f t="shared" si="16"/>
        <v>1.6846606298828126</v>
      </c>
      <c r="F43">
        <f t="shared" si="11"/>
        <v>15.696532284179689</v>
      </c>
      <c r="G43">
        <f t="shared" si="12"/>
        <v>-1.303467715820311</v>
      </c>
      <c r="H43">
        <f t="shared" si="13"/>
        <v>1.6990280861858189</v>
      </c>
      <c r="I43">
        <f t="shared" si="14"/>
        <v>-11.731209442382799</v>
      </c>
    </row>
    <row r="44" spans="1:9" x14ac:dyDescent="0.3">
      <c r="A44">
        <v>7</v>
      </c>
      <c r="B44">
        <v>3</v>
      </c>
      <c r="C44">
        <v>6.5</v>
      </c>
      <c r="D44">
        <f t="shared" si="15"/>
        <v>0.53458661523437501</v>
      </c>
      <c r="E44">
        <f t="shared" si="16"/>
        <v>1.6846606298828126</v>
      </c>
      <c r="F44">
        <f t="shared" si="11"/>
        <v>5.5885685048828133</v>
      </c>
      <c r="G44">
        <f t="shared" si="12"/>
        <v>-0.91143149511718669</v>
      </c>
      <c r="H44">
        <f t="shared" si="13"/>
        <v>0.83070737029155028</v>
      </c>
      <c r="I44">
        <f t="shared" si="14"/>
        <v>-2.7342944853515601</v>
      </c>
    </row>
    <row r="45" spans="1:9" x14ac:dyDescent="0.3">
      <c r="A45">
        <v>8</v>
      </c>
      <c r="B45">
        <v>7</v>
      </c>
      <c r="C45">
        <v>15</v>
      </c>
      <c r="D45">
        <f t="shared" si="15"/>
        <v>0.53458661523437501</v>
      </c>
      <c r="E45">
        <f t="shared" si="16"/>
        <v>1.6846606298828126</v>
      </c>
      <c r="F45">
        <f t="shared" si="11"/>
        <v>12.327211024414062</v>
      </c>
      <c r="G45">
        <f t="shared" si="12"/>
        <v>-2.672788975585938</v>
      </c>
      <c r="H45">
        <f t="shared" si="13"/>
        <v>7.1438009080137279</v>
      </c>
      <c r="I45">
        <f t="shared" si="14"/>
        <v>-18.709522829101566</v>
      </c>
    </row>
    <row r="47" spans="1:9" x14ac:dyDescent="0.3">
      <c r="G47" t="s">
        <v>13</v>
      </c>
      <c r="H47">
        <f>SUM(H38:H45)/(2*8)</f>
        <v>0.90053617367588679</v>
      </c>
    </row>
    <row r="48" spans="1:9" x14ac:dyDescent="0.3">
      <c r="A48" t="s">
        <v>1</v>
      </c>
      <c r="B48" t="s">
        <v>20</v>
      </c>
      <c r="C48" t="s">
        <v>21</v>
      </c>
      <c r="D48" t="s">
        <v>22</v>
      </c>
      <c r="E48" t="s">
        <v>23</v>
      </c>
      <c r="F48" t="s">
        <v>33</v>
      </c>
    </row>
    <row r="49" spans="1:9" x14ac:dyDescent="0.3">
      <c r="A49">
        <f>D38</f>
        <v>0.53458661523437501</v>
      </c>
      <c r="B49">
        <v>0.01</v>
      </c>
      <c r="C49">
        <v>8</v>
      </c>
      <c r="D49">
        <f>SUM(G38:G45)</f>
        <v>-8.717854717285153</v>
      </c>
      <c r="E49">
        <f>B49*(D49/C49)</f>
        <v>-1.0897318396606442E-2</v>
      </c>
      <c r="F49">
        <f>A49-E49</f>
        <v>0.54548393363098147</v>
      </c>
    </row>
    <row r="51" spans="1:9" x14ac:dyDescent="0.3">
      <c r="A51" t="s">
        <v>2</v>
      </c>
      <c r="B51" t="s">
        <v>12</v>
      </c>
      <c r="C51" t="s">
        <v>21</v>
      </c>
      <c r="D51" t="s">
        <v>22</v>
      </c>
      <c r="E51" t="s">
        <v>23</v>
      </c>
      <c r="F51" t="s">
        <v>34</v>
      </c>
    </row>
    <row r="52" spans="1:9" x14ac:dyDescent="0.3">
      <c r="A52">
        <f>E38</f>
        <v>1.6846606298828126</v>
      </c>
      <c r="B52">
        <v>0.01</v>
      </c>
      <c r="C52">
        <v>8</v>
      </c>
      <c r="D52">
        <f>SUM(I38:I45)</f>
        <v>-48.545580875732398</v>
      </c>
      <c r="E52">
        <f>B52*(D52/C52)</f>
        <v>-6.0681976094665496E-2</v>
      </c>
      <c r="F52">
        <f>A52-E52</f>
        <v>1.7453426059774781</v>
      </c>
    </row>
    <row r="55" spans="1:9" x14ac:dyDescent="0.3">
      <c r="A55" t="s">
        <v>4</v>
      </c>
      <c r="B55" t="s">
        <v>5</v>
      </c>
      <c r="C55" t="s">
        <v>6</v>
      </c>
      <c r="D55" t="s">
        <v>1</v>
      </c>
      <c r="E55" t="s">
        <v>2</v>
      </c>
      <c r="F55" t="s">
        <v>16</v>
      </c>
      <c r="G55" t="s">
        <v>17</v>
      </c>
      <c r="H55" t="s">
        <v>18</v>
      </c>
      <c r="I55" t="s">
        <v>19</v>
      </c>
    </row>
    <row r="56" spans="1:9" x14ac:dyDescent="0.3">
      <c r="A56">
        <v>1</v>
      </c>
      <c r="B56">
        <v>2</v>
      </c>
      <c r="C56">
        <v>4.5</v>
      </c>
      <c r="D56">
        <f>F49</f>
        <v>0.54548393363098147</v>
      </c>
      <c r="E56">
        <f>F52</f>
        <v>1.7453426059774781</v>
      </c>
      <c r="F56">
        <f>D56+(E56*B56)</f>
        <v>4.0361691455859381</v>
      </c>
      <c r="G56">
        <f>F56-C56</f>
        <v>-0.46383085441406191</v>
      </c>
      <c r="H56">
        <f>G56*G56</f>
        <v>0.21513906150647868</v>
      </c>
      <c r="I56">
        <f>G56*B56</f>
        <v>-0.92766170882812382</v>
      </c>
    </row>
    <row r="57" spans="1:9" x14ac:dyDescent="0.3">
      <c r="A57">
        <v>2</v>
      </c>
      <c r="B57">
        <v>4</v>
      </c>
      <c r="C57">
        <v>8</v>
      </c>
      <c r="D57">
        <f>D56</f>
        <v>0.54548393363098147</v>
      </c>
      <c r="E57">
        <f>E56</f>
        <v>1.7453426059774781</v>
      </c>
      <c r="F57">
        <f t="shared" ref="F57:F63" si="17">D57+(E57*B57)</f>
        <v>7.5268543575408939</v>
      </c>
      <c r="G57">
        <f t="shared" ref="G57:G63" si="18">F57-C57</f>
        <v>-0.47314564245910606</v>
      </c>
      <c r="H57">
        <f t="shared" ref="H57:H63" si="19">G57*G57</f>
        <v>0.22386679897804024</v>
      </c>
      <c r="I57">
        <f t="shared" ref="I57:I63" si="20">G57*B57</f>
        <v>-1.8925825698364243</v>
      </c>
    </row>
    <row r="58" spans="1:9" x14ac:dyDescent="0.3">
      <c r="A58">
        <v>3</v>
      </c>
      <c r="B58">
        <v>1</v>
      </c>
      <c r="C58">
        <v>2.2999999999999998</v>
      </c>
      <c r="D58">
        <f t="shared" ref="D58:D63" si="21">D57</f>
        <v>0.54548393363098147</v>
      </c>
      <c r="E58">
        <f t="shared" ref="E58:E63" si="22">E57</f>
        <v>1.7453426059774781</v>
      </c>
      <c r="F58">
        <f t="shared" si="17"/>
        <v>2.2908265396084597</v>
      </c>
      <c r="G58">
        <f t="shared" si="18"/>
        <v>-9.1734603915401003E-3</v>
      </c>
      <c r="H58">
        <f t="shared" si="19"/>
        <v>8.4152375555155052E-5</v>
      </c>
      <c r="I58">
        <f t="shared" si="20"/>
        <v>-9.1734603915401003E-3</v>
      </c>
    </row>
    <row r="59" spans="1:9" x14ac:dyDescent="0.3">
      <c r="A59">
        <v>4</v>
      </c>
      <c r="B59">
        <v>5</v>
      </c>
      <c r="C59">
        <v>9.5</v>
      </c>
      <c r="D59">
        <f t="shared" si="21"/>
        <v>0.54548393363098147</v>
      </c>
      <c r="E59">
        <f t="shared" si="22"/>
        <v>1.7453426059774781</v>
      </c>
      <c r="F59">
        <f t="shared" si="17"/>
        <v>9.2721969635183719</v>
      </c>
      <c r="G59">
        <f t="shared" si="18"/>
        <v>-0.22780303648162814</v>
      </c>
      <c r="H59">
        <f t="shared" si="19"/>
        <v>5.1894223430249999E-2</v>
      </c>
      <c r="I59">
        <f t="shared" si="20"/>
        <v>-1.1390151824081407</v>
      </c>
    </row>
    <row r="60" spans="1:9" x14ac:dyDescent="0.3">
      <c r="A60">
        <v>5</v>
      </c>
      <c r="B60">
        <v>4.5</v>
      </c>
      <c r="C60">
        <v>10</v>
      </c>
      <c r="D60">
        <f t="shared" si="21"/>
        <v>0.54548393363098147</v>
      </c>
      <c r="E60">
        <f t="shared" si="22"/>
        <v>1.7453426059774781</v>
      </c>
      <c r="F60">
        <f t="shared" si="17"/>
        <v>8.3995256605296333</v>
      </c>
      <c r="G60">
        <f t="shared" si="18"/>
        <v>-1.6004743394703667</v>
      </c>
      <c r="H60">
        <f t="shared" si="19"/>
        <v>2.5615181113031062</v>
      </c>
      <c r="I60">
        <f t="shared" si="20"/>
        <v>-7.20213452761665</v>
      </c>
    </row>
    <row r="61" spans="1:9" x14ac:dyDescent="0.3">
      <c r="A61">
        <v>6</v>
      </c>
      <c r="B61">
        <v>9</v>
      </c>
      <c r="C61">
        <v>17</v>
      </c>
      <c r="D61">
        <f t="shared" si="21"/>
        <v>0.54548393363098147</v>
      </c>
      <c r="E61">
        <f t="shared" si="22"/>
        <v>1.7453426059774781</v>
      </c>
      <c r="F61">
        <f t="shared" si="17"/>
        <v>16.253567387428287</v>
      </c>
      <c r="G61">
        <f t="shared" si="18"/>
        <v>-0.74643261257171289</v>
      </c>
      <c r="H61">
        <f t="shared" si="19"/>
        <v>0.55716164511063282</v>
      </c>
      <c r="I61">
        <f t="shared" si="20"/>
        <v>-6.7178935131454161</v>
      </c>
    </row>
    <row r="62" spans="1:9" x14ac:dyDescent="0.3">
      <c r="A62">
        <v>7</v>
      </c>
      <c r="B62">
        <v>3</v>
      </c>
      <c r="C62">
        <v>6.5</v>
      </c>
      <c r="D62">
        <f t="shared" si="21"/>
        <v>0.54548393363098147</v>
      </c>
      <c r="E62">
        <f t="shared" si="22"/>
        <v>1.7453426059774781</v>
      </c>
      <c r="F62">
        <f t="shared" si="17"/>
        <v>5.781511751563416</v>
      </c>
      <c r="G62">
        <f t="shared" si="18"/>
        <v>-0.71848824843658399</v>
      </c>
      <c r="H62">
        <f t="shared" si="19"/>
        <v>0.51622536314147038</v>
      </c>
      <c r="I62">
        <f t="shared" si="20"/>
        <v>-2.155464745309752</v>
      </c>
    </row>
    <row r="63" spans="1:9" x14ac:dyDescent="0.3">
      <c r="A63">
        <v>8</v>
      </c>
      <c r="B63">
        <v>7</v>
      </c>
      <c r="C63">
        <v>15</v>
      </c>
      <c r="D63">
        <f t="shared" si="21"/>
        <v>0.54548393363098147</v>
      </c>
      <c r="E63">
        <f t="shared" si="22"/>
        <v>1.7453426059774781</v>
      </c>
      <c r="F63">
        <f t="shared" si="17"/>
        <v>12.762882175473328</v>
      </c>
      <c r="G63">
        <f t="shared" si="18"/>
        <v>-2.2371178245266723</v>
      </c>
      <c r="H63">
        <f t="shared" si="19"/>
        <v>5.0046961608149507</v>
      </c>
      <c r="I63">
        <f t="shared" si="20"/>
        <v>-15.659824771686706</v>
      </c>
    </row>
    <row r="65" spans="1:9" x14ac:dyDescent="0.3">
      <c r="G65" t="s">
        <v>13</v>
      </c>
      <c r="H65">
        <f>SUM(H56:H63)/(2*8)</f>
        <v>0.57066159479128031</v>
      </c>
    </row>
    <row r="66" spans="1:9" x14ac:dyDescent="0.3">
      <c r="A66" t="s">
        <v>1</v>
      </c>
      <c r="B66" t="s">
        <v>20</v>
      </c>
      <c r="C66" t="s">
        <v>21</v>
      </c>
      <c r="D66" t="s">
        <v>22</v>
      </c>
      <c r="E66" t="s">
        <v>23</v>
      </c>
      <c r="F66" t="s">
        <v>35</v>
      </c>
    </row>
    <row r="67" spans="1:9" x14ac:dyDescent="0.3">
      <c r="A67">
        <f>D56</f>
        <v>0.54548393363098147</v>
      </c>
      <c r="B67">
        <v>0.01</v>
      </c>
      <c r="C67">
        <v>8</v>
      </c>
      <c r="D67">
        <f>SUM(G56:G63)</f>
        <v>-6.4764660187516725</v>
      </c>
      <c r="E67">
        <f>B67*(D67/C67)</f>
        <v>-8.0955825234395908E-3</v>
      </c>
      <c r="F67">
        <f>A67-E67</f>
        <v>0.55357951615442103</v>
      </c>
    </row>
    <row r="69" spans="1:9" x14ac:dyDescent="0.3">
      <c r="A69" t="s">
        <v>2</v>
      </c>
      <c r="B69" t="s">
        <v>12</v>
      </c>
      <c r="C69" t="s">
        <v>21</v>
      </c>
      <c r="D69" t="s">
        <v>22</v>
      </c>
      <c r="E69" t="s">
        <v>23</v>
      </c>
      <c r="F69" t="s">
        <v>36</v>
      </c>
    </row>
    <row r="70" spans="1:9" x14ac:dyDescent="0.3">
      <c r="A70">
        <f>E56</f>
        <v>1.7453426059774781</v>
      </c>
      <c r="B70">
        <v>0.01</v>
      </c>
      <c r="C70">
        <v>8</v>
      </c>
      <c r="D70">
        <f>SUM(I56:I63)</f>
        <v>-35.703750479222755</v>
      </c>
      <c r="E70">
        <f>B70*(D70/C70)</f>
        <v>-4.4629688099028446E-2</v>
      </c>
      <c r="F70">
        <f>A70-E70</f>
        <v>1.7899722940765066</v>
      </c>
    </row>
    <row r="73" spans="1:9" x14ac:dyDescent="0.3">
      <c r="A73" t="s">
        <v>4</v>
      </c>
      <c r="B73" t="s">
        <v>5</v>
      </c>
      <c r="C73" t="s">
        <v>6</v>
      </c>
      <c r="D73" t="s">
        <v>1</v>
      </c>
      <c r="E73" t="s">
        <v>2</v>
      </c>
      <c r="F73" t="s">
        <v>16</v>
      </c>
      <c r="G73" t="s">
        <v>17</v>
      </c>
      <c r="H73" t="s">
        <v>18</v>
      </c>
      <c r="I73" t="s">
        <v>19</v>
      </c>
    </row>
    <row r="74" spans="1:9" x14ac:dyDescent="0.3">
      <c r="A74">
        <v>1</v>
      </c>
      <c r="B74">
        <v>2</v>
      </c>
      <c r="C74">
        <v>4.5</v>
      </c>
      <c r="D74">
        <f>F67</f>
        <v>0.55357951615442103</v>
      </c>
      <c r="E74">
        <f>F70</f>
        <v>1.7899722940765066</v>
      </c>
      <c r="F74">
        <f>D74+(E74*B74)</f>
        <v>4.1335241043074342</v>
      </c>
      <c r="G74">
        <f>F74-C74</f>
        <v>-0.36647589569256578</v>
      </c>
      <c r="H74">
        <f>G74*G74</f>
        <v>0.13430458212366836</v>
      </c>
      <c r="I74">
        <f>G74*B74</f>
        <v>-0.73295179138513156</v>
      </c>
    </row>
    <row r="75" spans="1:9" x14ac:dyDescent="0.3">
      <c r="A75">
        <v>2</v>
      </c>
      <c r="B75">
        <v>4</v>
      </c>
      <c r="C75">
        <v>8</v>
      </c>
      <c r="D75">
        <f>D74</f>
        <v>0.55357951615442103</v>
      </c>
      <c r="E75">
        <f>E74</f>
        <v>1.7899722940765066</v>
      </c>
      <c r="F75">
        <f t="shared" ref="F75:F81" si="23">D75+(E75*B75)</f>
        <v>7.713468692460447</v>
      </c>
      <c r="G75">
        <f t="shared" ref="G75:G81" si="24">F75-C75</f>
        <v>-0.28653130753955303</v>
      </c>
      <c r="H75">
        <f t="shared" ref="H75:H81" si="25">G75*G75</f>
        <v>8.2100190200325912E-2</v>
      </c>
      <c r="I75">
        <f t="shared" ref="I75:I81" si="26">G75*B75</f>
        <v>-1.1461252301582121</v>
      </c>
    </row>
    <row r="76" spans="1:9" x14ac:dyDescent="0.3">
      <c r="A76">
        <v>3</v>
      </c>
      <c r="B76">
        <v>1</v>
      </c>
      <c r="C76">
        <v>2.2999999999999998</v>
      </c>
      <c r="D76">
        <f t="shared" ref="D76:D81" si="27">D75</f>
        <v>0.55357951615442103</v>
      </c>
      <c r="E76">
        <f t="shared" ref="E76:E81" si="28">E75</f>
        <v>1.7899722940765066</v>
      </c>
      <c r="F76">
        <f t="shared" si="23"/>
        <v>2.3435518102309274</v>
      </c>
      <c r="G76">
        <f t="shared" si="24"/>
        <v>4.3551810230927579E-2</v>
      </c>
      <c r="H76">
        <f t="shared" si="25"/>
        <v>1.8967601743907281E-3</v>
      </c>
      <c r="I76">
        <f t="shared" si="26"/>
        <v>4.3551810230927579E-2</v>
      </c>
    </row>
    <row r="77" spans="1:9" x14ac:dyDescent="0.3">
      <c r="A77">
        <v>4</v>
      </c>
      <c r="B77">
        <v>5</v>
      </c>
      <c r="C77">
        <v>9.5</v>
      </c>
      <c r="D77">
        <f t="shared" si="27"/>
        <v>0.55357951615442103</v>
      </c>
      <c r="E77">
        <f t="shared" si="28"/>
        <v>1.7899722940765066</v>
      </c>
      <c r="F77">
        <f t="shared" si="23"/>
        <v>9.5034409865369547</v>
      </c>
      <c r="G77">
        <f t="shared" si="24"/>
        <v>3.4409865369546822E-3</v>
      </c>
      <c r="H77">
        <f t="shared" si="25"/>
        <v>1.1840388347503376E-5</v>
      </c>
      <c r="I77">
        <f t="shared" si="26"/>
        <v>1.7204932684773411E-2</v>
      </c>
    </row>
    <row r="78" spans="1:9" x14ac:dyDescent="0.3">
      <c r="A78">
        <v>5</v>
      </c>
      <c r="B78">
        <v>4.5</v>
      </c>
      <c r="C78">
        <v>10</v>
      </c>
      <c r="D78">
        <f t="shared" si="27"/>
        <v>0.55357951615442103</v>
      </c>
      <c r="E78">
        <f t="shared" si="28"/>
        <v>1.7899722940765066</v>
      </c>
      <c r="F78">
        <f t="shared" si="23"/>
        <v>8.6084548394987017</v>
      </c>
      <c r="G78">
        <f t="shared" si="24"/>
        <v>-1.3915451605012983</v>
      </c>
      <c r="H78">
        <f t="shared" si="25"/>
        <v>1.936397933714584</v>
      </c>
      <c r="I78">
        <f t="shared" si="26"/>
        <v>-6.2619532222558423</v>
      </c>
    </row>
    <row r="79" spans="1:9" x14ac:dyDescent="0.3">
      <c r="A79">
        <v>6</v>
      </c>
      <c r="B79">
        <v>9</v>
      </c>
      <c r="C79">
        <v>17</v>
      </c>
      <c r="D79">
        <f t="shared" si="27"/>
        <v>0.55357951615442103</v>
      </c>
      <c r="E79">
        <f t="shared" si="28"/>
        <v>1.7899722940765066</v>
      </c>
      <c r="F79">
        <f t="shared" si="23"/>
        <v>16.663330162842982</v>
      </c>
      <c r="G79">
        <f t="shared" si="24"/>
        <v>-0.33666983715701804</v>
      </c>
      <c r="H79">
        <f t="shared" si="25"/>
        <v>0.11334657925133304</v>
      </c>
      <c r="I79">
        <f t="shared" si="26"/>
        <v>-3.0300285344131623</v>
      </c>
    </row>
    <row r="80" spans="1:9" x14ac:dyDescent="0.3">
      <c r="A80">
        <v>7</v>
      </c>
      <c r="B80">
        <v>3</v>
      </c>
      <c r="C80">
        <v>6.5</v>
      </c>
      <c r="D80">
        <f t="shared" si="27"/>
        <v>0.55357951615442103</v>
      </c>
      <c r="E80">
        <f t="shared" si="28"/>
        <v>1.7899722940765066</v>
      </c>
      <c r="F80">
        <f t="shared" si="23"/>
        <v>5.923496398383941</v>
      </c>
      <c r="G80">
        <f t="shared" si="24"/>
        <v>-0.57650360161605896</v>
      </c>
      <c r="H80">
        <f t="shared" si="25"/>
        <v>0.33235640267628763</v>
      </c>
      <c r="I80">
        <f t="shared" si="26"/>
        <v>-1.7295108048481769</v>
      </c>
    </row>
    <row r="81" spans="1:9" x14ac:dyDescent="0.3">
      <c r="A81">
        <v>8</v>
      </c>
      <c r="B81">
        <v>7</v>
      </c>
      <c r="C81">
        <v>15</v>
      </c>
      <c r="D81">
        <f t="shared" si="27"/>
        <v>0.55357951615442103</v>
      </c>
      <c r="E81">
        <f t="shared" si="28"/>
        <v>1.7899722940765066</v>
      </c>
      <c r="F81">
        <f t="shared" si="23"/>
        <v>13.083385574689968</v>
      </c>
      <c r="G81">
        <f t="shared" si="24"/>
        <v>-1.9166144253100317</v>
      </c>
      <c r="H81">
        <f t="shared" si="25"/>
        <v>3.673410855306503</v>
      </c>
      <c r="I81">
        <f t="shared" si="26"/>
        <v>-13.416300977170222</v>
      </c>
    </row>
    <row r="83" spans="1:9" x14ac:dyDescent="0.3">
      <c r="G83" t="s">
        <v>13</v>
      </c>
      <c r="H83">
        <f>SUM(H74:H81)/(2*8)</f>
        <v>0.392114071489715</v>
      </c>
    </row>
    <row r="84" spans="1:9" x14ac:dyDescent="0.3">
      <c r="A84" t="s">
        <v>1</v>
      </c>
      <c r="B84" t="s">
        <v>20</v>
      </c>
      <c r="C84" t="s">
        <v>21</v>
      </c>
      <c r="D84" t="s">
        <v>22</v>
      </c>
      <c r="E84" t="s">
        <v>23</v>
      </c>
      <c r="F84" t="s">
        <v>37</v>
      </c>
    </row>
    <row r="85" spans="1:9" x14ac:dyDescent="0.3">
      <c r="A85">
        <f>D74</f>
        <v>0.55357951615442103</v>
      </c>
      <c r="B85">
        <v>0.01</v>
      </c>
      <c r="C85">
        <v>8</v>
      </c>
      <c r="D85">
        <f>SUM(G74:G81)</f>
        <v>-4.8273474310486435</v>
      </c>
      <c r="E85">
        <f>B85*(D85/C85)</f>
        <v>-6.0341842888108049E-3</v>
      </c>
      <c r="F85">
        <f>A85-E85</f>
        <v>0.55961370044323178</v>
      </c>
    </row>
    <row r="87" spans="1:9" x14ac:dyDescent="0.3">
      <c r="A87" t="s">
        <v>2</v>
      </c>
      <c r="B87" t="s">
        <v>12</v>
      </c>
      <c r="C87" t="s">
        <v>21</v>
      </c>
      <c r="D87" t="s">
        <v>22</v>
      </c>
      <c r="E87" t="s">
        <v>23</v>
      </c>
      <c r="F87" t="s">
        <v>38</v>
      </c>
    </row>
    <row r="88" spans="1:9" x14ac:dyDescent="0.3">
      <c r="A88">
        <f>E74</f>
        <v>1.7899722940765066</v>
      </c>
      <c r="B88">
        <v>0.01</v>
      </c>
      <c r="C88">
        <v>8</v>
      </c>
      <c r="D88">
        <f>SUM(I74:I81)</f>
        <v>-26.256113817315047</v>
      </c>
      <c r="E88">
        <f>B88*(D88/C88)</f>
        <v>-3.2820142271643808E-2</v>
      </c>
      <c r="F88">
        <f>A88-E88</f>
        <v>1.8227924363481505</v>
      </c>
    </row>
    <row r="91" spans="1:9" x14ac:dyDescent="0.3">
      <c r="A91" t="s">
        <v>4</v>
      </c>
      <c r="B91" t="s">
        <v>5</v>
      </c>
      <c r="C91" t="s">
        <v>6</v>
      </c>
      <c r="D91" t="s">
        <v>1</v>
      </c>
      <c r="E91" t="s">
        <v>2</v>
      </c>
      <c r="F91" t="s">
        <v>16</v>
      </c>
      <c r="G91" t="s">
        <v>17</v>
      </c>
      <c r="H91" t="s">
        <v>18</v>
      </c>
      <c r="I91" t="s">
        <v>19</v>
      </c>
    </row>
    <row r="92" spans="1:9" x14ac:dyDescent="0.3">
      <c r="A92">
        <v>1</v>
      </c>
      <c r="B92">
        <v>2</v>
      </c>
      <c r="C92">
        <v>4.5</v>
      </c>
      <c r="D92">
        <f>F85</f>
        <v>0.55961370044323178</v>
      </c>
      <c r="E92">
        <f>F88</f>
        <v>1.8227924363481505</v>
      </c>
      <c r="F92">
        <f>D92+(E92*B92)</f>
        <v>4.2051985731395325</v>
      </c>
      <c r="G92">
        <f>F92-C92</f>
        <v>-0.29480142686046751</v>
      </c>
      <c r="H92">
        <f>G92*G92</f>
        <v>8.6907881278967578E-2</v>
      </c>
      <c r="I92">
        <f>G92*B92</f>
        <v>-0.58960285372093502</v>
      </c>
    </row>
    <row r="93" spans="1:9" x14ac:dyDescent="0.3">
      <c r="A93">
        <v>2</v>
      </c>
      <c r="B93">
        <v>4</v>
      </c>
      <c r="C93">
        <v>8</v>
      </c>
      <c r="D93">
        <f>D92</f>
        <v>0.55961370044323178</v>
      </c>
      <c r="E93">
        <f>E92</f>
        <v>1.8227924363481505</v>
      </c>
      <c r="F93">
        <f t="shared" ref="F93:F99" si="29">D93+(E93*B93)</f>
        <v>7.8507834458358339</v>
      </c>
      <c r="G93">
        <f t="shared" ref="G93:G99" si="30">F93-C93</f>
        <v>-0.14921655416416613</v>
      </c>
      <c r="H93">
        <f t="shared" ref="H93:H99" si="31">G93*G93</f>
        <v>2.2265580036627524E-2</v>
      </c>
      <c r="I93">
        <f t="shared" ref="I93:I99" si="32">G93*B93</f>
        <v>-0.59686621665666451</v>
      </c>
    </row>
    <row r="94" spans="1:9" x14ac:dyDescent="0.3">
      <c r="A94">
        <v>3</v>
      </c>
      <c r="B94">
        <v>1</v>
      </c>
      <c r="C94">
        <v>2.2999999999999998</v>
      </c>
      <c r="D94">
        <f t="shared" ref="D94:D99" si="33">D93</f>
        <v>0.55961370044323178</v>
      </c>
      <c r="E94">
        <f t="shared" ref="E94:E99" si="34">E93</f>
        <v>1.8227924363481505</v>
      </c>
      <c r="F94">
        <f t="shared" si="29"/>
        <v>2.3824061367913822</v>
      </c>
      <c r="G94">
        <f t="shared" si="30"/>
        <v>8.2406136791382423E-2</v>
      </c>
      <c r="H94">
        <f t="shared" si="31"/>
        <v>6.7907713808800316E-3</v>
      </c>
      <c r="I94">
        <f t="shared" si="32"/>
        <v>8.2406136791382423E-2</v>
      </c>
    </row>
    <row r="95" spans="1:9" x14ac:dyDescent="0.3">
      <c r="A95">
        <v>4</v>
      </c>
      <c r="B95">
        <v>5</v>
      </c>
      <c r="C95">
        <v>9.5</v>
      </c>
      <c r="D95">
        <f t="shared" si="33"/>
        <v>0.55961370044323178</v>
      </c>
      <c r="E95">
        <f t="shared" si="34"/>
        <v>1.8227924363481505</v>
      </c>
      <c r="F95">
        <f t="shared" si="29"/>
        <v>9.6735758821839841</v>
      </c>
      <c r="G95">
        <f t="shared" si="30"/>
        <v>0.17357588218398412</v>
      </c>
      <c r="H95">
        <f t="shared" si="31"/>
        <v>3.0128586875948337E-2</v>
      </c>
      <c r="I95">
        <f t="shared" si="32"/>
        <v>0.8678794109199206</v>
      </c>
    </row>
    <row r="96" spans="1:9" x14ac:dyDescent="0.3">
      <c r="A96">
        <v>5</v>
      </c>
      <c r="B96">
        <v>4.5</v>
      </c>
      <c r="C96">
        <v>10</v>
      </c>
      <c r="D96">
        <f t="shared" si="33"/>
        <v>0.55961370044323178</v>
      </c>
      <c r="E96">
        <f t="shared" si="34"/>
        <v>1.8227924363481505</v>
      </c>
      <c r="F96">
        <f t="shared" si="29"/>
        <v>8.7621796640099081</v>
      </c>
      <c r="G96">
        <f t="shared" si="30"/>
        <v>-1.2378203359900919</v>
      </c>
      <c r="H96">
        <f t="shared" si="31"/>
        <v>1.532199184190624</v>
      </c>
      <c r="I96">
        <f t="shared" si="32"/>
        <v>-5.5701915119554135</v>
      </c>
    </row>
    <row r="97" spans="1:9" x14ac:dyDescent="0.3">
      <c r="A97">
        <v>6</v>
      </c>
      <c r="B97">
        <v>9</v>
      </c>
      <c r="C97">
        <v>17</v>
      </c>
      <c r="D97">
        <f t="shared" si="33"/>
        <v>0.55961370044323178</v>
      </c>
      <c r="E97">
        <f t="shared" si="34"/>
        <v>1.8227924363481505</v>
      </c>
      <c r="F97">
        <f t="shared" si="29"/>
        <v>16.964745627576587</v>
      </c>
      <c r="G97">
        <f t="shared" si="30"/>
        <v>-3.5254372423413116E-2</v>
      </c>
      <c r="H97">
        <f t="shared" si="31"/>
        <v>1.2428707749687113E-3</v>
      </c>
      <c r="I97">
        <f t="shared" si="32"/>
        <v>-0.31728935181071805</v>
      </c>
    </row>
    <row r="98" spans="1:9" x14ac:dyDescent="0.3">
      <c r="A98">
        <v>7</v>
      </c>
      <c r="B98">
        <v>3</v>
      </c>
      <c r="C98">
        <v>6.5</v>
      </c>
      <c r="D98">
        <f t="shared" si="33"/>
        <v>0.55961370044323178</v>
      </c>
      <c r="E98">
        <f t="shared" si="34"/>
        <v>1.8227924363481505</v>
      </c>
      <c r="F98">
        <f t="shared" si="29"/>
        <v>6.0279910094876836</v>
      </c>
      <c r="G98">
        <f t="shared" si="30"/>
        <v>-0.47200899051231637</v>
      </c>
      <c r="H98">
        <f t="shared" si="31"/>
        <v>0.22279248712445596</v>
      </c>
      <c r="I98">
        <f t="shared" si="32"/>
        <v>-1.4160269715369491</v>
      </c>
    </row>
    <row r="99" spans="1:9" x14ac:dyDescent="0.3">
      <c r="A99">
        <v>8</v>
      </c>
      <c r="B99">
        <v>7</v>
      </c>
      <c r="C99">
        <v>15</v>
      </c>
      <c r="D99">
        <f t="shared" si="33"/>
        <v>0.55961370044323178</v>
      </c>
      <c r="E99">
        <f t="shared" si="34"/>
        <v>1.8227924363481505</v>
      </c>
      <c r="F99">
        <f t="shared" si="29"/>
        <v>13.319160754880285</v>
      </c>
      <c r="G99">
        <f t="shared" si="30"/>
        <v>-1.6808392451197154</v>
      </c>
      <c r="H99">
        <f t="shared" si="31"/>
        <v>2.8252205679346147</v>
      </c>
      <c r="I99">
        <f t="shared" si="32"/>
        <v>-11.765874715838008</v>
      </c>
    </row>
    <row r="101" spans="1:9" x14ac:dyDescent="0.3">
      <c r="G101" t="s">
        <v>13</v>
      </c>
      <c r="H101">
        <f>SUM(H92:H99)/(2*8)</f>
        <v>0.29547174559981793</v>
      </c>
    </row>
    <row r="102" spans="1:9" x14ac:dyDescent="0.3">
      <c r="A102" t="s">
        <v>1</v>
      </c>
      <c r="B102" t="s">
        <v>20</v>
      </c>
      <c r="C102" t="s">
        <v>21</v>
      </c>
      <c r="D102" t="s">
        <v>22</v>
      </c>
      <c r="E102" t="s">
        <v>23</v>
      </c>
      <c r="F102" t="s">
        <v>39</v>
      </c>
    </row>
    <row r="103" spans="1:9" x14ac:dyDescent="0.3">
      <c r="A103">
        <f>D92</f>
        <v>0.55961370044323178</v>
      </c>
      <c r="B103">
        <v>0.01</v>
      </c>
      <c r="C103">
        <v>8</v>
      </c>
      <c r="D103">
        <f>SUM(G92:G99)</f>
        <v>-3.6139589060948039</v>
      </c>
      <c r="E103">
        <f>B103*(D103/C103)</f>
        <v>-4.5174486326185048E-3</v>
      </c>
      <c r="F103">
        <f>A103-E103</f>
        <v>0.56413114907585027</v>
      </c>
    </row>
    <row r="105" spans="1:9" x14ac:dyDescent="0.3">
      <c r="A105" t="s">
        <v>2</v>
      </c>
      <c r="B105" t="s">
        <v>12</v>
      </c>
      <c r="C105" t="s">
        <v>21</v>
      </c>
      <c r="D105" t="s">
        <v>22</v>
      </c>
      <c r="E105" t="s">
        <v>23</v>
      </c>
      <c r="F105" t="s">
        <v>40</v>
      </c>
    </row>
    <row r="106" spans="1:9" x14ac:dyDescent="0.3">
      <c r="A106">
        <f>E92</f>
        <v>1.8227924363481505</v>
      </c>
      <c r="B106">
        <v>0.01</v>
      </c>
      <c r="C106">
        <v>8</v>
      </c>
      <c r="D106">
        <f>SUM(I92:I99)</f>
        <v>-19.305566073807384</v>
      </c>
      <c r="E106">
        <f>B106*(D106/C106)</f>
        <v>-2.413195759225923E-2</v>
      </c>
      <c r="F106">
        <f>A106-E106</f>
        <v>1.8469243939404096</v>
      </c>
    </row>
    <row r="109" spans="1:9" x14ac:dyDescent="0.3">
      <c r="A109" t="s">
        <v>4</v>
      </c>
      <c r="B109" t="s">
        <v>5</v>
      </c>
      <c r="C109" t="s">
        <v>6</v>
      </c>
      <c r="D109" t="s">
        <v>1</v>
      </c>
      <c r="E109" t="s">
        <v>2</v>
      </c>
      <c r="F109" t="s">
        <v>16</v>
      </c>
      <c r="G109" t="s">
        <v>17</v>
      </c>
      <c r="H109" t="s">
        <v>18</v>
      </c>
      <c r="I109" t="s">
        <v>19</v>
      </c>
    </row>
    <row r="110" spans="1:9" x14ac:dyDescent="0.3">
      <c r="A110">
        <v>1</v>
      </c>
      <c r="B110">
        <v>2</v>
      </c>
      <c r="C110">
        <v>4.5</v>
      </c>
      <c r="D110">
        <f>F103</f>
        <v>0.56413114907585027</v>
      </c>
      <c r="E110">
        <f>F106</f>
        <v>1.8469243939404096</v>
      </c>
      <c r="F110">
        <f>D110+(E110*B110)</f>
        <v>4.2579799369566693</v>
      </c>
      <c r="G110">
        <f>F110-C110</f>
        <v>-0.24202006304333068</v>
      </c>
      <c r="H110">
        <f>G110*G110</f>
        <v>5.8573710915497755E-2</v>
      </c>
      <c r="I110">
        <f>G110*B110</f>
        <v>-0.48404012608666136</v>
      </c>
    </row>
    <row r="111" spans="1:9" x14ac:dyDescent="0.3">
      <c r="A111">
        <v>2</v>
      </c>
      <c r="B111">
        <v>4</v>
      </c>
      <c r="C111">
        <v>8</v>
      </c>
      <c r="D111">
        <f>D110</f>
        <v>0.56413114907585027</v>
      </c>
      <c r="E111">
        <f>E110</f>
        <v>1.8469243939404096</v>
      </c>
      <c r="F111">
        <f t="shared" ref="F111:F117" si="35">D111+(E111*B111)</f>
        <v>7.9518287248374886</v>
      </c>
      <c r="G111">
        <f t="shared" ref="G111:G117" si="36">F111-C111</f>
        <v>-4.8171275162511407E-2</v>
      </c>
      <c r="H111">
        <f t="shared" ref="H111:H117" si="37">G111*G111</f>
        <v>2.3204717507823882E-3</v>
      </c>
      <c r="I111">
        <f t="shared" ref="I111:I117" si="38">G111*B111</f>
        <v>-0.19268510065004563</v>
      </c>
    </row>
    <row r="112" spans="1:9" x14ac:dyDescent="0.3">
      <c r="A112">
        <v>3</v>
      </c>
      <c r="B112">
        <v>1</v>
      </c>
      <c r="C112">
        <v>2.2999999999999998</v>
      </c>
      <c r="D112">
        <f t="shared" ref="D112:D117" si="39">D111</f>
        <v>0.56413114907585027</v>
      </c>
      <c r="E112">
        <f t="shared" ref="E112:E117" si="40">E111</f>
        <v>1.8469243939404096</v>
      </c>
      <c r="F112">
        <f t="shared" si="35"/>
        <v>2.4110555430162597</v>
      </c>
      <c r="G112">
        <f t="shared" si="36"/>
        <v>0.11105554301625986</v>
      </c>
      <c r="H112">
        <f t="shared" si="37"/>
        <v>1.2333333634636344E-2</v>
      </c>
      <c r="I112">
        <f t="shared" si="38"/>
        <v>0.11105554301625986</v>
      </c>
    </row>
    <row r="113" spans="1:9" x14ac:dyDescent="0.3">
      <c r="A113">
        <v>4</v>
      </c>
      <c r="B113">
        <v>5</v>
      </c>
      <c r="C113">
        <v>9.5</v>
      </c>
      <c r="D113">
        <f t="shared" si="39"/>
        <v>0.56413114907585027</v>
      </c>
      <c r="E113">
        <f t="shared" si="40"/>
        <v>1.8469243939404096</v>
      </c>
      <c r="F113">
        <f t="shared" si="35"/>
        <v>9.7987531187778973</v>
      </c>
      <c r="G113">
        <f t="shared" si="36"/>
        <v>0.29875311877789734</v>
      </c>
      <c r="H113">
        <f t="shared" si="37"/>
        <v>8.9253425979520434E-2</v>
      </c>
      <c r="I113">
        <f t="shared" si="38"/>
        <v>1.4937655938894867</v>
      </c>
    </row>
    <row r="114" spans="1:9" x14ac:dyDescent="0.3">
      <c r="A114">
        <v>5</v>
      </c>
      <c r="B114">
        <v>4.5</v>
      </c>
      <c r="C114">
        <v>10</v>
      </c>
      <c r="D114">
        <f t="shared" si="39"/>
        <v>0.56413114907585027</v>
      </c>
      <c r="E114">
        <f t="shared" si="40"/>
        <v>1.8469243939404096</v>
      </c>
      <c r="F114">
        <f t="shared" si="35"/>
        <v>8.875290921807693</v>
      </c>
      <c r="G114">
        <f t="shared" si="36"/>
        <v>-1.124709078192307</v>
      </c>
      <c r="H114">
        <f t="shared" si="37"/>
        <v>1.264970510568189</v>
      </c>
      <c r="I114">
        <f t="shared" si="38"/>
        <v>-5.0611908518653816</v>
      </c>
    </row>
    <row r="115" spans="1:9" x14ac:dyDescent="0.3">
      <c r="A115">
        <v>6</v>
      </c>
      <c r="B115">
        <v>9</v>
      </c>
      <c r="C115">
        <v>17</v>
      </c>
      <c r="D115">
        <f t="shared" si="39"/>
        <v>0.56413114907585027</v>
      </c>
      <c r="E115">
        <f t="shared" si="40"/>
        <v>1.8469243939404096</v>
      </c>
      <c r="F115">
        <f t="shared" si="35"/>
        <v>17.186450694539538</v>
      </c>
      <c r="G115">
        <f t="shared" si="36"/>
        <v>0.18645069453953766</v>
      </c>
      <c r="H115">
        <f t="shared" si="37"/>
        <v>3.4763861494275981E-2</v>
      </c>
      <c r="I115">
        <f t="shared" si="38"/>
        <v>1.678056250855839</v>
      </c>
    </row>
    <row r="116" spans="1:9" x14ac:dyDescent="0.3">
      <c r="A116">
        <v>7</v>
      </c>
      <c r="B116">
        <v>3</v>
      </c>
      <c r="C116">
        <v>6.5</v>
      </c>
      <c r="D116">
        <f t="shared" si="39"/>
        <v>0.56413114907585027</v>
      </c>
      <c r="E116">
        <f t="shared" si="40"/>
        <v>1.8469243939404096</v>
      </c>
      <c r="F116">
        <f t="shared" si="35"/>
        <v>6.104904330897079</v>
      </c>
      <c r="G116">
        <f t="shared" si="36"/>
        <v>-0.39509566910292104</v>
      </c>
      <c r="H116">
        <f t="shared" si="37"/>
        <v>0.15610058774388488</v>
      </c>
      <c r="I116">
        <f t="shared" si="38"/>
        <v>-1.1852870073087631</v>
      </c>
    </row>
    <row r="117" spans="1:9" x14ac:dyDescent="0.3">
      <c r="A117">
        <v>8</v>
      </c>
      <c r="B117">
        <v>7</v>
      </c>
      <c r="C117">
        <v>15</v>
      </c>
      <c r="D117">
        <f t="shared" si="39"/>
        <v>0.56413114907585027</v>
      </c>
      <c r="E117">
        <f t="shared" si="40"/>
        <v>1.8469243939404096</v>
      </c>
      <c r="F117">
        <f t="shared" si="35"/>
        <v>13.492601906658718</v>
      </c>
      <c r="G117">
        <f t="shared" si="36"/>
        <v>-1.5073980933412816</v>
      </c>
      <c r="H117">
        <f t="shared" si="37"/>
        <v>2.2722490118089311</v>
      </c>
      <c r="I117">
        <f t="shared" si="38"/>
        <v>-10.551786653388971</v>
      </c>
    </row>
    <row r="119" spans="1:9" x14ac:dyDescent="0.3">
      <c r="G119" t="s">
        <v>13</v>
      </c>
      <c r="H119">
        <f>SUM(H110:H117)/(2*8)</f>
        <v>0.24316030711848236</v>
      </c>
    </row>
    <row r="120" spans="1:9" x14ac:dyDescent="0.3">
      <c r="A120" t="s">
        <v>1</v>
      </c>
      <c r="B120" t="s">
        <v>20</v>
      </c>
      <c r="C120" t="s">
        <v>21</v>
      </c>
      <c r="D120" t="s">
        <v>22</v>
      </c>
      <c r="E120" t="s">
        <v>23</v>
      </c>
      <c r="F120" t="s">
        <v>26</v>
      </c>
    </row>
    <row r="121" spans="1:9" x14ac:dyDescent="0.3">
      <c r="A121">
        <f>D110</f>
        <v>0.56413114907585027</v>
      </c>
      <c r="B121">
        <v>0.01</v>
      </c>
      <c r="C121">
        <v>8</v>
      </c>
      <c r="D121">
        <f>SUM(G110:G117)</f>
        <v>-2.7211348225086569</v>
      </c>
      <c r="E121">
        <f>B121*(D121/C121)</f>
        <v>-3.4014185281358213E-3</v>
      </c>
      <c r="F121">
        <f>A121-E121</f>
        <v>0.56753256760398607</v>
      </c>
    </row>
    <row r="123" spans="1:9" x14ac:dyDescent="0.3">
      <c r="A123" t="s">
        <v>2</v>
      </c>
      <c r="B123" t="s">
        <v>12</v>
      </c>
      <c r="C123" t="s">
        <v>21</v>
      </c>
      <c r="D123" t="s">
        <v>22</v>
      </c>
      <c r="E123" t="s">
        <v>23</v>
      </c>
      <c r="F123" t="s">
        <v>27</v>
      </c>
    </row>
    <row r="124" spans="1:9" x14ac:dyDescent="0.3">
      <c r="A124">
        <f>E110</f>
        <v>1.8469243939404096</v>
      </c>
      <c r="B124">
        <v>0.01</v>
      </c>
      <c r="C124">
        <v>8</v>
      </c>
      <c r="D124">
        <f>SUM(I110:I117)</f>
        <v>-14.192112351538238</v>
      </c>
      <c r="E124">
        <f>B124*(D124/C124)</f>
        <v>-1.7740140439422798E-2</v>
      </c>
      <c r="F124">
        <f>A124-E124</f>
        <v>1.8646645343798325</v>
      </c>
    </row>
    <row r="127" spans="1:9" x14ac:dyDescent="0.3">
      <c r="A127" t="s">
        <v>4</v>
      </c>
      <c r="B127" t="s">
        <v>5</v>
      </c>
      <c r="C127" t="s">
        <v>6</v>
      </c>
      <c r="D127" t="s">
        <v>1</v>
      </c>
      <c r="E127" t="s">
        <v>2</v>
      </c>
      <c r="F127" t="s">
        <v>16</v>
      </c>
      <c r="G127" t="s">
        <v>17</v>
      </c>
      <c r="H127" t="s">
        <v>18</v>
      </c>
      <c r="I127" t="s">
        <v>19</v>
      </c>
    </row>
    <row r="128" spans="1:9" x14ac:dyDescent="0.3">
      <c r="A128">
        <v>1</v>
      </c>
      <c r="B128">
        <v>2</v>
      </c>
      <c r="C128">
        <v>4.5</v>
      </c>
      <c r="D128">
        <f>F121</f>
        <v>0.56753256760398607</v>
      </c>
      <c r="E128">
        <f>F124</f>
        <v>1.8646645343798325</v>
      </c>
      <c r="F128">
        <f>D128+(E128*B128)</f>
        <v>4.2968616363636514</v>
      </c>
      <c r="G128">
        <f>F128-C128</f>
        <v>-0.20313836363634863</v>
      </c>
      <c r="H128">
        <f>G128*G128</f>
        <v>4.1265194780853408E-2</v>
      </c>
      <c r="I128">
        <f>G128*B128</f>
        <v>-0.40627672727269726</v>
      </c>
    </row>
    <row r="129" spans="1:9" x14ac:dyDescent="0.3">
      <c r="A129">
        <v>2</v>
      </c>
      <c r="B129">
        <v>4</v>
      </c>
      <c r="C129">
        <v>8</v>
      </c>
      <c r="D129">
        <f>D128</f>
        <v>0.56753256760398607</v>
      </c>
      <c r="E129">
        <f>E128</f>
        <v>1.8646645343798325</v>
      </c>
      <c r="F129">
        <f t="shared" ref="F129:F135" si="41">D129+(E129*B129)</f>
        <v>8.0261907051233159</v>
      </c>
      <c r="G129">
        <f t="shared" ref="G129:G135" si="42">F129-C129</f>
        <v>2.6190705123315894E-2</v>
      </c>
      <c r="H129">
        <f t="shared" ref="H129:H135" si="43">G129*G129</f>
        <v>6.8595303485648542E-4</v>
      </c>
      <c r="I129">
        <f t="shared" ref="I129:I135" si="44">G129*B129</f>
        <v>0.10476282049326358</v>
      </c>
    </row>
    <row r="130" spans="1:9" x14ac:dyDescent="0.3">
      <c r="A130">
        <v>3</v>
      </c>
      <c r="B130">
        <v>1</v>
      </c>
      <c r="C130">
        <v>2.2999999999999998</v>
      </c>
      <c r="D130">
        <f t="shared" ref="D130:D135" si="45">D129</f>
        <v>0.56753256760398607</v>
      </c>
      <c r="E130">
        <f t="shared" ref="E130:E135" si="46">E129</f>
        <v>1.8646645343798325</v>
      </c>
      <c r="F130">
        <f t="shared" si="41"/>
        <v>2.4321971019838187</v>
      </c>
      <c r="G130">
        <f t="shared" si="42"/>
        <v>0.13219710198381884</v>
      </c>
      <c r="H130">
        <f t="shared" si="43"/>
        <v>1.7476073772920198E-2</v>
      </c>
      <c r="I130">
        <f t="shared" si="44"/>
        <v>0.13219710198381884</v>
      </c>
    </row>
    <row r="131" spans="1:9" x14ac:dyDescent="0.3">
      <c r="A131">
        <v>4</v>
      </c>
      <c r="B131">
        <v>5</v>
      </c>
      <c r="C131">
        <v>9.5</v>
      </c>
      <c r="D131">
        <f t="shared" si="45"/>
        <v>0.56753256760398607</v>
      </c>
      <c r="E131">
        <f t="shared" si="46"/>
        <v>1.8646645343798325</v>
      </c>
      <c r="F131">
        <f t="shared" si="41"/>
        <v>9.8908552395031499</v>
      </c>
      <c r="G131">
        <f t="shared" si="42"/>
        <v>0.39085523950314993</v>
      </c>
      <c r="H131">
        <f t="shared" si="43"/>
        <v>0.1527678182470647</v>
      </c>
      <c r="I131">
        <f t="shared" si="44"/>
        <v>1.9542761975157497</v>
      </c>
    </row>
    <row r="132" spans="1:9" x14ac:dyDescent="0.3">
      <c r="A132">
        <v>5</v>
      </c>
      <c r="B132">
        <v>4.5</v>
      </c>
      <c r="C132">
        <v>10</v>
      </c>
      <c r="D132">
        <f t="shared" si="45"/>
        <v>0.56753256760398607</v>
      </c>
      <c r="E132">
        <f t="shared" si="46"/>
        <v>1.8646645343798325</v>
      </c>
      <c r="F132">
        <f t="shared" si="41"/>
        <v>8.9585229723132329</v>
      </c>
      <c r="G132">
        <f t="shared" si="42"/>
        <v>-1.0414770276867671</v>
      </c>
      <c r="H132">
        <f t="shared" si="43"/>
        <v>1.0846743991992631</v>
      </c>
      <c r="I132">
        <f t="shared" si="44"/>
        <v>-4.6866466245904519</v>
      </c>
    </row>
    <row r="133" spans="1:9" x14ac:dyDescent="0.3">
      <c r="A133">
        <v>6</v>
      </c>
      <c r="B133">
        <v>9</v>
      </c>
      <c r="C133">
        <v>17</v>
      </c>
      <c r="D133">
        <f t="shared" si="45"/>
        <v>0.56753256760398607</v>
      </c>
      <c r="E133">
        <f t="shared" si="46"/>
        <v>1.8646645343798325</v>
      </c>
      <c r="F133">
        <f t="shared" si="41"/>
        <v>17.349513377022479</v>
      </c>
      <c r="G133">
        <f t="shared" si="42"/>
        <v>0.34951337702247898</v>
      </c>
      <c r="H133">
        <f t="shared" si="43"/>
        <v>0.12215960071765754</v>
      </c>
      <c r="I133">
        <f t="shared" si="44"/>
        <v>3.1456203932023108</v>
      </c>
    </row>
    <row r="134" spans="1:9" x14ac:dyDescent="0.3">
      <c r="A134">
        <v>7</v>
      </c>
      <c r="B134">
        <v>3</v>
      </c>
      <c r="C134">
        <v>6.5</v>
      </c>
      <c r="D134">
        <f t="shared" si="45"/>
        <v>0.56753256760398607</v>
      </c>
      <c r="E134">
        <f t="shared" si="46"/>
        <v>1.8646645343798325</v>
      </c>
      <c r="F134">
        <f t="shared" si="41"/>
        <v>6.1615261707434836</v>
      </c>
      <c r="G134">
        <f t="shared" si="42"/>
        <v>-0.33847382925651637</v>
      </c>
      <c r="H134">
        <f t="shared" si="43"/>
        <v>0.1145645330915694</v>
      </c>
      <c r="I134">
        <f t="shared" si="44"/>
        <v>-1.0154214877695491</v>
      </c>
    </row>
    <row r="135" spans="1:9" x14ac:dyDescent="0.3">
      <c r="A135">
        <v>8</v>
      </c>
      <c r="B135">
        <v>7</v>
      </c>
      <c r="C135">
        <v>15</v>
      </c>
      <c r="D135">
        <f t="shared" si="45"/>
        <v>0.56753256760398607</v>
      </c>
      <c r="E135">
        <f t="shared" si="46"/>
        <v>1.8646645343798325</v>
      </c>
      <c r="F135">
        <f t="shared" si="41"/>
        <v>13.620184308262814</v>
      </c>
      <c r="G135">
        <f t="shared" si="42"/>
        <v>-1.3798156917371855</v>
      </c>
      <c r="H135">
        <f t="shared" si="43"/>
        <v>1.9038913431641677</v>
      </c>
      <c r="I135">
        <f t="shared" si="44"/>
        <v>-9.6587098421602988</v>
      </c>
    </row>
    <row r="137" spans="1:9" x14ac:dyDescent="0.3">
      <c r="G137" t="s">
        <v>13</v>
      </c>
      <c r="H137">
        <f>SUM(H128:H135)/(2*8)</f>
        <v>0.21484280725052204</v>
      </c>
    </row>
    <row r="138" spans="1:9" x14ac:dyDescent="0.3">
      <c r="A138" t="s">
        <v>1</v>
      </c>
      <c r="B138" t="s">
        <v>20</v>
      </c>
      <c r="C138" t="s">
        <v>21</v>
      </c>
      <c r="D138" t="s">
        <v>22</v>
      </c>
      <c r="E138" t="s">
        <v>23</v>
      </c>
      <c r="F138" t="s">
        <v>41</v>
      </c>
    </row>
    <row r="139" spans="1:9" x14ac:dyDescent="0.3">
      <c r="A139">
        <f>D128</f>
        <v>0.56753256760398607</v>
      </c>
      <c r="B139">
        <v>0.01</v>
      </c>
      <c r="C139">
        <v>8</v>
      </c>
      <c r="D139">
        <f>SUM(G128:G135)</f>
        <v>-2.064148488684054</v>
      </c>
      <c r="E139">
        <f>B139*(D139/C139)</f>
        <v>-2.5801856108550675E-3</v>
      </c>
      <c r="F139">
        <f>A139-E139</f>
        <v>0.57011275321484112</v>
      </c>
    </row>
    <row r="141" spans="1:9" x14ac:dyDescent="0.3">
      <c r="A141" t="s">
        <v>2</v>
      </c>
      <c r="B141" t="s">
        <v>12</v>
      </c>
      <c r="C141" t="s">
        <v>21</v>
      </c>
      <c r="D141" t="s">
        <v>22</v>
      </c>
      <c r="E141" t="s">
        <v>23</v>
      </c>
      <c r="F141" t="s">
        <v>42</v>
      </c>
    </row>
    <row r="142" spans="1:9" x14ac:dyDescent="0.3">
      <c r="A142">
        <f>E128</f>
        <v>1.8646645343798325</v>
      </c>
      <c r="B142">
        <v>0.01</v>
      </c>
      <c r="C142">
        <v>8</v>
      </c>
      <c r="D142">
        <f>SUM(I128:I135)</f>
        <v>-10.430198168597855</v>
      </c>
      <c r="E142">
        <f>B142*(D142/C142)</f>
        <v>-1.3037747710747319E-2</v>
      </c>
      <c r="F142">
        <f>A142-E142</f>
        <v>1.8777022820905798</v>
      </c>
    </row>
    <row r="145" spans="1:9" x14ac:dyDescent="0.3">
      <c r="A145" t="s">
        <v>4</v>
      </c>
      <c r="B145" t="s">
        <v>5</v>
      </c>
      <c r="C145" t="s">
        <v>6</v>
      </c>
      <c r="D145" t="s">
        <v>1</v>
      </c>
      <c r="E145" t="s">
        <v>2</v>
      </c>
      <c r="F145" t="s">
        <v>16</v>
      </c>
      <c r="G145" t="s">
        <v>17</v>
      </c>
      <c r="H145" t="s">
        <v>18</v>
      </c>
      <c r="I145" t="s">
        <v>19</v>
      </c>
    </row>
    <row r="146" spans="1:9" x14ac:dyDescent="0.3">
      <c r="A146">
        <v>1</v>
      </c>
      <c r="B146">
        <v>2</v>
      </c>
      <c r="C146">
        <v>4.5</v>
      </c>
      <c r="D146">
        <f>F139</f>
        <v>0.57011275321484112</v>
      </c>
      <c r="E146">
        <f>F142</f>
        <v>1.8777022820905798</v>
      </c>
      <c r="F146">
        <f>D146+(E146*B146)</f>
        <v>4.3255173173960006</v>
      </c>
      <c r="G146">
        <f>F146-C146</f>
        <v>-0.17448268260399935</v>
      </c>
      <c r="H146">
        <f>G146*G146</f>
        <v>3.0444206528687977E-2</v>
      </c>
      <c r="I146">
        <f>G146*B146</f>
        <v>-0.3489653652079987</v>
      </c>
    </row>
    <row r="147" spans="1:9" x14ac:dyDescent="0.3">
      <c r="A147">
        <v>2</v>
      </c>
      <c r="B147">
        <v>4</v>
      </c>
      <c r="C147">
        <v>8</v>
      </c>
      <c r="D147">
        <f>D146</f>
        <v>0.57011275321484112</v>
      </c>
      <c r="E147">
        <f>E146</f>
        <v>1.8777022820905798</v>
      </c>
      <c r="F147">
        <f t="shared" ref="F147:F153" si="47">D147+(E147*B147)</f>
        <v>8.0809218815771597</v>
      </c>
      <c r="G147">
        <f t="shared" ref="G147:G153" si="48">F147-C147</f>
        <v>8.0921881577159738E-2</v>
      </c>
      <c r="H147">
        <f t="shared" ref="H147:H153" si="49">G147*G147</f>
        <v>6.5483509179878642E-3</v>
      </c>
      <c r="I147">
        <f t="shared" ref="I147:I153" si="50">G147*B147</f>
        <v>0.32368752630863895</v>
      </c>
    </row>
    <row r="148" spans="1:9" x14ac:dyDescent="0.3">
      <c r="A148">
        <v>3</v>
      </c>
      <c r="B148">
        <v>1</v>
      </c>
      <c r="C148">
        <v>2.2999999999999998</v>
      </c>
      <c r="D148">
        <f t="shared" ref="D148:D153" si="51">D147</f>
        <v>0.57011275321484112</v>
      </c>
      <c r="E148">
        <f t="shared" ref="E148:E153" si="52">E147</f>
        <v>1.8777022820905798</v>
      </c>
      <c r="F148">
        <f t="shared" si="47"/>
        <v>2.4478150353054211</v>
      </c>
      <c r="G148">
        <f t="shared" si="48"/>
        <v>0.14781503530542128</v>
      </c>
      <c r="H148">
        <f t="shared" si="49"/>
        <v>2.1849284662342941E-2</v>
      </c>
      <c r="I148">
        <f t="shared" si="50"/>
        <v>0.14781503530542128</v>
      </c>
    </row>
    <row r="149" spans="1:9" x14ac:dyDescent="0.3">
      <c r="A149">
        <v>4</v>
      </c>
      <c r="B149">
        <v>5</v>
      </c>
      <c r="C149">
        <v>9.5</v>
      </c>
      <c r="D149">
        <f t="shared" si="51"/>
        <v>0.57011275321484112</v>
      </c>
      <c r="E149">
        <f t="shared" si="52"/>
        <v>1.8777022820905798</v>
      </c>
      <c r="F149">
        <f t="shared" si="47"/>
        <v>9.9586241636677411</v>
      </c>
      <c r="G149">
        <f t="shared" si="48"/>
        <v>0.45862416366774106</v>
      </c>
      <c r="H149">
        <f t="shared" si="49"/>
        <v>0.21033612349993494</v>
      </c>
      <c r="I149">
        <f t="shared" si="50"/>
        <v>2.2931208183387053</v>
      </c>
    </row>
    <row r="150" spans="1:9" x14ac:dyDescent="0.3">
      <c r="A150">
        <v>5</v>
      </c>
      <c r="B150">
        <v>4.5</v>
      </c>
      <c r="C150">
        <v>10</v>
      </c>
      <c r="D150">
        <f t="shared" si="51"/>
        <v>0.57011275321484112</v>
      </c>
      <c r="E150">
        <f t="shared" si="52"/>
        <v>1.8777022820905798</v>
      </c>
      <c r="F150">
        <f t="shared" si="47"/>
        <v>9.0197730226224504</v>
      </c>
      <c r="G150">
        <f t="shared" si="48"/>
        <v>-0.9802269773775496</v>
      </c>
      <c r="H150">
        <f t="shared" si="49"/>
        <v>0.96084492717872716</v>
      </c>
      <c r="I150">
        <f t="shared" si="50"/>
        <v>-4.4110213981989732</v>
      </c>
    </row>
    <row r="151" spans="1:9" x14ac:dyDescent="0.3">
      <c r="A151">
        <v>6</v>
      </c>
      <c r="B151">
        <v>9</v>
      </c>
      <c r="C151">
        <v>17</v>
      </c>
      <c r="D151">
        <f t="shared" si="51"/>
        <v>0.57011275321484112</v>
      </c>
      <c r="E151">
        <f t="shared" si="52"/>
        <v>1.8777022820905798</v>
      </c>
      <c r="F151">
        <f t="shared" si="47"/>
        <v>17.469433292030057</v>
      </c>
      <c r="G151">
        <f t="shared" si="48"/>
        <v>0.46943329203005746</v>
      </c>
      <c r="H151">
        <f t="shared" si="49"/>
        <v>0.22036761566617721</v>
      </c>
      <c r="I151">
        <f t="shared" si="50"/>
        <v>4.2248996282705171</v>
      </c>
    </row>
    <row r="152" spans="1:9" x14ac:dyDescent="0.3">
      <c r="A152">
        <v>7</v>
      </c>
      <c r="B152">
        <v>3</v>
      </c>
      <c r="C152">
        <v>6.5</v>
      </c>
      <c r="D152">
        <f t="shared" si="51"/>
        <v>0.57011275321484112</v>
      </c>
      <c r="E152">
        <f t="shared" si="52"/>
        <v>1.8777022820905798</v>
      </c>
      <c r="F152">
        <f t="shared" si="47"/>
        <v>6.2032195994865802</v>
      </c>
      <c r="G152">
        <f t="shared" si="48"/>
        <v>-0.29678040051341981</v>
      </c>
      <c r="H152">
        <f t="shared" si="49"/>
        <v>8.8078606128905876E-2</v>
      </c>
      <c r="I152">
        <f t="shared" si="50"/>
        <v>-0.89034120154025942</v>
      </c>
    </row>
    <row r="153" spans="1:9" x14ac:dyDescent="0.3">
      <c r="A153">
        <v>8</v>
      </c>
      <c r="B153">
        <v>7</v>
      </c>
      <c r="C153">
        <v>15</v>
      </c>
      <c r="D153">
        <f t="shared" si="51"/>
        <v>0.57011275321484112</v>
      </c>
      <c r="E153">
        <f t="shared" si="52"/>
        <v>1.8777022820905798</v>
      </c>
      <c r="F153">
        <f t="shared" si="47"/>
        <v>13.7140287278489</v>
      </c>
      <c r="G153">
        <f t="shared" si="48"/>
        <v>-1.2859712721510999</v>
      </c>
      <c r="H153">
        <f t="shared" si="49"/>
        <v>1.653722112797918</v>
      </c>
      <c r="I153">
        <f t="shared" si="50"/>
        <v>-9.001798905057699</v>
      </c>
    </row>
    <row r="155" spans="1:9" x14ac:dyDescent="0.3">
      <c r="G155" t="s">
        <v>13</v>
      </c>
      <c r="H155">
        <f>SUM(H146:H153)/(2*8)</f>
        <v>0.1995119517112926</v>
      </c>
    </row>
    <row r="156" spans="1:9" x14ac:dyDescent="0.3">
      <c r="A156" t="s">
        <v>1</v>
      </c>
      <c r="B156" t="s">
        <v>20</v>
      </c>
      <c r="C156" t="s">
        <v>21</v>
      </c>
      <c r="D156" t="s">
        <v>22</v>
      </c>
      <c r="E156" t="s">
        <v>23</v>
      </c>
      <c r="F156" t="s">
        <v>43</v>
      </c>
    </row>
    <row r="157" spans="1:9" x14ac:dyDescent="0.3">
      <c r="A157">
        <f>D146</f>
        <v>0.57011275321484112</v>
      </c>
      <c r="B157">
        <v>0.01</v>
      </c>
      <c r="C157">
        <v>8</v>
      </c>
      <c r="D157">
        <f>SUM(G146:G153)</f>
        <v>-1.5806669600656891</v>
      </c>
      <c r="E157">
        <f>B157*(D157/C157)</f>
        <v>-1.9758337000821114E-3</v>
      </c>
      <c r="F157">
        <f>A157-E157</f>
        <v>0.57208858691492326</v>
      </c>
    </row>
    <row r="159" spans="1:9" x14ac:dyDescent="0.3">
      <c r="A159" t="s">
        <v>2</v>
      </c>
      <c r="B159" t="s">
        <v>12</v>
      </c>
      <c r="C159" t="s">
        <v>21</v>
      </c>
      <c r="D159" t="s">
        <v>22</v>
      </c>
      <c r="E159" t="s">
        <v>23</v>
      </c>
      <c r="F159" t="s">
        <v>44</v>
      </c>
    </row>
    <row r="160" spans="1:9" x14ac:dyDescent="0.3">
      <c r="A160">
        <f>E146</f>
        <v>1.8777022820905798</v>
      </c>
      <c r="B160">
        <v>0.01</v>
      </c>
      <c r="C160">
        <v>8</v>
      </c>
      <c r="D160">
        <f>SUM(I146:I153)</f>
        <v>-7.6626038617816477</v>
      </c>
      <c r="E160">
        <f>B160*(D160/C160)</f>
        <v>-9.578254827227059E-3</v>
      </c>
      <c r="F160">
        <f>A160-E160</f>
        <v>1.8872805369178067</v>
      </c>
    </row>
    <row r="163" spans="1:9" x14ac:dyDescent="0.3">
      <c r="A163" t="s">
        <v>4</v>
      </c>
      <c r="B163" t="s">
        <v>5</v>
      </c>
      <c r="C163" t="s">
        <v>6</v>
      </c>
      <c r="D163" t="s">
        <v>1</v>
      </c>
      <c r="E163" t="s">
        <v>2</v>
      </c>
      <c r="F163" t="s">
        <v>16</v>
      </c>
      <c r="G163" t="s">
        <v>17</v>
      </c>
      <c r="H163" t="s">
        <v>18</v>
      </c>
      <c r="I163" t="s">
        <v>19</v>
      </c>
    </row>
    <row r="164" spans="1:9" x14ac:dyDescent="0.3">
      <c r="A164">
        <v>1</v>
      </c>
      <c r="B164">
        <v>2</v>
      </c>
      <c r="C164">
        <v>4.5</v>
      </c>
      <c r="D164">
        <f>F157</f>
        <v>0.57208858691492326</v>
      </c>
      <c r="E164">
        <f>F160</f>
        <v>1.8872805369178067</v>
      </c>
      <c r="F164">
        <f>D164+(E164*B164)</f>
        <v>4.3466496607505363</v>
      </c>
      <c r="G164">
        <f>F164-C164</f>
        <v>-0.15335033924946373</v>
      </c>
      <c r="H164">
        <f>G164*G164</f>
        <v>2.3516326547925615E-2</v>
      </c>
      <c r="I164">
        <f>G164*B164</f>
        <v>-0.30670067849892746</v>
      </c>
    </row>
    <row r="165" spans="1:9" x14ac:dyDescent="0.3">
      <c r="A165">
        <v>2</v>
      </c>
      <c r="B165">
        <v>4</v>
      </c>
      <c r="C165">
        <v>8</v>
      </c>
      <c r="D165">
        <f>D164</f>
        <v>0.57208858691492326</v>
      </c>
      <c r="E165">
        <f>E164</f>
        <v>1.8872805369178067</v>
      </c>
      <c r="F165">
        <f t="shared" ref="F165:F171" si="53">D165+(E165*B165)</f>
        <v>8.1212107345861497</v>
      </c>
      <c r="G165">
        <f t="shared" ref="G165:G171" si="54">F165-C165</f>
        <v>0.12121073458614973</v>
      </c>
      <c r="H165">
        <f t="shared" ref="H165:H171" si="55">G165*G165</f>
        <v>1.4692042178914034E-2</v>
      </c>
      <c r="I165">
        <f t="shared" ref="I165:I171" si="56">G165*B165</f>
        <v>0.48484293834459891</v>
      </c>
    </row>
    <row r="166" spans="1:9" x14ac:dyDescent="0.3">
      <c r="A166">
        <v>3</v>
      </c>
      <c r="B166">
        <v>1</v>
      </c>
      <c r="C166">
        <v>2.2999999999999998</v>
      </c>
      <c r="D166">
        <f t="shared" ref="D166:D171" si="57">D165</f>
        <v>0.57208858691492326</v>
      </c>
      <c r="E166">
        <f t="shared" ref="E166:E171" si="58">E165</f>
        <v>1.8872805369178067</v>
      </c>
      <c r="F166">
        <f t="shared" si="53"/>
        <v>2.45936912383273</v>
      </c>
      <c r="G166">
        <f t="shared" si="54"/>
        <v>0.15936912383273016</v>
      </c>
      <c r="H166">
        <f t="shared" si="55"/>
        <v>2.5398517631212082E-2</v>
      </c>
      <c r="I166">
        <f t="shared" si="56"/>
        <v>0.15936912383273016</v>
      </c>
    </row>
    <row r="167" spans="1:9" x14ac:dyDescent="0.3">
      <c r="A167">
        <v>4</v>
      </c>
      <c r="B167">
        <v>5</v>
      </c>
      <c r="C167">
        <v>9.5</v>
      </c>
      <c r="D167">
        <f t="shared" si="57"/>
        <v>0.57208858691492326</v>
      </c>
      <c r="E167">
        <f t="shared" si="58"/>
        <v>1.8872805369178067</v>
      </c>
      <c r="F167">
        <f t="shared" si="53"/>
        <v>10.008491271503956</v>
      </c>
      <c r="G167">
        <f t="shared" si="54"/>
        <v>0.50849127150395645</v>
      </c>
      <c r="H167">
        <f t="shared" si="55"/>
        <v>0.25856337319571038</v>
      </c>
      <c r="I167">
        <f t="shared" si="56"/>
        <v>2.5424563575197823</v>
      </c>
    </row>
    <row r="168" spans="1:9" x14ac:dyDescent="0.3">
      <c r="A168">
        <v>5</v>
      </c>
      <c r="B168">
        <v>4.5</v>
      </c>
      <c r="C168">
        <v>10</v>
      </c>
      <c r="D168">
        <f t="shared" si="57"/>
        <v>0.57208858691492326</v>
      </c>
      <c r="E168">
        <f t="shared" si="58"/>
        <v>1.8872805369178067</v>
      </c>
      <c r="F168">
        <f t="shared" si="53"/>
        <v>9.0648510030450531</v>
      </c>
      <c r="G168">
        <f t="shared" si="54"/>
        <v>-0.93514899695494691</v>
      </c>
      <c r="H168">
        <f t="shared" si="55"/>
        <v>0.87450364650584334</v>
      </c>
      <c r="I168">
        <f t="shared" si="56"/>
        <v>-4.2081704862972611</v>
      </c>
    </row>
    <row r="169" spans="1:9" x14ac:dyDescent="0.3">
      <c r="A169">
        <v>6</v>
      </c>
      <c r="B169">
        <v>9</v>
      </c>
      <c r="C169">
        <v>17</v>
      </c>
      <c r="D169">
        <f t="shared" si="57"/>
        <v>0.57208858691492326</v>
      </c>
      <c r="E169">
        <f t="shared" si="58"/>
        <v>1.8872805369178067</v>
      </c>
      <c r="F169">
        <f t="shared" si="53"/>
        <v>17.557613419175183</v>
      </c>
      <c r="G169">
        <f t="shared" si="54"/>
        <v>0.55761341917518337</v>
      </c>
      <c r="H169">
        <f t="shared" si="55"/>
        <v>0.31093272524423876</v>
      </c>
      <c r="I169">
        <f t="shared" si="56"/>
        <v>5.0185207725766503</v>
      </c>
    </row>
    <row r="170" spans="1:9" x14ac:dyDescent="0.3">
      <c r="A170">
        <v>7</v>
      </c>
      <c r="B170">
        <v>3</v>
      </c>
      <c r="C170">
        <v>6.5</v>
      </c>
      <c r="D170">
        <f t="shared" si="57"/>
        <v>0.57208858691492326</v>
      </c>
      <c r="E170">
        <f t="shared" si="58"/>
        <v>1.8872805369178067</v>
      </c>
      <c r="F170">
        <f t="shared" si="53"/>
        <v>6.233930197668343</v>
      </c>
      <c r="G170">
        <f t="shared" si="54"/>
        <v>-0.266069802331657</v>
      </c>
      <c r="H170">
        <f t="shared" si="55"/>
        <v>7.0793139712807027E-2</v>
      </c>
      <c r="I170">
        <f t="shared" si="56"/>
        <v>-0.798209406994971</v>
      </c>
    </row>
    <row r="171" spans="1:9" x14ac:dyDescent="0.3">
      <c r="A171">
        <v>8</v>
      </c>
      <c r="B171">
        <v>7</v>
      </c>
      <c r="C171">
        <v>15</v>
      </c>
      <c r="D171">
        <f t="shared" si="57"/>
        <v>0.57208858691492326</v>
      </c>
      <c r="E171">
        <f t="shared" si="58"/>
        <v>1.8872805369178067</v>
      </c>
      <c r="F171">
        <f t="shared" si="53"/>
        <v>13.78305234533957</v>
      </c>
      <c r="G171">
        <f t="shared" si="54"/>
        <v>-1.2169476546604301</v>
      </c>
      <c r="H171">
        <f t="shared" si="55"/>
        <v>1.4809615941835215</v>
      </c>
      <c r="I171">
        <f t="shared" si="56"/>
        <v>-8.5186335826230106</v>
      </c>
    </row>
    <row r="173" spans="1:9" x14ac:dyDescent="0.3">
      <c r="G173" t="s">
        <v>13</v>
      </c>
      <c r="H173">
        <f>SUM(H164:H171)/(2*8)</f>
        <v>0.1912100853250108</v>
      </c>
    </row>
    <row r="174" spans="1:9" x14ac:dyDescent="0.3">
      <c r="A174" t="s">
        <v>1</v>
      </c>
      <c r="B174" t="s">
        <v>20</v>
      </c>
      <c r="C174" t="s">
        <v>21</v>
      </c>
      <c r="D174" t="s">
        <v>22</v>
      </c>
      <c r="E174" t="s">
        <v>23</v>
      </c>
      <c r="F174" t="s">
        <v>45</v>
      </c>
    </row>
    <row r="175" spans="1:9" x14ac:dyDescent="0.3">
      <c r="A175">
        <f>D164</f>
        <v>0.57208858691492326</v>
      </c>
      <c r="B175">
        <v>0.01</v>
      </c>
      <c r="C175">
        <v>8</v>
      </c>
      <c r="D175">
        <f>SUM(G164:G171)</f>
        <v>-1.224832244098478</v>
      </c>
      <c r="E175">
        <f>B175*(D175/C175)</f>
        <v>-1.5310403051230976E-3</v>
      </c>
      <c r="F175">
        <f>A175-E175</f>
        <v>0.57361962722004634</v>
      </c>
    </row>
    <row r="177" spans="1:9" x14ac:dyDescent="0.3">
      <c r="A177" t="s">
        <v>2</v>
      </c>
      <c r="B177" t="s">
        <v>12</v>
      </c>
      <c r="C177" t="s">
        <v>21</v>
      </c>
      <c r="D177" t="s">
        <v>22</v>
      </c>
      <c r="E177" t="s">
        <v>23</v>
      </c>
      <c r="F177" t="s">
        <v>46</v>
      </c>
    </row>
    <row r="178" spans="1:9" x14ac:dyDescent="0.3">
      <c r="A178">
        <f>E164</f>
        <v>1.8872805369178067</v>
      </c>
      <c r="B178">
        <v>0.01</v>
      </c>
      <c r="C178">
        <v>8</v>
      </c>
      <c r="D178">
        <f>SUM(I164:I171)</f>
        <v>-5.6265249621404081</v>
      </c>
      <c r="E178">
        <f>B178*(D178/C178)</f>
        <v>-7.0331562026755105E-3</v>
      </c>
      <c r="F178">
        <f>A178-E178</f>
        <v>1.8943136931204823</v>
      </c>
    </row>
    <row r="179" spans="1:9" x14ac:dyDescent="0.3">
      <c r="A179" t="s">
        <v>4</v>
      </c>
      <c r="B179" t="s">
        <v>5</v>
      </c>
      <c r="C179" t="s">
        <v>6</v>
      </c>
      <c r="D179" t="s">
        <v>1</v>
      </c>
      <c r="E179" t="s">
        <v>2</v>
      </c>
      <c r="F179" t="s">
        <v>16</v>
      </c>
      <c r="G179" t="s">
        <v>17</v>
      </c>
      <c r="H179" t="s">
        <v>18</v>
      </c>
      <c r="I179" t="s">
        <v>30</v>
      </c>
    </row>
    <row r="180" spans="1:9" x14ac:dyDescent="0.3">
      <c r="A180">
        <v>9</v>
      </c>
      <c r="B180">
        <v>7.3035714285714297</v>
      </c>
      <c r="C180">
        <v>15.025</v>
      </c>
      <c r="D180">
        <v>0.5</v>
      </c>
      <c r="E180">
        <v>1.49</v>
      </c>
      <c r="F180">
        <f t="shared" ref="F180:F189" si="59">D180+(E180*B180)</f>
        <v>11.38232142857143</v>
      </c>
      <c r="G180">
        <f t="shared" ref="G180:G189" si="60">F180-C180</f>
        <v>-3.6426785714285703</v>
      </c>
      <c r="H180">
        <f t="shared" ref="H180:H189" si="61">G180*G180</f>
        <v>13.269107174744891</v>
      </c>
      <c r="I180">
        <f t="shared" ref="I180:I189" si="62">G180*B180</f>
        <v>-26.604563137755097</v>
      </c>
    </row>
    <row r="181" spans="1:9" x14ac:dyDescent="0.3">
      <c r="A181">
        <v>10</v>
      </c>
      <c r="B181">
        <v>7.9404761904761898</v>
      </c>
      <c r="C181">
        <v>16.341666666666701</v>
      </c>
      <c r="D181">
        <v>0.5</v>
      </c>
      <c r="E181">
        <v>1.49</v>
      </c>
      <c r="F181">
        <f t="shared" si="59"/>
        <v>12.331309523809523</v>
      </c>
      <c r="G181">
        <f t="shared" si="60"/>
        <v>-4.0103571428571776</v>
      </c>
      <c r="H181">
        <f t="shared" si="61"/>
        <v>16.082964413265586</v>
      </c>
      <c r="I181">
        <f t="shared" si="62"/>
        <v>-31.844145408163538</v>
      </c>
    </row>
    <row r="182" spans="1:9" x14ac:dyDescent="0.3">
      <c r="A182">
        <v>1</v>
      </c>
      <c r="B182">
        <v>2</v>
      </c>
      <c r="C182">
        <v>4.5</v>
      </c>
      <c r="D182">
        <f>F175</f>
        <v>0.57361962722004634</v>
      </c>
      <c r="E182">
        <f>F178</f>
        <v>1.8943136931204823</v>
      </c>
      <c r="F182">
        <f t="shared" si="59"/>
        <v>4.362247013461011</v>
      </c>
      <c r="G182">
        <f t="shared" si="60"/>
        <v>-0.13775298653898904</v>
      </c>
      <c r="H182">
        <f t="shared" si="61"/>
        <v>1.8975885300410895E-2</v>
      </c>
      <c r="I182">
        <f t="shared" si="62"/>
        <v>-0.27550597307797808</v>
      </c>
    </row>
    <row r="183" spans="1:9" x14ac:dyDescent="0.3">
      <c r="A183">
        <v>2</v>
      </c>
      <c r="B183">
        <v>4</v>
      </c>
      <c r="C183">
        <v>8</v>
      </c>
      <c r="D183">
        <f t="shared" ref="D183:E189" si="63">D182</f>
        <v>0.57361962722004634</v>
      </c>
      <c r="E183">
        <f t="shared" si="63"/>
        <v>1.8943136931204823</v>
      </c>
      <c r="F183">
        <f t="shared" si="59"/>
        <v>8.1508743997019746</v>
      </c>
      <c r="G183">
        <f t="shared" si="60"/>
        <v>0.15087439970197458</v>
      </c>
      <c r="H183">
        <f t="shared" si="61"/>
        <v>2.2763084485431188E-2</v>
      </c>
      <c r="I183">
        <f t="shared" si="62"/>
        <v>0.60349759880789833</v>
      </c>
    </row>
    <row r="184" spans="1:9" x14ac:dyDescent="0.3">
      <c r="A184">
        <v>3</v>
      </c>
      <c r="B184">
        <v>1</v>
      </c>
      <c r="C184">
        <v>2.2999999999999998</v>
      </c>
      <c r="D184">
        <f t="shared" si="63"/>
        <v>0.57361962722004634</v>
      </c>
      <c r="E184">
        <f t="shared" si="63"/>
        <v>1.8943136931204823</v>
      </c>
      <c r="F184">
        <f t="shared" si="59"/>
        <v>2.4679333203405287</v>
      </c>
      <c r="G184">
        <f t="shared" si="60"/>
        <v>0.16793332034052888</v>
      </c>
      <c r="H184">
        <f t="shared" si="61"/>
        <v>2.8201600080594691E-2</v>
      </c>
      <c r="I184">
        <f t="shared" si="62"/>
        <v>0.16793332034052888</v>
      </c>
    </row>
    <row r="185" spans="1:9" x14ac:dyDescent="0.3">
      <c r="A185">
        <v>4</v>
      </c>
      <c r="B185">
        <v>5</v>
      </c>
      <c r="C185">
        <v>9.5</v>
      </c>
      <c r="D185">
        <f t="shared" si="63"/>
        <v>0.57361962722004634</v>
      </c>
      <c r="E185">
        <f t="shared" si="63"/>
        <v>1.8943136931204823</v>
      </c>
      <c r="F185">
        <f t="shared" si="59"/>
        <v>10.045188092822457</v>
      </c>
      <c r="G185">
        <f t="shared" si="60"/>
        <v>0.54518809282245684</v>
      </c>
      <c r="H185">
        <f t="shared" si="61"/>
        <v>0.29723005655538781</v>
      </c>
      <c r="I185">
        <f t="shared" si="62"/>
        <v>2.7259404641122842</v>
      </c>
    </row>
    <row r="186" spans="1:9" x14ac:dyDescent="0.3">
      <c r="A186">
        <v>5</v>
      </c>
      <c r="B186">
        <v>4.5</v>
      </c>
      <c r="C186">
        <v>10</v>
      </c>
      <c r="D186">
        <f t="shared" si="63"/>
        <v>0.57361962722004634</v>
      </c>
      <c r="E186">
        <f t="shared" si="63"/>
        <v>1.8943136931204823</v>
      </c>
      <c r="F186">
        <f t="shared" si="59"/>
        <v>9.0980312462622148</v>
      </c>
      <c r="G186">
        <f t="shared" si="60"/>
        <v>-0.90196875373778518</v>
      </c>
      <c r="H186">
        <f t="shared" si="61"/>
        <v>0.81354763271929331</v>
      </c>
      <c r="I186">
        <f t="shared" si="62"/>
        <v>-4.0588593918200333</v>
      </c>
    </row>
    <row r="187" spans="1:9" x14ac:dyDescent="0.3">
      <c r="A187">
        <v>6</v>
      </c>
      <c r="B187">
        <v>9</v>
      </c>
      <c r="C187">
        <v>17</v>
      </c>
      <c r="D187">
        <f t="shared" si="63"/>
        <v>0.57361962722004634</v>
      </c>
      <c r="E187">
        <f t="shared" si="63"/>
        <v>1.8943136931204823</v>
      </c>
      <c r="F187">
        <f t="shared" si="59"/>
        <v>17.622442865304386</v>
      </c>
      <c r="G187">
        <f t="shared" si="60"/>
        <v>0.62244286530438586</v>
      </c>
      <c r="H187">
        <f t="shared" si="61"/>
        <v>0.38743512056833385</v>
      </c>
      <c r="I187">
        <f t="shared" si="62"/>
        <v>5.6019857877394728</v>
      </c>
    </row>
    <row r="188" spans="1:9" x14ac:dyDescent="0.3">
      <c r="A188">
        <v>7</v>
      </c>
      <c r="B188">
        <v>3</v>
      </c>
      <c r="C188">
        <v>6.5</v>
      </c>
      <c r="D188">
        <f t="shared" si="63"/>
        <v>0.57361962722004634</v>
      </c>
      <c r="E188">
        <f t="shared" si="63"/>
        <v>1.8943136931204823</v>
      </c>
      <c r="F188">
        <f t="shared" si="59"/>
        <v>6.2565607065814932</v>
      </c>
      <c r="G188">
        <f t="shared" si="60"/>
        <v>-0.24343929341850679</v>
      </c>
      <c r="H188">
        <f t="shared" si="61"/>
        <v>5.9262689580101842E-2</v>
      </c>
      <c r="I188">
        <f t="shared" si="62"/>
        <v>-0.73031788025552036</v>
      </c>
    </row>
    <row r="189" spans="1:9" x14ac:dyDescent="0.3">
      <c r="A189">
        <v>8</v>
      </c>
      <c r="B189">
        <v>7</v>
      </c>
      <c r="C189">
        <v>15</v>
      </c>
      <c r="D189">
        <f t="shared" si="63"/>
        <v>0.57361962722004634</v>
      </c>
      <c r="E189">
        <f t="shared" si="63"/>
        <v>1.8943136931204823</v>
      </c>
      <c r="F189">
        <f t="shared" si="59"/>
        <v>13.833815479063421</v>
      </c>
      <c r="G189">
        <f t="shared" si="60"/>
        <v>-1.1661845209365787</v>
      </c>
      <c r="H189">
        <f t="shared" si="61"/>
        <v>1.3599863368720775</v>
      </c>
      <c r="I189">
        <f t="shared" si="62"/>
        <v>-8.1632916465560506</v>
      </c>
    </row>
    <row r="191" spans="1:9" x14ac:dyDescent="0.3">
      <c r="G191" t="s">
        <v>13</v>
      </c>
      <c r="H191">
        <f>SUM(H182:H189)/(2*8)</f>
        <v>0.18671265038510193</v>
      </c>
    </row>
    <row r="192" spans="1:9" x14ac:dyDescent="0.3">
      <c r="A192" t="s">
        <v>1</v>
      </c>
      <c r="B192" t="s">
        <v>20</v>
      </c>
      <c r="C192" t="s">
        <v>21</v>
      </c>
      <c r="D192" t="s">
        <v>22</v>
      </c>
      <c r="E192" t="s">
        <v>23</v>
      </c>
      <c r="F192" t="s">
        <v>47</v>
      </c>
    </row>
    <row r="193" spans="1:9" x14ac:dyDescent="0.3">
      <c r="A193">
        <f>D182</f>
        <v>0.57361962722004634</v>
      </c>
      <c r="B193">
        <v>0.01</v>
      </c>
      <c r="C193">
        <v>8</v>
      </c>
      <c r="D193">
        <f>SUM(G182:G189)</f>
        <v>-0.96290687646251349</v>
      </c>
      <c r="E193">
        <f>B193*(D193/C193)</f>
        <v>-1.2036335955781419E-3</v>
      </c>
      <c r="F193">
        <f>A193-E193</f>
        <v>0.57482326081562451</v>
      </c>
    </row>
    <row r="195" spans="1:9" x14ac:dyDescent="0.3">
      <c r="A195" t="s">
        <v>2</v>
      </c>
      <c r="B195" t="s">
        <v>12</v>
      </c>
      <c r="C195" t="s">
        <v>21</v>
      </c>
      <c r="D195" t="s">
        <v>22</v>
      </c>
      <c r="E195" t="s">
        <v>23</v>
      </c>
      <c r="F195" t="s">
        <v>48</v>
      </c>
    </row>
    <row r="196" spans="1:9" x14ac:dyDescent="0.3">
      <c r="A196">
        <f>E182</f>
        <v>1.8943136931204823</v>
      </c>
      <c r="B196">
        <v>0.01</v>
      </c>
      <c r="C196">
        <v>8</v>
      </c>
      <c r="D196">
        <f>SUM(I182:I189)</f>
        <v>-4.1286177207093981</v>
      </c>
      <c r="E196">
        <f>B196*(D196/C196)</f>
        <v>-5.1607721508867476E-3</v>
      </c>
      <c r="F196">
        <f>A196-E196</f>
        <v>1.8994744652713691</v>
      </c>
    </row>
    <row r="199" spans="1:9" x14ac:dyDescent="0.3">
      <c r="A199" t="s">
        <v>4</v>
      </c>
      <c r="B199" t="s">
        <v>5</v>
      </c>
      <c r="C199" t="s">
        <v>6</v>
      </c>
      <c r="D199" t="s">
        <v>1</v>
      </c>
      <c r="E199" t="s">
        <v>2</v>
      </c>
      <c r="F199" t="s">
        <v>16</v>
      </c>
      <c r="G199" t="s">
        <v>17</v>
      </c>
      <c r="H199" t="s">
        <v>18</v>
      </c>
      <c r="I199" t="s">
        <v>19</v>
      </c>
    </row>
    <row r="200" spans="1:9" x14ac:dyDescent="0.3">
      <c r="A200">
        <v>1</v>
      </c>
      <c r="B200">
        <v>2</v>
      </c>
      <c r="C200">
        <v>4.5</v>
      </c>
      <c r="D200">
        <f>F193</f>
        <v>0.57482326081562451</v>
      </c>
      <c r="E200">
        <f>F196</f>
        <v>1.8994744652713691</v>
      </c>
      <c r="F200">
        <f t="shared" ref="F200:F207" si="64">D200+(E200*B200)</f>
        <v>4.3737721913583627</v>
      </c>
      <c r="G200">
        <f t="shared" ref="G200:G207" si="65">F200-C200</f>
        <v>-0.1262278086416373</v>
      </c>
      <c r="H200">
        <f t="shared" ref="H200:H207" si="66">G200*G200</f>
        <v>1.5933459674469803E-2</v>
      </c>
      <c r="I200">
        <f t="shared" ref="I200:I207" si="67">G200*B200</f>
        <v>-0.25245561728327459</v>
      </c>
    </row>
    <row r="201" spans="1:9" x14ac:dyDescent="0.3">
      <c r="A201">
        <v>2</v>
      </c>
      <c r="B201">
        <v>4</v>
      </c>
      <c r="C201">
        <v>8</v>
      </c>
      <c r="D201">
        <f t="shared" ref="D201:E207" si="68">D200</f>
        <v>0.57482326081562451</v>
      </c>
      <c r="E201">
        <f t="shared" si="68"/>
        <v>1.8994744652713691</v>
      </c>
      <c r="F201">
        <f t="shared" si="64"/>
        <v>8.1727211219011018</v>
      </c>
      <c r="G201">
        <f t="shared" si="65"/>
        <v>0.17272112190110178</v>
      </c>
      <c r="H201">
        <f t="shared" si="66"/>
        <v>2.9832585950775262E-2</v>
      </c>
      <c r="I201">
        <f t="shared" si="67"/>
        <v>0.69088448760440713</v>
      </c>
    </row>
    <row r="202" spans="1:9" x14ac:dyDescent="0.3">
      <c r="A202">
        <v>3</v>
      </c>
      <c r="B202">
        <v>1</v>
      </c>
      <c r="C202">
        <v>2.2999999999999998</v>
      </c>
      <c r="D202">
        <f t="shared" si="68"/>
        <v>0.57482326081562451</v>
      </c>
      <c r="E202">
        <f t="shared" si="68"/>
        <v>1.8994744652713691</v>
      </c>
      <c r="F202">
        <f t="shared" si="64"/>
        <v>2.4742977260869936</v>
      </c>
      <c r="G202">
        <f t="shared" si="65"/>
        <v>0.17429772608699379</v>
      </c>
      <c r="H202">
        <f t="shared" si="66"/>
        <v>3.0379697319096715E-2</v>
      </c>
      <c r="I202">
        <f t="shared" si="67"/>
        <v>0.17429772608699379</v>
      </c>
    </row>
    <row r="203" spans="1:9" x14ac:dyDescent="0.3">
      <c r="A203">
        <v>4</v>
      </c>
      <c r="B203">
        <v>5</v>
      </c>
      <c r="C203">
        <v>9.5</v>
      </c>
      <c r="D203">
        <f t="shared" si="68"/>
        <v>0.57482326081562451</v>
      </c>
      <c r="E203">
        <f t="shared" si="68"/>
        <v>1.8994744652713691</v>
      </c>
      <c r="F203">
        <f t="shared" si="64"/>
        <v>10.07219558717247</v>
      </c>
      <c r="G203">
        <f t="shared" si="65"/>
        <v>0.57219558717246954</v>
      </c>
      <c r="H203">
        <f t="shared" si="66"/>
        <v>0.3274077899796472</v>
      </c>
      <c r="I203">
        <f t="shared" si="67"/>
        <v>2.8609779358623477</v>
      </c>
    </row>
    <row r="204" spans="1:9" x14ac:dyDescent="0.3">
      <c r="A204">
        <v>5</v>
      </c>
      <c r="B204">
        <v>4.5</v>
      </c>
      <c r="C204">
        <v>10</v>
      </c>
      <c r="D204">
        <f t="shared" si="68"/>
        <v>0.57482326081562451</v>
      </c>
      <c r="E204">
        <f t="shared" si="68"/>
        <v>1.8994744652713691</v>
      </c>
      <c r="F204">
        <f t="shared" si="64"/>
        <v>9.1224583545367857</v>
      </c>
      <c r="G204">
        <f t="shared" si="65"/>
        <v>-0.87754164546321434</v>
      </c>
      <c r="H204">
        <f t="shared" si="66"/>
        <v>0.7700793395222858</v>
      </c>
      <c r="I204">
        <f t="shared" si="67"/>
        <v>-3.9489374045844645</v>
      </c>
    </row>
    <row r="205" spans="1:9" x14ac:dyDescent="0.3">
      <c r="A205">
        <v>6</v>
      </c>
      <c r="B205">
        <v>9</v>
      </c>
      <c r="C205">
        <v>17</v>
      </c>
      <c r="D205">
        <f t="shared" si="68"/>
        <v>0.57482326081562451</v>
      </c>
      <c r="E205">
        <f t="shared" si="68"/>
        <v>1.8994744652713691</v>
      </c>
      <c r="F205">
        <f t="shared" si="64"/>
        <v>17.670093448257944</v>
      </c>
      <c r="G205">
        <f t="shared" si="65"/>
        <v>0.67009344825794415</v>
      </c>
      <c r="H205">
        <f t="shared" si="66"/>
        <v>0.44902522939822209</v>
      </c>
      <c r="I205">
        <f t="shared" si="67"/>
        <v>6.0308410343214973</v>
      </c>
    </row>
    <row r="206" spans="1:9" x14ac:dyDescent="0.3">
      <c r="A206">
        <v>7</v>
      </c>
      <c r="B206">
        <v>3</v>
      </c>
      <c r="C206">
        <v>6.5</v>
      </c>
      <c r="D206">
        <f t="shared" si="68"/>
        <v>0.57482326081562451</v>
      </c>
      <c r="E206">
        <f t="shared" si="68"/>
        <v>1.8994744652713691</v>
      </c>
      <c r="F206">
        <f t="shared" si="64"/>
        <v>6.2732466566297314</v>
      </c>
      <c r="G206">
        <f t="shared" si="65"/>
        <v>-0.22675334337026865</v>
      </c>
      <c r="H206">
        <f t="shared" si="66"/>
        <v>5.1417078729594952E-2</v>
      </c>
      <c r="I206">
        <f t="shared" si="67"/>
        <v>-0.68026003011080594</v>
      </c>
    </row>
    <row r="207" spans="1:9" x14ac:dyDescent="0.3">
      <c r="A207">
        <v>8</v>
      </c>
      <c r="B207">
        <v>7</v>
      </c>
      <c r="C207">
        <v>15</v>
      </c>
      <c r="D207">
        <f t="shared" si="68"/>
        <v>0.57482326081562451</v>
      </c>
      <c r="E207">
        <f t="shared" si="68"/>
        <v>1.8994744652713691</v>
      </c>
      <c r="F207">
        <f t="shared" si="64"/>
        <v>13.871144517715209</v>
      </c>
      <c r="G207">
        <f t="shared" si="65"/>
        <v>-1.1288554822847914</v>
      </c>
      <c r="H207">
        <f t="shared" si="66"/>
        <v>1.274314699884429</v>
      </c>
      <c r="I207">
        <f t="shared" si="67"/>
        <v>-7.9019883759935396</v>
      </c>
    </row>
    <row r="209" spans="1:9" x14ac:dyDescent="0.3">
      <c r="G209" t="s">
        <v>13</v>
      </c>
      <c r="H209">
        <f>SUM(H200:H207)/(2*8)</f>
        <v>0.18427436752865756</v>
      </c>
    </row>
    <row r="210" spans="1:9" x14ac:dyDescent="0.3">
      <c r="A210" t="s">
        <v>1</v>
      </c>
      <c r="B210" t="s">
        <v>20</v>
      </c>
      <c r="C210" t="s">
        <v>21</v>
      </c>
      <c r="D210" t="s">
        <v>22</v>
      </c>
      <c r="E210" t="s">
        <v>23</v>
      </c>
      <c r="F210" t="s">
        <v>49</v>
      </c>
    </row>
    <row r="211" spans="1:9" x14ac:dyDescent="0.3">
      <c r="A211">
        <f>D200</f>
        <v>0.57482326081562451</v>
      </c>
      <c r="B211">
        <v>0.01</v>
      </c>
      <c r="C211">
        <v>8</v>
      </c>
      <c r="D211">
        <f>SUM(G200:G207)</f>
        <v>-0.7700703963414024</v>
      </c>
      <c r="E211">
        <f>B211*(D211/C211)</f>
        <v>-9.6258799542675306E-4</v>
      </c>
      <c r="F211">
        <f>A211-E211</f>
        <v>0.57578584881105122</v>
      </c>
    </row>
    <row r="213" spans="1:9" x14ac:dyDescent="0.3">
      <c r="A213" t="s">
        <v>2</v>
      </c>
      <c r="B213" t="s">
        <v>12</v>
      </c>
      <c r="C213" t="s">
        <v>21</v>
      </c>
      <c r="D213" t="s">
        <v>22</v>
      </c>
      <c r="E213" t="s">
        <v>23</v>
      </c>
      <c r="F213" t="s">
        <v>50</v>
      </c>
    </row>
    <row r="214" spans="1:9" x14ac:dyDescent="0.3">
      <c r="A214">
        <f>E200</f>
        <v>1.8994744652713691</v>
      </c>
      <c r="B214">
        <v>0.01</v>
      </c>
      <c r="C214">
        <v>8</v>
      </c>
      <c r="D214">
        <f>SUM(I200:I207)</f>
        <v>-3.0266402440968383</v>
      </c>
      <c r="E214">
        <f>B214*(D214/C214)</f>
        <v>-3.7833003051210481E-3</v>
      </c>
      <c r="F214">
        <f>A214-E214</f>
        <v>1.9032577655764902</v>
      </c>
    </row>
    <row r="217" spans="1:9" x14ac:dyDescent="0.3">
      <c r="A217" t="s">
        <v>4</v>
      </c>
      <c r="B217" t="s">
        <v>5</v>
      </c>
      <c r="C217" t="s">
        <v>6</v>
      </c>
      <c r="D217" t="s">
        <v>1</v>
      </c>
      <c r="E217" t="s">
        <v>2</v>
      </c>
      <c r="F217" t="s">
        <v>16</v>
      </c>
      <c r="G217" t="s">
        <v>17</v>
      </c>
      <c r="H217" t="s">
        <v>18</v>
      </c>
      <c r="I217" t="s">
        <v>19</v>
      </c>
    </row>
    <row r="218" spans="1:9" x14ac:dyDescent="0.3">
      <c r="A218">
        <v>1</v>
      </c>
      <c r="B218">
        <v>2</v>
      </c>
      <c r="C218">
        <v>4.5</v>
      </c>
      <c r="D218">
        <f>F211</f>
        <v>0.57578584881105122</v>
      </c>
      <c r="E218">
        <f>F214</f>
        <v>1.9032577655764902</v>
      </c>
      <c r="F218">
        <f t="shared" ref="F218:F225" si="69">D218+(E218*B218)</f>
        <v>4.3823013799640318</v>
      </c>
      <c r="G218">
        <f t="shared" ref="G218:G225" si="70">F218-C218</f>
        <v>-0.1176986200359682</v>
      </c>
      <c r="H218">
        <f t="shared" ref="H218:H225" si="71">G218*G218</f>
        <v>1.3852965158371216E-2</v>
      </c>
      <c r="I218">
        <f t="shared" ref="I218:I225" si="72">G218*B218</f>
        <v>-0.23539724007193641</v>
      </c>
    </row>
    <row r="219" spans="1:9" x14ac:dyDescent="0.3">
      <c r="A219">
        <v>2</v>
      </c>
      <c r="B219">
        <v>4</v>
      </c>
      <c r="C219">
        <v>8</v>
      </c>
      <c r="D219">
        <f t="shared" ref="D219:E225" si="73">D218</f>
        <v>0.57578584881105122</v>
      </c>
      <c r="E219">
        <f t="shared" si="73"/>
        <v>1.9032577655764902</v>
      </c>
      <c r="F219">
        <f t="shared" si="69"/>
        <v>8.1888169111170122</v>
      </c>
      <c r="G219">
        <f t="shared" si="70"/>
        <v>0.18881691111701215</v>
      </c>
      <c r="H219">
        <f t="shared" si="71"/>
        <v>3.565182592376967E-2</v>
      </c>
      <c r="I219">
        <f t="shared" si="72"/>
        <v>0.75526764446804862</v>
      </c>
    </row>
    <row r="220" spans="1:9" x14ac:dyDescent="0.3">
      <c r="A220">
        <v>3</v>
      </c>
      <c r="B220">
        <v>1</v>
      </c>
      <c r="C220">
        <v>2.2999999999999998</v>
      </c>
      <c r="D220">
        <f t="shared" si="73"/>
        <v>0.57578584881105122</v>
      </c>
      <c r="E220">
        <f t="shared" si="73"/>
        <v>1.9032577655764902</v>
      </c>
      <c r="F220">
        <f t="shared" si="69"/>
        <v>2.4790436143875416</v>
      </c>
      <c r="G220">
        <f t="shared" si="70"/>
        <v>0.17904361438754179</v>
      </c>
      <c r="H220">
        <f t="shared" si="71"/>
        <v>3.2056615852954766E-2</v>
      </c>
      <c r="I220">
        <f t="shared" si="72"/>
        <v>0.17904361438754179</v>
      </c>
    </row>
    <row r="221" spans="1:9" x14ac:dyDescent="0.3">
      <c r="A221">
        <v>4</v>
      </c>
      <c r="B221">
        <v>5</v>
      </c>
      <c r="C221">
        <v>9.5</v>
      </c>
      <c r="D221">
        <f t="shared" si="73"/>
        <v>0.57578584881105122</v>
      </c>
      <c r="E221">
        <f t="shared" si="73"/>
        <v>1.9032577655764902</v>
      </c>
      <c r="F221">
        <f t="shared" si="69"/>
        <v>10.092074676693503</v>
      </c>
      <c r="G221">
        <f t="shared" si="70"/>
        <v>0.59207467669350322</v>
      </c>
      <c r="H221">
        <f t="shared" si="71"/>
        <v>0.35055242278171639</v>
      </c>
      <c r="I221">
        <f t="shared" si="72"/>
        <v>2.9603733834675161</v>
      </c>
    </row>
    <row r="222" spans="1:9" x14ac:dyDescent="0.3">
      <c r="A222">
        <v>5</v>
      </c>
      <c r="B222">
        <v>4.5</v>
      </c>
      <c r="C222">
        <v>10</v>
      </c>
      <c r="D222">
        <f t="shared" si="73"/>
        <v>0.57578584881105122</v>
      </c>
      <c r="E222">
        <f t="shared" si="73"/>
        <v>1.9032577655764902</v>
      </c>
      <c r="F222">
        <f t="shared" si="69"/>
        <v>9.1404457939052577</v>
      </c>
      <c r="G222">
        <f t="shared" si="70"/>
        <v>-0.85955420609474231</v>
      </c>
      <c r="H222">
        <f t="shared" si="71"/>
        <v>0.7388334332151627</v>
      </c>
      <c r="I222">
        <f t="shared" si="72"/>
        <v>-3.8679939274263404</v>
      </c>
    </row>
    <row r="223" spans="1:9" x14ac:dyDescent="0.3">
      <c r="A223">
        <v>6</v>
      </c>
      <c r="B223">
        <v>9</v>
      </c>
      <c r="C223">
        <v>17</v>
      </c>
      <c r="D223">
        <f t="shared" si="73"/>
        <v>0.57578584881105122</v>
      </c>
      <c r="E223">
        <f t="shared" si="73"/>
        <v>1.9032577655764902</v>
      </c>
      <c r="F223">
        <f t="shared" si="69"/>
        <v>17.705105738999464</v>
      </c>
      <c r="G223">
        <f t="shared" si="70"/>
        <v>0.70510573899946394</v>
      </c>
      <c r="H223">
        <f t="shared" si="71"/>
        <v>0.49717410316998017</v>
      </c>
      <c r="I223">
        <f t="shared" si="72"/>
        <v>6.3459516509951754</v>
      </c>
    </row>
    <row r="224" spans="1:9" x14ac:dyDescent="0.3">
      <c r="A224">
        <v>7</v>
      </c>
      <c r="B224">
        <v>3</v>
      </c>
      <c r="C224">
        <v>6.5</v>
      </c>
      <c r="D224">
        <f t="shared" si="73"/>
        <v>0.57578584881105122</v>
      </c>
      <c r="E224">
        <f t="shared" si="73"/>
        <v>1.9032577655764902</v>
      </c>
      <c r="F224">
        <f t="shared" si="69"/>
        <v>6.285559145540522</v>
      </c>
      <c r="G224">
        <f t="shared" si="70"/>
        <v>-0.21444085445947803</v>
      </c>
      <c r="H224">
        <f t="shared" si="71"/>
        <v>4.5984880061311038E-2</v>
      </c>
      <c r="I224">
        <f t="shared" si="72"/>
        <v>-0.64332256337843408</v>
      </c>
    </row>
    <row r="225" spans="1:9" x14ac:dyDescent="0.3">
      <c r="A225">
        <v>8</v>
      </c>
      <c r="B225">
        <v>7</v>
      </c>
      <c r="C225">
        <v>15</v>
      </c>
      <c r="D225">
        <f t="shared" si="73"/>
        <v>0.57578584881105122</v>
      </c>
      <c r="E225">
        <f t="shared" si="73"/>
        <v>1.9032577655764902</v>
      </c>
      <c r="F225">
        <f t="shared" si="69"/>
        <v>13.898590207846482</v>
      </c>
      <c r="G225">
        <f t="shared" si="70"/>
        <v>-1.1014097921535182</v>
      </c>
      <c r="H225">
        <f t="shared" si="71"/>
        <v>1.2131035302516562</v>
      </c>
      <c r="I225">
        <f t="shared" si="72"/>
        <v>-7.7098685450746274</v>
      </c>
    </row>
    <row r="227" spans="1:9" x14ac:dyDescent="0.3">
      <c r="G227" t="s">
        <v>13</v>
      </c>
      <c r="H227">
        <f>SUM(H218:H225)/(2*8)</f>
        <v>0.18295061102593263</v>
      </c>
    </row>
    <row r="228" spans="1:9" x14ac:dyDescent="0.3">
      <c r="A228" t="s">
        <v>1</v>
      </c>
      <c r="B228" t="s">
        <v>20</v>
      </c>
      <c r="C228" t="s">
        <v>21</v>
      </c>
      <c r="D228" t="s">
        <v>22</v>
      </c>
      <c r="E228" t="s">
        <v>23</v>
      </c>
      <c r="F228" t="s">
        <v>51</v>
      </c>
    </row>
    <row r="229" spans="1:9" x14ac:dyDescent="0.3">
      <c r="A229">
        <f>D218</f>
        <v>0.57578584881105122</v>
      </c>
      <c r="B229">
        <v>0.01</v>
      </c>
      <c r="C229">
        <v>8</v>
      </c>
      <c r="D229">
        <f>SUM(G218:G225)</f>
        <v>-0.62806253154618563</v>
      </c>
      <c r="E229">
        <f>B229*(D229/C229)</f>
        <v>-7.85078164432732E-4</v>
      </c>
      <c r="F229">
        <f>A229-E229</f>
        <v>0.57657092697548395</v>
      </c>
    </row>
    <row r="231" spans="1:9" x14ac:dyDescent="0.3">
      <c r="A231" t="s">
        <v>2</v>
      </c>
      <c r="B231" t="s">
        <v>12</v>
      </c>
      <c r="C231" t="s">
        <v>21</v>
      </c>
      <c r="D231" t="s">
        <v>22</v>
      </c>
      <c r="E231" t="s">
        <v>23</v>
      </c>
      <c r="F231" t="s">
        <v>52</v>
      </c>
    </row>
    <row r="232" spans="1:9" x14ac:dyDescent="0.3">
      <c r="A232">
        <f>E218</f>
        <v>1.9032577655764902</v>
      </c>
      <c r="B232">
        <v>0.01</v>
      </c>
      <c r="C232">
        <v>8</v>
      </c>
      <c r="D232">
        <f>SUM(I218:I225)</f>
        <v>-2.2159459826330563</v>
      </c>
      <c r="E232">
        <f>B232*(D232/C232)</f>
        <v>-2.7699324782913203E-3</v>
      </c>
      <c r="F232">
        <f>A232-E232</f>
        <v>1.9060276980547814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94"/>
  <sheetViews>
    <sheetView workbookViewId="0">
      <selection activeCell="E14" sqref="E14"/>
    </sheetView>
  </sheetViews>
  <sheetFormatPr defaultRowHeight="14.4" x14ac:dyDescent="0.3"/>
  <cols>
    <col min="5" max="5" width="13.5546875" bestFit="1" customWidth="1"/>
  </cols>
  <sheetData>
    <row r="1" spans="1:25" x14ac:dyDescent="0.3">
      <c r="A1">
        <v>1</v>
      </c>
      <c r="B1">
        <v>2</v>
      </c>
      <c r="C1">
        <v>4.5</v>
      </c>
      <c r="D1">
        <v>0</v>
      </c>
      <c r="E1">
        <v>0</v>
      </c>
      <c r="F1">
        <f t="shared" ref="F1:F8" si="0">D1+E1*B1</f>
        <v>0</v>
      </c>
      <c r="G1">
        <f t="shared" ref="G1:G8" si="1">F1-C1</f>
        <v>-4.5</v>
      </c>
      <c r="H1">
        <f t="shared" ref="H1:H8" si="2">G1*B1</f>
        <v>-9</v>
      </c>
    </row>
    <row r="2" spans="1:25" x14ac:dyDescent="0.3">
      <c r="A2">
        <v>2</v>
      </c>
      <c r="B2">
        <v>4</v>
      </c>
      <c r="C2">
        <v>8</v>
      </c>
      <c r="D2">
        <v>0</v>
      </c>
      <c r="E2">
        <v>0</v>
      </c>
      <c r="F2">
        <f t="shared" si="0"/>
        <v>0</v>
      </c>
      <c r="G2">
        <f t="shared" si="1"/>
        <v>-8</v>
      </c>
      <c r="H2">
        <f t="shared" si="2"/>
        <v>-32</v>
      </c>
    </row>
    <row r="3" spans="1:25" x14ac:dyDescent="0.3">
      <c r="A3">
        <v>3</v>
      </c>
      <c r="B3">
        <v>1</v>
      </c>
      <c r="C3">
        <v>2.2999999999999998</v>
      </c>
      <c r="D3">
        <v>0</v>
      </c>
      <c r="E3">
        <v>0</v>
      </c>
      <c r="F3">
        <f t="shared" si="0"/>
        <v>0</v>
      </c>
      <c r="G3">
        <f t="shared" si="1"/>
        <v>-2.2999999999999998</v>
      </c>
      <c r="H3">
        <f t="shared" si="2"/>
        <v>-2.2999999999999998</v>
      </c>
      <c r="J3" t="s">
        <v>1</v>
      </c>
      <c r="K3">
        <v>0.5</v>
      </c>
      <c r="L3">
        <v>0.51988124999999996</v>
      </c>
      <c r="M3">
        <v>0.53458661523437501</v>
      </c>
      <c r="N3">
        <v>0.51253499496215826</v>
      </c>
      <c r="O3">
        <v>0.49646459028068279</v>
      </c>
      <c r="P3">
        <v>0.48479418685597753</v>
      </c>
      <c r="Q3">
        <v>0.47636049509832706</v>
      </c>
      <c r="R3">
        <v>0.47030769026727487</v>
      </c>
      <c r="S3">
        <v>0.4660061477568066</v>
      </c>
      <c r="T3">
        <v>0.46299265710809828</v>
      </c>
      <c r="U3">
        <v>0.46092643779964537</v>
      </c>
      <c r="V3">
        <v>0.45955678031489722</v>
      </c>
      <c r="W3">
        <v>0.45869923986025535</v>
      </c>
      <c r="X3">
        <v>0.4582181222191708</v>
      </c>
      <c r="Y3" s="1">
        <v>0.45801359869488684</v>
      </c>
    </row>
    <row r="4" spans="1:25" x14ac:dyDescent="0.3">
      <c r="A4">
        <v>4</v>
      </c>
      <c r="B4">
        <v>5</v>
      </c>
      <c r="C4">
        <v>9.5</v>
      </c>
      <c r="D4">
        <v>0</v>
      </c>
      <c r="E4">
        <v>0</v>
      </c>
      <c r="F4">
        <f t="shared" si="0"/>
        <v>0</v>
      </c>
      <c r="G4">
        <f t="shared" si="1"/>
        <v>-9.5</v>
      </c>
      <c r="H4">
        <f t="shared" si="2"/>
        <v>-47.5</v>
      </c>
      <c r="J4" t="s">
        <v>2</v>
      </c>
      <c r="K4">
        <v>1.49</v>
      </c>
      <c r="L4">
        <v>1.6021593750000001</v>
      </c>
      <c r="M4">
        <v>2.4271719238281251</v>
      </c>
      <c r="N4">
        <v>2.2973533460699462</v>
      </c>
      <c r="O4">
        <v>2.2018198878174298</v>
      </c>
      <c r="P4">
        <v>2.131509856655565</v>
      </c>
      <c r="Q4">
        <v>2.0797566170156374</v>
      </c>
      <c r="R4">
        <v>2.0416555629925748</v>
      </c>
      <c r="S4">
        <v>2.0135984038566819</v>
      </c>
      <c r="T4">
        <v>1.9929305405604936</v>
      </c>
      <c r="U4">
        <v>1.9776989995887702</v>
      </c>
      <c r="V4">
        <v>1.9664669893294171</v>
      </c>
      <c r="W4">
        <v>1.9581774702531149</v>
      </c>
      <c r="X4">
        <v>1.9520527842725013</v>
      </c>
      <c r="Y4" s="1">
        <v>1.9475208126341119</v>
      </c>
    </row>
    <row r="5" spans="1:25" x14ac:dyDescent="0.3">
      <c r="A5">
        <v>5</v>
      </c>
      <c r="B5">
        <v>4.5</v>
      </c>
      <c r="C5">
        <v>10</v>
      </c>
      <c r="D5">
        <v>0</v>
      </c>
      <c r="E5">
        <v>0</v>
      </c>
      <c r="F5">
        <f t="shared" si="0"/>
        <v>0</v>
      </c>
      <c r="G5">
        <f t="shared" si="1"/>
        <v>-10</v>
      </c>
      <c r="H5">
        <f t="shared" si="2"/>
        <v>-45</v>
      </c>
      <c r="J5" t="s">
        <v>10</v>
      </c>
      <c r="K5">
        <v>-15.905000000000001</v>
      </c>
      <c r="L5">
        <v>-11.764292187500001</v>
      </c>
      <c r="M5">
        <v>17.641296217773437</v>
      </c>
      <c r="N5">
        <v>12.85632374518036</v>
      </c>
      <c r="O5">
        <v>9.3363227397642188</v>
      </c>
      <c r="P5">
        <v>6.7469534061203777</v>
      </c>
      <c r="Q5">
        <v>4.8422438648417412</v>
      </c>
      <c r="R5">
        <v>3.4412340083746016</v>
      </c>
      <c r="S5">
        <v>2.4107925189666615</v>
      </c>
      <c r="T5">
        <v>1.6529754467623068</v>
      </c>
      <c r="U5">
        <v>1.0957259877985077</v>
      </c>
      <c r="V5">
        <v>0.68603236371348864</v>
      </c>
      <c r="W5">
        <v>0.38489411286762021</v>
      </c>
      <c r="X5">
        <v>0.1636188194271635</v>
      </c>
      <c r="Y5" s="1">
        <v>1.0976380700649102E-3</v>
      </c>
    </row>
    <row r="6" spans="1:25" x14ac:dyDescent="0.3">
      <c r="A6">
        <v>6</v>
      </c>
      <c r="B6">
        <v>9</v>
      </c>
      <c r="C6">
        <v>17</v>
      </c>
      <c r="D6">
        <v>0</v>
      </c>
      <c r="E6">
        <v>0</v>
      </c>
      <c r="F6">
        <f t="shared" si="0"/>
        <v>0</v>
      </c>
      <c r="G6">
        <f t="shared" si="1"/>
        <v>-17</v>
      </c>
      <c r="H6">
        <f t="shared" si="2"/>
        <v>-153</v>
      </c>
      <c r="K6">
        <f>ABS(K5)</f>
        <v>15.905000000000001</v>
      </c>
      <c r="L6">
        <f t="shared" ref="L6:Y6" si="3">ABS(L5)</f>
        <v>11.764292187500001</v>
      </c>
      <c r="M6">
        <f t="shared" si="3"/>
        <v>17.641296217773437</v>
      </c>
      <c r="N6">
        <f t="shared" si="3"/>
        <v>12.85632374518036</v>
      </c>
      <c r="O6">
        <f t="shared" si="3"/>
        <v>9.3363227397642188</v>
      </c>
      <c r="P6">
        <f t="shared" si="3"/>
        <v>6.7469534061203777</v>
      </c>
      <c r="Q6">
        <f t="shared" si="3"/>
        <v>4.8422438648417412</v>
      </c>
      <c r="R6">
        <f t="shared" si="3"/>
        <v>3.4412340083746016</v>
      </c>
      <c r="S6">
        <f t="shared" si="3"/>
        <v>2.4107925189666615</v>
      </c>
      <c r="T6">
        <f t="shared" si="3"/>
        <v>1.6529754467623068</v>
      </c>
      <c r="U6">
        <f t="shared" si="3"/>
        <v>1.0957259877985077</v>
      </c>
      <c r="V6">
        <f t="shared" si="3"/>
        <v>0.68603236371348864</v>
      </c>
      <c r="W6">
        <f t="shared" si="3"/>
        <v>0.38489411286762021</v>
      </c>
      <c r="X6">
        <f t="shared" si="3"/>
        <v>0.1636188194271635</v>
      </c>
      <c r="Y6">
        <f t="shared" si="3"/>
        <v>1.0976380700649102E-3</v>
      </c>
    </row>
    <row r="7" spans="1:25" x14ac:dyDescent="0.3">
      <c r="A7">
        <v>7</v>
      </c>
      <c r="B7">
        <v>3</v>
      </c>
      <c r="C7">
        <v>6.5</v>
      </c>
      <c r="D7">
        <v>0</v>
      </c>
      <c r="E7">
        <v>0</v>
      </c>
      <c r="F7">
        <f t="shared" si="0"/>
        <v>0</v>
      </c>
      <c r="G7">
        <f t="shared" si="1"/>
        <v>-6.5</v>
      </c>
      <c r="H7">
        <f t="shared" si="2"/>
        <v>-19.5</v>
      </c>
    </row>
    <row r="8" spans="1:25" x14ac:dyDescent="0.3">
      <c r="A8">
        <v>8</v>
      </c>
      <c r="B8">
        <v>7</v>
      </c>
      <c r="C8">
        <v>15</v>
      </c>
      <c r="D8">
        <v>0</v>
      </c>
      <c r="E8">
        <v>0</v>
      </c>
      <c r="F8">
        <f t="shared" si="0"/>
        <v>0</v>
      </c>
      <c r="G8">
        <f t="shared" si="1"/>
        <v>-15</v>
      </c>
      <c r="H8">
        <f t="shared" si="2"/>
        <v>-105</v>
      </c>
      <c r="K8">
        <v>1</v>
      </c>
      <c r="L8">
        <v>2</v>
      </c>
      <c r="M8">
        <v>3</v>
      </c>
      <c r="N8">
        <v>4</v>
      </c>
      <c r="O8">
        <v>5</v>
      </c>
      <c r="P8">
        <v>6</v>
      </c>
      <c r="Q8">
        <v>7</v>
      </c>
    </row>
    <row r="9" spans="1:25" x14ac:dyDescent="0.3">
      <c r="K9">
        <v>0.5</v>
      </c>
      <c r="L9">
        <v>0.69881250000000006</v>
      </c>
      <c r="M9">
        <v>0.38003652343750005</v>
      </c>
      <c r="N9">
        <v>0.9115099981689454</v>
      </c>
      <c r="O9">
        <v>4.5801219503402546E-2</v>
      </c>
      <c r="P9">
        <v>1.475572569311792</v>
      </c>
      <c r="Q9">
        <v>-0.86642699389177968</v>
      </c>
      <c r="R9">
        <v>2.9886457428918622</v>
      </c>
      <c r="Y9" s="1"/>
    </row>
    <row r="10" spans="1:25" x14ac:dyDescent="0.3">
      <c r="A10" t="s">
        <v>15</v>
      </c>
      <c r="B10" t="s">
        <v>1</v>
      </c>
      <c r="C10" t="s">
        <v>12</v>
      </c>
      <c r="D10" t="s">
        <v>13</v>
      </c>
      <c r="E10" t="s">
        <v>14</v>
      </c>
      <c r="K10">
        <v>1.49</v>
      </c>
      <c r="L10">
        <v>2.6115937499999999</v>
      </c>
      <c r="M10">
        <v>0.76737548828125002</v>
      </c>
      <c r="N10">
        <v>3.7961865438842777</v>
      </c>
      <c r="O10">
        <v>-1.1816371194562922</v>
      </c>
      <c r="P10">
        <v>6.995926323994123</v>
      </c>
      <c r="Q10">
        <v>-6.4415324786354109</v>
      </c>
      <c r="R10">
        <v>15.635751265403043</v>
      </c>
      <c r="Y10" s="1"/>
    </row>
    <row r="11" spans="1:25" x14ac:dyDescent="0.3">
      <c r="A11">
        <v>8</v>
      </c>
      <c r="B11">
        <f>D1</f>
        <v>0</v>
      </c>
      <c r="C11">
        <v>0.1</v>
      </c>
      <c r="D11">
        <f>SUM(G1:G8)</f>
        <v>-72.8</v>
      </c>
      <c r="E11">
        <f>B11-(D11*C11)/A11</f>
        <v>0.91</v>
      </c>
      <c r="K11">
        <v>15.905000000000001</v>
      </c>
      <c r="L11">
        <v>25.502078124999997</v>
      </c>
      <c r="M11">
        <v>42.517877978515628</v>
      </c>
      <c r="N11">
        <v>69.256702293243421</v>
      </c>
      <c r="O11">
        <v>114.38170798467115</v>
      </c>
      <c r="P11">
        <v>187.35996505628574</v>
      </c>
      <c r="Q11">
        <v>308.40581894269133</v>
      </c>
      <c r="R11">
        <v>506.17833586494288</v>
      </c>
      <c r="Y11" s="1"/>
    </row>
    <row r="12" spans="1:25" x14ac:dyDescent="0.3">
      <c r="A12">
        <v>8</v>
      </c>
      <c r="B12">
        <f>E1</f>
        <v>0</v>
      </c>
      <c r="C12">
        <v>0.1</v>
      </c>
      <c r="D12">
        <f>SUM(H1:H8)</f>
        <v>-413.3</v>
      </c>
      <c r="E12">
        <f>B12-(D12*C12)/A12</f>
        <v>5.1662500000000007</v>
      </c>
    </row>
    <row r="14" spans="1:25" x14ac:dyDescent="0.3">
      <c r="A14">
        <v>1</v>
      </c>
      <c r="B14">
        <v>2</v>
      </c>
      <c r="C14">
        <v>4.5</v>
      </c>
      <c r="D14">
        <f>E11</f>
        <v>0.91</v>
      </c>
      <c r="E14">
        <f>E12</f>
        <v>5.1662500000000007</v>
      </c>
      <c r="F14">
        <f t="shared" ref="F14:F21" si="4">D14+E14*B14</f>
        <v>11.242500000000001</v>
      </c>
      <c r="G14">
        <f t="shared" ref="G14:G21" si="5">F14-C14</f>
        <v>6.7425000000000015</v>
      </c>
      <c r="H14">
        <f t="shared" ref="H14:H21" si="6">G14*B14</f>
        <v>13.485000000000003</v>
      </c>
    </row>
    <row r="15" spans="1:25" x14ac:dyDescent="0.3">
      <c r="A15">
        <v>2</v>
      </c>
      <c r="B15">
        <v>4</v>
      </c>
      <c r="C15">
        <v>8</v>
      </c>
      <c r="D15">
        <f>D14</f>
        <v>0.91</v>
      </c>
      <c r="E15">
        <f>E14</f>
        <v>5.1662500000000007</v>
      </c>
      <c r="F15">
        <f t="shared" si="4"/>
        <v>21.575000000000003</v>
      </c>
      <c r="G15">
        <f t="shared" si="5"/>
        <v>13.575000000000003</v>
      </c>
      <c r="H15">
        <f t="shared" si="6"/>
        <v>54.300000000000011</v>
      </c>
    </row>
    <row r="16" spans="1:25" x14ac:dyDescent="0.3">
      <c r="A16">
        <v>3</v>
      </c>
      <c r="B16">
        <v>1</v>
      </c>
      <c r="C16">
        <v>2.2999999999999998</v>
      </c>
      <c r="D16">
        <f t="shared" ref="D16:E21" si="7">D15</f>
        <v>0.91</v>
      </c>
      <c r="E16">
        <f t="shared" si="7"/>
        <v>5.1662500000000007</v>
      </c>
      <c r="F16">
        <f t="shared" si="4"/>
        <v>6.0762500000000008</v>
      </c>
      <c r="G16">
        <f t="shared" si="5"/>
        <v>3.776250000000001</v>
      </c>
      <c r="H16">
        <f t="shared" si="6"/>
        <v>3.776250000000001</v>
      </c>
    </row>
    <row r="17" spans="1:8" x14ac:dyDescent="0.3">
      <c r="A17">
        <v>4</v>
      </c>
      <c r="B17">
        <v>5</v>
      </c>
      <c r="C17">
        <v>9.5</v>
      </c>
      <c r="D17">
        <f t="shared" si="7"/>
        <v>0.91</v>
      </c>
      <c r="E17">
        <f t="shared" si="7"/>
        <v>5.1662500000000007</v>
      </c>
      <c r="F17">
        <f t="shared" si="4"/>
        <v>26.741250000000004</v>
      </c>
      <c r="G17">
        <f t="shared" si="5"/>
        <v>17.241250000000004</v>
      </c>
      <c r="H17">
        <f t="shared" si="6"/>
        <v>86.206250000000026</v>
      </c>
    </row>
    <row r="18" spans="1:8" x14ac:dyDescent="0.3">
      <c r="A18">
        <v>5</v>
      </c>
      <c r="B18">
        <v>4.5</v>
      </c>
      <c r="C18">
        <v>10</v>
      </c>
      <c r="D18">
        <f t="shared" si="7"/>
        <v>0.91</v>
      </c>
      <c r="E18">
        <f t="shared" si="7"/>
        <v>5.1662500000000007</v>
      </c>
      <c r="F18">
        <f t="shared" si="4"/>
        <v>24.158125000000002</v>
      </c>
      <c r="G18">
        <f t="shared" si="5"/>
        <v>14.158125000000002</v>
      </c>
      <c r="H18">
        <f t="shared" si="6"/>
        <v>63.711562500000007</v>
      </c>
    </row>
    <row r="19" spans="1:8" x14ac:dyDescent="0.3">
      <c r="A19">
        <v>6</v>
      </c>
      <c r="B19">
        <v>9</v>
      </c>
      <c r="C19">
        <v>17</v>
      </c>
      <c r="D19">
        <f t="shared" si="7"/>
        <v>0.91</v>
      </c>
      <c r="E19">
        <f t="shared" si="7"/>
        <v>5.1662500000000007</v>
      </c>
      <c r="F19">
        <f t="shared" si="4"/>
        <v>47.40625</v>
      </c>
      <c r="G19">
        <f t="shared" si="5"/>
        <v>30.40625</v>
      </c>
      <c r="H19">
        <f t="shared" si="6"/>
        <v>273.65625</v>
      </c>
    </row>
    <row r="20" spans="1:8" x14ac:dyDescent="0.3">
      <c r="A20">
        <v>7</v>
      </c>
      <c r="B20">
        <v>3</v>
      </c>
      <c r="C20">
        <v>6.5</v>
      </c>
      <c r="D20">
        <f t="shared" si="7"/>
        <v>0.91</v>
      </c>
      <c r="E20">
        <f t="shared" si="7"/>
        <v>5.1662500000000007</v>
      </c>
      <c r="F20">
        <f t="shared" si="4"/>
        <v>16.408750000000001</v>
      </c>
      <c r="G20">
        <f t="shared" si="5"/>
        <v>9.9087500000000013</v>
      </c>
      <c r="H20">
        <f t="shared" si="6"/>
        <v>29.726250000000004</v>
      </c>
    </row>
    <row r="21" spans="1:8" x14ac:dyDescent="0.3">
      <c r="A21">
        <v>8</v>
      </c>
      <c r="B21">
        <v>7</v>
      </c>
      <c r="C21">
        <v>15</v>
      </c>
      <c r="D21">
        <f t="shared" si="7"/>
        <v>0.91</v>
      </c>
      <c r="E21">
        <f t="shared" si="7"/>
        <v>5.1662500000000007</v>
      </c>
      <c r="F21">
        <f t="shared" si="4"/>
        <v>37.073750000000004</v>
      </c>
      <c r="G21">
        <f t="shared" si="5"/>
        <v>22.073750000000004</v>
      </c>
      <c r="H21">
        <f t="shared" si="6"/>
        <v>154.51625000000001</v>
      </c>
    </row>
    <row r="23" spans="1:8" x14ac:dyDescent="0.3">
      <c r="A23" t="s">
        <v>15</v>
      </c>
      <c r="B23" t="s">
        <v>1</v>
      </c>
      <c r="C23" t="s">
        <v>12</v>
      </c>
      <c r="D23" t="s">
        <v>13</v>
      </c>
      <c r="E23" t="s">
        <v>14</v>
      </c>
    </row>
    <row r="24" spans="1:8" x14ac:dyDescent="0.3">
      <c r="A24">
        <v>8</v>
      </c>
      <c r="B24">
        <f>D14</f>
        <v>0.91</v>
      </c>
      <c r="C24">
        <f>C11</f>
        <v>0.1</v>
      </c>
      <c r="D24">
        <f>SUM(G14:G21)</f>
        <v>117.88187500000001</v>
      </c>
      <c r="E24">
        <f>B24-(D24*C24)/A24</f>
        <v>-0.56352343750000011</v>
      </c>
    </row>
    <row r="25" spans="1:8" x14ac:dyDescent="0.3">
      <c r="A25">
        <v>8</v>
      </c>
      <c r="B25">
        <f>E14</f>
        <v>5.1662500000000007</v>
      </c>
      <c r="C25">
        <f>C12</f>
        <v>0.1</v>
      </c>
      <c r="D25">
        <f>SUM(H14:H21)</f>
        <v>679.37781250000012</v>
      </c>
      <c r="E25">
        <f>B25-(D25*C25)/A25</f>
        <v>-3.3259726562500012</v>
      </c>
    </row>
    <row r="27" spans="1:8" x14ac:dyDescent="0.3">
      <c r="A27">
        <v>1</v>
      </c>
      <c r="B27">
        <v>2</v>
      </c>
      <c r="C27">
        <v>4.5</v>
      </c>
      <c r="D27">
        <f>E24</f>
        <v>-0.56352343750000011</v>
      </c>
      <c r="E27">
        <f>E25</f>
        <v>-3.3259726562500012</v>
      </c>
      <c r="F27">
        <f t="shared" ref="F27:F34" si="8">D27+E27*B27</f>
        <v>-7.2154687500000021</v>
      </c>
      <c r="G27">
        <f t="shared" ref="G27:G34" si="9">F27-C27</f>
        <v>-11.715468750000003</v>
      </c>
      <c r="H27">
        <f t="shared" ref="H27:H34" si="10">G27*B27</f>
        <v>-23.430937500000006</v>
      </c>
    </row>
    <row r="28" spans="1:8" x14ac:dyDescent="0.3">
      <c r="A28">
        <v>2</v>
      </c>
      <c r="B28">
        <v>4</v>
      </c>
      <c r="C28">
        <v>8</v>
      </c>
      <c r="D28">
        <f>D27</f>
        <v>-0.56352343750000011</v>
      </c>
      <c r="E28">
        <f>E27</f>
        <v>-3.3259726562500012</v>
      </c>
      <c r="F28">
        <f t="shared" si="8"/>
        <v>-13.867414062500005</v>
      </c>
      <c r="G28">
        <f t="shared" si="9"/>
        <v>-21.867414062500004</v>
      </c>
      <c r="H28">
        <f t="shared" si="10"/>
        <v>-87.469656250000014</v>
      </c>
    </row>
    <row r="29" spans="1:8" x14ac:dyDescent="0.3">
      <c r="A29">
        <v>3</v>
      </c>
      <c r="B29">
        <v>1</v>
      </c>
      <c r="C29">
        <v>2.2999999999999998</v>
      </c>
      <c r="D29">
        <f t="shared" ref="D29:E34" si="11">D28</f>
        <v>-0.56352343750000011</v>
      </c>
      <c r="E29">
        <f t="shared" si="11"/>
        <v>-3.3259726562500012</v>
      </c>
      <c r="F29">
        <f t="shared" si="8"/>
        <v>-3.8894960937500014</v>
      </c>
      <c r="G29">
        <f t="shared" si="9"/>
        <v>-6.1894960937500016</v>
      </c>
      <c r="H29">
        <f t="shared" si="10"/>
        <v>-6.1894960937500016</v>
      </c>
    </row>
    <row r="30" spans="1:8" x14ac:dyDescent="0.3">
      <c r="A30">
        <v>4</v>
      </c>
      <c r="B30">
        <v>5</v>
      </c>
      <c r="C30">
        <v>9.5</v>
      </c>
      <c r="D30">
        <f t="shared" si="11"/>
        <v>-0.56352343750000011</v>
      </c>
      <c r="E30">
        <f t="shared" si="11"/>
        <v>-3.3259726562500012</v>
      </c>
      <c r="F30">
        <f t="shared" si="8"/>
        <v>-17.193386718750006</v>
      </c>
      <c r="G30">
        <f t="shared" si="9"/>
        <v>-26.693386718750006</v>
      </c>
      <c r="H30">
        <f t="shared" si="10"/>
        <v>-133.46693359375001</v>
      </c>
    </row>
    <row r="31" spans="1:8" x14ac:dyDescent="0.3">
      <c r="A31">
        <v>5</v>
      </c>
      <c r="B31">
        <v>4.5</v>
      </c>
      <c r="C31">
        <v>10</v>
      </c>
      <c r="D31">
        <f t="shared" si="11"/>
        <v>-0.56352343750000011</v>
      </c>
      <c r="E31">
        <f t="shared" si="11"/>
        <v>-3.3259726562500012</v>
      </c>
      <c r="F31">
        <f t="shared" si="8"/>
        <v>-15.530400390625006</v>
      </c>
      <c r="G31">
        <f t="shared" si="9"/>
        <v>-25.530400390625005</v>
      </c>
      <c r="H31">
        <f t="shared" si="10"/>
        <v>-114.88680175781252</v>
      </c>
    </row>
    <row r="32" spans="1:8" x14ac:dyDescent="0.3">
      <c r="A32">
        <v>6</v>
      </c>
      <c r="B32">
        <v>9</v>
      </c>
      <c r="C32">
        <v>17</v>
      </c>
      <c r="D32">
        <f t="shared" si="11"/>
        <v>-0.56352343750000011</v>
      </c>
      <c r="E32">
        <f t="shared" si="11"/>
        <v>-3.3259726562500012</v>
      </c>
      <c r="F32">
        <f t="shared" si="8"/>
        <v>-30.49727734375001</v>
      </c>
      <c r="G32">
        <f t="shared" si="9"/>
        <v>-47.497277343750014</v>
      </c>
      <c r="H32">
        <f t="shared" si="10"/>
        <v>-427.47549609375011</v>
      </c>
    </row>
    <row r="33" spans="1:8" x14ac:dyDescent="0.3">
      <c r="A33">
        <v>7</v>
      </c>
      <c r="B33">
        <v>3</v>
      </c>
      <c r="C33">
        <v>6.5</v>
      </c>
      <c r="D33">
        <f t="shared" si="11"/>
        <v>-0.56352343750000011</v>
      </c>
      <c r="E33">
        <f t="shared" si="11"/>
        <v>-3.3259726562500012</v>
      </c>
      <c r="F33">
        <f t="shared" si="8"/>
        <v>-10.541441406250003</v>
      </c>
      <c r="G33">
        <f t="shared" si="9"/>
        <v>-17.041441406250001</v>
      </c>
      <c r="H33">
        <f t="shared" si="10"/>
        <v>-51.124324218750004</v>
      </c>
    </row>
    <row r="34" spans="1:8" x14ac:dyDescent="0.3">
      <c r="A34">
        <v>8</v>
      </c>
      <c r="B34">
        <v>7</v>
      </c>
      <c r="C34">
        <v>15</v>
      </c>
      <c r="D34">
        <f t="shared" si="11"/>
        <v>-0.56352343750000011</v>
      </c>
      <c r="E34">
        <f t="shared" si="11"/>
        <v>-3.3259726562500012</v>
      </c>
      <c r="F34">
        <f t="shared" si="8"/>
        <v>-23.845332031250006</v>
      </c>
      <c r="G34">
        <f t="shared" si="9"/>
        <v>-38.84533203125001</v>
      </c>
      <c r="H34">
        <f t="shared" si="10"/>
        <v>-271.91732421875008</v>
      </c>
    </row>
    <row r="36" spans="1:8" x14ac:dyDescent="0.3">
      <c r="A36" t="s">
        <v>15</v>
      </c>
      <c r="B36" t="s">
        <v>28</v>
      </c>
      <c r="C36" t="s">
        <v>12</v>
      </c>
      <c r="D36" t="s">
        <v>13</v>
      </c>
      <c r="E36" t="s">
        <v>29</v>
      </c>
    </row>
    <row r="37" spans="1:8" x14ac:dyDescent="0.3">
      <c r="A37">
        <v>8</v>
      </c>
      <c r="B37">
        <f>D27</f>
        <v>-0.56352343750000011</v>
      </c>
      <c r="C37">
        <f>C24</f>
        <v>0.1</v>
      </c>
      <c r="D37">
        <f>SUM(G27:G34)</f>
        <v>-195.380216796875</v>
      </c>
      <c r="E37">
        <f>B37-(D37*C37)/A37</f>
        <v>1.8787292724609377</v>
      </c>
    </row>
    <row r="38" spans="1:8" x14ac:dyDescent="0.3">
      <c r="A38">
        <v>8</v>
      </c>
      <c r="B38">
        <f>E27</f>
        <v>-3.3259726562500012</v>
      </c>
      <c r="C38">
        <f>C25</f>
        <v>0.1</v>
      </c>
      <c r="D38">
        <f>SUM(H27:H34)</f>
        <v>-1115.9609697265628</v>
      </c>
      <c r="E38">
        <f>B38-(D38*C38)/A38</f>
        <v>10.623539465332033</v>
      </c>
    </row>
    <row r="40" spans="1:8" x14ac:dyDescent="0.3">
      <c r="A40">
        <v>1</v>
      </c>
      <c r="B40">
        <v>2</v>
      </c>
      <c r="C40">
        <v>4.5</v>
      </c>
      <c r="D40">
        <f>E37</f>
        <v>1.8787292724609377</v>
      </c>
      <c r="E40">
        <f>E38</f>
        <v>10.623539465332033</v>
      </c>
      <c r="F40">
        <f t="shared" ref="F40:F47" si="12">D40+E40*B40</f>
        <v>23.125808203125004</v>
      </c>
      <c r="G40">
        <f t="shared" ref="G40:G47" si="13">F40-C40</f>
        <v>18.625808203125004</v>
      </c>
      <c r="H40">
        <f t="shared" ref="H40:H47" si="14">G40*B40</f>
        <v>37.251616406250008</v>
      </c>
    </row>
    <row r="41" spans="1:8" x14ac:dyDescent="0.3">
      <c r="A41">
        <v>2</v>
      </c>
      <c r="B41">
        <v>4</v>
      </c>
      <c r="C41">
        <v>8</v>
      </c>
      <c r="D41">
        <f>D40</f>
        <v>1.8787292724609377</v>
      </c>
      <c r="E41">
        <f>E40</f>
        <v>10.623539465332033</v>
      </c>
      <c r="F41">
        <f t="shared" si="12"/>
        <v>44.372887133789071</v>
      </c>
      <c r="G41">
        <f t="shared" si="13"/>
        <v>36.372887133789071</v>
      </c>
      <c r="H41">
        <f t="shared" si="14"/>
        <v>145.49154853515628</v>
      </c>
    </row>
    <row r="42" spans="1:8" x14ac:dyDescent="0.3">
      <c r="A42">
        <v>3</v>
      </c>
      <c r="B42">
        <v>1</v>
      </c>
      <c r="C42">
        <v>2.2999999999999998</v>
      </c>
      <c r="D42">
        <f t="shared" ref="D42:E47" si="15">D41</f>
        <v>1.8787292724609377</v>
      </c>
      <c r="E42">
        <f t="shared" si="15"/>
        <v>10.623539465332033</v>
      </c>
      <c r="F42">
        <f t="shared" si="12"/>
        <v>12.502268737792971</v>
      </c>
      <c r="G42">
        <f t="shared" si="13"/>
        <v>10.20226873779297</v>
      </c>
      <c r="H42">
        <f t="shared" si="14"/>
        <v>10.20226873779297</v>
      </c>
    </row>
    <row r="43" spans="1:8" x14ac:dyDescent="0.3">
      <c r="A43">
        <v>4</v>
      </c>
      <c r="B43">
        <v>5</v>
      </c>
      <c r="C43">
        <v>9.5</v>
      </c>
      <c r="D43">
        <f t="shared" si="15"/>
        <v>1.8787292724609377</v>
      </c>
      <c r="E43">
        <f t="shared" si="15"/>
        <v>10.623539465332033</v>
      </c>
      <c r="F43">
        <f t="shared" si="12"/>
        <v>54.996426599121101</v>
      </c>
      <c r="G43">
        <f t="shared" si="13"/>
        <v>45.496426599121101</v>
      </c>
      <c r="H43">
        <f t="shared" si="14"/>
        <v>227.4821329956055</v>
      </c>
    </row>
    <row r="44" spans="1:8" x14ac:dyDescent="0.3">
      <c r="A44">
        <v>5</v>
      </c>
      <c r="B44">
        <v>4.5</v>
      </c>
      <c r="C44">
        <v>10</v>
      </c>
      <c r="D44">
        <f t="shared" si="15"/>
        <v>1.8787292724609377</v>
      </c>
      <c r="E44">
        <f t="shared" si="15"/>
        <v>10.623539465332033</v>
      </c>
      <c r="F44">
        <f t="shared" si="12"/>
        <v>49.684656866455086</v>
      </c>
      <c r="G44">
        <f t="shared" si="13"/>
        <v>39.684656866455086</v>
      </c>
      <c r="H44">
        <f t="shared" si="14"/>
        <v>178.58095589904789</v>
      </c>
    </row>
    <row r="45" spans="1:8" x14ac:dyDescent="0.3">
      <c r="A45">
        <v>6</v>
      </c>
      <c r="B45">
        <v>9</v>
      </c>
      <c r="C45">
        <v>17</v>
      </c>
      <c r="D45">
        <f t="shared" si="15"/>
        <v>1.8787292724609377</v>
      </c>
      <c r="E45">
        <f t="shared" si="15"/>
        <v>10.623539465332033</v>
      </c>
      <c r="F45">
        <f t="shared" si="12"/>
        <v>97.490584460449242</v>
      </c>
      <c r="G45">
        <f t="shared" si="13"/>
        <v>80.490584460449242</v>
      </c>
      <c r="H45">
        <f t="shared" si="14"/>
        <v>724.41526014404315</v>
      </c>
    </row>
    <row r="46" spans="1:8" x14ac:dyDescent="0.3">
      <c r="A46">
        <v>7</v>
      </c>
      <c r="B46">
        <v>3</v>
      </c>
      <c r="C46">
        <v>6.5</v>
      </c>
      <c r="D46">
        <f t="shared" si="15"/>
        <v>1.8787292724609377</v>
      </c>
      <c r="E46">
        <f t="shared" si="15"/>
        <v>10.623539465332033</v>
      </c>
      <c r="F46">
        <f t="shared" si="12"/>
        <v>33.749347668457041</v>
      </c>
      <c r="G46">
        <f t="shared" si="13"/>
        <v>27.249347668457041</v>
      </c>
      <c r="H46">
        <f t="shared" si="14"/>
        <v>81.74804300537113</v>
      </c>
    </row>
    <row r="47" spans="1:8" x14ac:dyDescent="0.3">
      <c r="A47">
        <v>8</v>
      </c>
      <c r="B47">
        <v>7</v>
      </c>
      <c r="C47">
        <v>15</v>
      </c>
      <c r="D47">
        <f t="shared" si="15"/>
        <v>1.8787292724609377</v>
      </c>
      <c r="E47">
        <f t="shared" si="15"/>
        <v>10.623539465332033</v>
      </c>
      <c r="F47">
        <f t="shared" si="12"/>
        <v>76.243505529785182</v>
      </c>
      <c r="G47">
        <f t="shared" si="13"/>
        <v>61.243505529785182</v>
      </c>
      <c r="H47">
        <f t="shared" si="14"/>
        <v>428.70453870849627</v>
      </c>
    </row>
    <row r="49" spans="1:8" x14ac:dyDescent="0.3">
      <c r="A49" t="s">
        <v>15</v>
      </c>
      <c r="B49" t="s">
        <v>1</v>
      </c>
      <c r="C49" t="s">
        <v>12</v>
      </c>
      <c r="D49" t="s">
        <v>13</v>
      </c>
      <c r="E49" t="s">
        <v>14</v>
      </c>
    </row>
    <row r="50" spans="1:8" x14ac:dyDescent="0.3">
      <c r="A50">
        <v>8</v>
      </c>
      <c r="B50">
        <f>D40</f>
        <v>1.8787292724609377</v>
      </c>
      <c r="C50">
        <f>C37</f>
        <v>0.1</v>
      </c>
      <c r="D50">
        <f>SUM(G40:G47)</f>
        <v>319.36548519897468</v>
      </c>
      <c r="E50">
        <f>B50-(D50*C50)/A50</f>
        <v>-2.1133392925262462</v>
      </c>
    </row>
    <row r="51" spans="1:8" x14ac:dyDescent="0.3">
      <c r="A51">
        <v>8</v>
      </c>
      <c r="B51">
        <f>E40</f>
        <v>10.623539465332033</v>
      </c>
      <c r="C51">
        <f>C38</f>
        <v>0.1</v>
      </c>
      <c r="D51">
        <f>SUM(H40:H47)</f>
        <v>1833.8763644317632</v>
      </c>
      <c r="E51">
        <f>B51-(D51*C51)/A51</f>
        <v>-12.29991509006501</v>
      </c>
    </row>
    <row r="53" spans="1:8" x14ac:dyDescent="0.3">
      <c r="A53">
        <v>1</v>
      </c>
      <c r="B53">
        <v>2</v>
      </c>
      <c r="C53">
        <v>4.5</v>
      </c>
      <c r="D53">
        <f>E50</f>
        <v>-2.1133392925262462</v>
      </c>
      <c r="E53">
        <f>E51</f>
        <v>-12.29991509006501</v>
      </c>
      <c r="F53">
        <f t="shared" ref="F53:F60" si="16">D53+E53*B53</f>
        <v>-26.713169472656265</v>
      </c>
      <c r="G53">
        <f t="shared" ref="G53:G60" si="17">F53-C53</f>
        <v>-31.213169472656265</v>
      </c>
      <c r="H53">
        <f t="shared" ref="H53:H60" si="18">G53*B53</f>
        <v>-62.42633894531253</v>
      </c>
    </row>
    <row r="54" spans="1:8" x14ac:dyDescent="0.3">
      <c r="A54">
        <v>2</v>
      </c>
      <c r="B54">
        <v>4</v>
      </c>
      <c r="C54">
        <v>8</v>
      </c>
      <c r="D54">
        <f>D53</f>
        <v>-2.1133392925262462</v>
      </c>
      <c r="E54">
        <f>E53</f>
        <v>-12.29991509006501</v>
      </c>
      <c r="F54">
        <f t="shared" si="16"/>
        <v>-51.312999652786289</v>
      </c>
      <c r="G54">
        <f t="shared" si="17"/>
        <v>-59.312999652786289</v>
      </c>
      <c r="H54">
        <f t="shared" si="18"/>
        <v>-237.25199861114515</v>
      </c>
    </row>
    <row r="55" spans="1:8" x14ac:dyDescent="0.3">
      <c r="A55">
        <v>3</v>
      </c>
      <c r="B55">
        <v>1</v>
      </c>
      <c r="C55">
        <v>2.2999999999999998</v>
      </c>
      <c r="D55">
        <f t="shared" ref="D55:E60" si="19">D54</f>
        <v>-2.1133392925262462</v>
      </c>
      <c r="E55">
        <f t="shared" si="19"/>
        <v>-12.29991509006501</v>
      </c>
      <c r="F55">
        <f t="shared" si="16"/>
        <v>-14.413254382591257</v>
      </c>
      <c r="G55">
        <f t="shared" si="17"/>
        <v>-16.713254382591256</v>
      </c>
      <c r="H55">
        <f t="shared" si="18"/>
        <v>-16.713254382591256</v>
      </c>
    </row>
    <row r="56" spans="1:8" x14ac:dyDescent="0.3">
      <c r="A56">
        <v>4</v>
      </c>
      <c r="B56">
        <v>5</v>
      </c>
      <c r="C56">
        <v>9.5</v>
      </c>
      <c r="D56">
        <f t="shared" si="19"/>
        <v>-2.1133392925262462</v>
      </c>
      <c r="E56">
        <f t="shared" si="19"/>
        <v>-12.29991509006501</v>
      </c>
      <c r="F56">
        <f t="shared" si="16"/>
        <v>-63.612914742851302</v>
      </c>
      <c r="G56">
        <f t="shared" si="17"/>
        <v>-73.112914742851302</v>
      </c>
      <c r="H56">
        <f t="shared" si="18"/>
        <v>-365.56457371425654</v>
      </c>
    </row>
    <row r="57" spans="1:8" x14ac:dyDescent="0.3">
      <c r="A57">
        <v>5</v>
      </c>
      <c r="B57">
        <v>4.5</v>
      </c>
      <c r="C57">
        <v>10</v>
      </c>
      <c r="D57">
        <f t="shared" si="19"/>
        <v>-2.1133392925262462</v>
      </c>
      <c r="E57">
        <f t="shared" si="19"/>
        <v>-12.29991509006501</v>
      </c>
      <c r="F57">
        <f t="shared" si="16"/>
        <v>-57.462957197818795</v>
      </c>
      <c r="G57">
        <f t="shared" si="17"/>
        <v>-67.462957197818795</v>
      </c>
      <c r="H57">
        <f t="shared" si="18"/>
        <v>-303.58330739018459</v>
      </c>
    </row>
    <row r="58" spans="1:8" x14ac:dyDescent="0.3">
      <c r="A58">
        <v>6</v>
      </c>
      <c r="B58">
        <v>9</v>
      </c>
      <c r="C58">
        <v>17</v>
      </c>
      <c r="D58">
        <f t="shared" si="19"/>
        <v>-2.1133392925262462</v>
      </c>
      <c r="E58">
        <f t="shared" si="19"/>
        <v>-12.29991509006501</v>
      </c>
      <c r="F58">
        <f t="shared" si="16"/>
        <v>-112.81257510311134</v>
      </c>
      <c r="G58">
        <f t="shared" si="17"/>
        <v>-129.81257510311133</v>
      </c>
      <c r="H58">
        <f t="shared" si="18"/>
        <v>-1168.313175928002</v>
      </c>
    </row>
    <row r="59" spans="1:8" x14ac:dyDescent="0.3">
      <c r="A59">
        <v>7</v>
      </c>
      <c r="B59">
        <v>3</v>
      </c>
      <c r="C59">
        <v>6.5</v>
      </c>
      <c r="D59">
        <f t="shared" si="19"/>
        <v>-2.1133392925262462</v>
      </c>
      <c r="E59">
        <f t="shared" si="19"/>
        <v>-12.29991509006501</v>
      </c>
      <c r="F59">
        <f t="shared" si="16"/>
        <v>-39.013084562721275</v>
      </c>
      <c r="G59">
        <f t="shared" si="17"/>
        <v>-45.513084562721275</v>
      </c>
      <c r="H59">
        <f t="shared" si="18"/>
        <v>-136.53925368816383</v>
      </c>
    </row>
    <row r="60" spans="1:8" x14ac:dyDescent="0.3">
      <c r="A60">
        <v>8</v>
      </c>
      <c r="B60">
        <v>7</v>
      </c>
      <c r="C60">
        <v>15</v>
      </c>
      <c r="D60">
        <f t="shared" si="19"/>
        <v>-2.1133392925262462</v>
      </c>
      <c r="E60">
        <f t="shared" si="19"/>
        <v>-12.29991509006501</v>
      </c>
      <c r="F60">
        <f t="shared" si="16"/>
        <v>-88.212744922981315</v>
      </c>
      <c r="G60">
        <f t="shared" si="17"/>
        <v>-103.21274492298132</v>
      </c>
      <c r="H60">
        <f t="shared" si="18"/>
        <v>-722.48921446086922</v>
      </c>
    </row>
    <row r="62" spans="1:8" x14ac:dyDescent="0.3">
      <c r="A62" t="s">
        <v>15</v>
      </c>
      <c r="B62" t="s">
        <v>1</v>
      </c>
      <c r="C62" t="s">
        <v>12</v>
      </c>
      <c r="D62" t="s">
        <v>13</v>
      </c>
      <c r="E62" t="s">
        <v>14</v>
      </c>
    </row>
    <row r="63" spans="1:8" x14ac:dyDescent="0.3">
      <c r="A63">
        <v>8</v>
      </c>
      <c r="B63">
        <f>D53</f>
        <v>-2.1133392925262462</v>
      </c>
      <c r="C63">
        <f>C50</f>
        <v>0.1</v>
      </c>
      <c r="D63">
        <f>SUM(G53:G60)</f>
        <v>-526.3537000375178</v>
      </c>
      <c r="E63">
        <f>B63-(D63*C63)/A63</f>
        <v>4.4660819579427269</v>
      </c>
    </row>
    <row r="64" spans="1:8" x14ac:dyDescent="0.3">
      <c r="A64">
        <v>8</v>
      </c>
      <c r="B64">
        <f>E53</f>
        <v>-12.29991509006501</v>
      </c>
      <c r="C64">
        <f>C51</f>
        <v>0.1</v>
      </c>
      <c r="D64">
        <f>SUM(H53:H60)</f>
        <v>-3012.8811171205252</v>
      </c>
      <c r="E64">
        <f>B64-(D64*C64)/A64</f>
        <v>25.361098873941554</v>
      </c>
    </row>
    <row r="66" spans="1:8" x14ac:dyDescent="0.3">
      <c r="A66">
        <v>1</v>
      </c>
      <c r="B66">
        <v>2</v>
      </c>
      <c r="C66">
        <v>4.5</v>
      </c>
      <c r="D66">
        <f>E63</f>
        <v>4.4660819579427269</v>
      </c>
      <c r="E66">
        <f>E64</f>
        <v>25.361098873941554</v>
      </c>
      <c r="F66">
        <f t="shared" ref="F66:F73" si="20">D66+E66*B66</f>
        <v>55.188279705825835</v>
      </c>
      <c r="G66">
        <f t="shared" ref="G66:G73" si="21">F66-C66</f>
        <v>50.688279705825835</v>
      </c>
      <c r="H66">
        <f t="shared" ref="H66:H73" si="22">G66*B66</f>
        <v>101.37655941165167</v>
      </c>
    </row>
    <row r="67" spans="1:8" x14ac:dyDescent="0.3">
      <c r="A67">
        <v>2</v>
      </c>
      <c r="B67">
        <v>4</v>
      </c>
      <c r="C67">
        <v>8</v>
      </c>
      <c r="D67">
        <f>D66</f>
        <v>4.4660819579427269</v>
      </c>
      <c r="E67">
        <f>E66</f>
        <v>25.361098873941554</v>
      </c>
      <c r="F67">
        <f t="shared" si="20"/>
        <v>105.91047745370895</v>
      </c>
      <c r="G67">
        <f t="shared" si="21"/>
        <v>97.91047745370895</v>
      </c>
      <c r="H67">
        <f t="shared" si="22"/>
        <v>391.6419098148358</v>
      </c>
    </row>
    <row r="68" spans="1:8" x14ac:dyDescent="0.3">
      <c r="A68">
        <v>3</v>
      </c>
      <c r="B68">
        <v>1</v>
      </c>
      <c r="C68">
        <v>2.2999999999999998</v>
      </c>
      <c r="D68">
        <f t="shared" ref="D68:E73" si="23">D67</f>
        <v>4.4660819579427269</v>
      </c>
      <c r="E68">
        <f t="shared" si="23"/>
        <v>25.361098873941554</v>
      </c>
      <c r="F68">
        <f t="shared" si="20"/>
        <v>29.827180831884281</v>
      </c>
      <c r="G68">
        <f t="shared" si="21"/>
        <v>27.52718083188428</v>
      </c>
      <c r="H68">
        <f t="shared" si="22"/>
        <v>27.52718083188428</v>
      </c>
    </row>
    <row r="69" spans="1:8" x14ac:dyDescent="0.3">
      <c r="A69">
        <v>4</v>
      </c>
      <c r="B69">
        <v>5</v>
      </c>
      <c r="C69">
        <v>9.5</v>
      </c>
      <c r="D69">
        <f t="shared" si="23"/>
        <v>4.4660819579427269</v>
      </c>
      <c r="E69">
        <f t="shared" si="23"/>
        <v>25.361098873941554</v>
      </c>
      <c r="F69">
        <f t="shared" si="20"/>
        <v>131.27157632765051</v>
      </c>
      <c r="G69">
        <f t="shared" si="21"/>
        <v>121.77157632765051</v>
      </c>
      <c r="H69">
        <f t="shared" si="22"/>
        <v>608.85788163825259</v>
      </c>
    </row>
    <row r="70" spans="1:8" x14ac:dyDescent="0.3">
      <c r="A70">
        <v>5</v>
      </c>
      <c r="B70">
        <v>4.5</v>
      </c>
      <c r="C70">
        <v>10</v>
      </c>
      <c r="D70">
        <f t="shared" si="23"/>
        <v>4.4660819579427269</v>
      </c>
      <c r="E70">
        <f t="shared" si="23"/>
        <v>25.361098873941554</v>
      </c>
      <c r="F70">
        <f t="shared" si="20"/>
        <v>118.59102689067973</v>
      </c>
      <c r="G70">
        <f t="shared" si="21"/>
        <v>108.59102689067973</v>
      </c>
      <c r="H70">
        <f t="shared" si="22"/>
        <v>488.65962100805876</v>
      </c>
    </row>
    <row r="71" spans="1:8" x14ac:dyDescent="0.3">
      <c r="A71">
        <v>6</v>
      </c>
      <c r="B71">
        <v>9</v>
      </c>
      <c r="C71">
        <v>17</v>
      </c>
      <c r="D71">
        <f t="shared" si="23"/>
        <v>4.4660819579427269</v>
      </c>
      <c r="E71">
        <f t="shared" si="23"/>
        <v>25.361098873941554</v>
      </c>
      <c r="F71">
        <f t="shared" si="20"/>
        <v>232.71597182341671</v>
      </c>
      <c r="G71">
        <f t="shared" si="21"/>
        <v>215.71597182341671</v>
      </c>
      <c r="H71">
        <f t="shared" si="22"/>
        <v>1941.4437464107505</v>
      </c>
    </row>
    <row r="72" spans="1:8" x14ac:dyDescent="0.3">
      <c r="A72">
        <v>7</v>
      </c>
      <c r="B72">
        <v>3</v>
      </c>
      <c r="C72">
        <v>6.5</v>
      </c>
      <c r="D72">
        <f t="shared" si="23"/>
        <v>4.4660819579427269</v>
      </c>
      <c r="E72">
        <f t="shared" si="23"/>
        <v>25.361098873941554</v>
      </c>
      <c r="F72">
        <f t="shared" si="20"/>
        <v>80.549378579767392</v>
      </c>
      <c r="G72">
        <f t="shared" si="21"/>
        <v>74.049378579767392</v>
      </c>
      <c r="H72">
        <f t="shared" si="22"/>
        <v>222.14813573930218</v>
      </c>
    </row>
    <row r="73" spans="1:8" x14ac:dyDescent="0.3">
      <c r="A73">
        <v>8</v>
      </c>
      <c r="B73">
        <v>7</v>
      </c>
      <c r="C73">
        <v>15</v>
      </c>
      <c r="D73">
        <f t="shared" si="23"/>
        <v>4.4660819579427269</v>
      </c>
      <c r="E73">
        <f t="shared" si="23"/>
        <v>25.361098873941554</v>
      </c>
      <c r="F73">
        <f t="shared" si="20"/>
        <v>181.99377407553359</v>
      </c>
      <c r="G73">
        <f t="shared" si="21"/>
        <v>166.99377407553359</v>
      </c>
      <c r="H73">
        <f t="shared" si="22"/>
        <v>1168.9564185287352</v>
      </c>
    </row>
    <row r="75" spans="1:8" x14ac:dyDescent="0.3">
      <c r="A75" t="s">
        <v>15</v>
      </c>
      <c r="B75" t="s">
        <v>1</v>
      </c>
      <c r="C75" t="s">
        <v>12</v>
      </c>
      <c r="D75" t="s">
        <v>13</v>
      </c>
      <c r="E75" t="s">
        <v>14</v>
      </c>
    </row>
    <row r="76" spans="1:8" x14ac:dyDescent="0.3">
      <c r="A76">
        <v>8</v>
      </c>
      <c r="B76">
        <f>D66</f>
        <v>4.4660819579427269</v>
      </c>
      <c r="C76">
        <f>C63</f>
        <v>0.1</v>
      </c>
      <c r="D76">
        <f>SUM(G66:G73)</f>
        <v>863.2476656884669</v>
      </c>
      <c r="E76">
        <f>B76-(D76*C76)/A76</f>
        <v>-6.3245138631631104</v>
      </c>
    </row>
    <row r="77" spans="1:8" x14ac:dyDescent="0.3">
      <c r="A77">
        <v>8</v>
      </c>
      <c r="B77">
        <f>E66</f>
        <v>25.361098873941554</v>
      </c>
      <c r="C77">
        <f>C64</f>
        <v>0.1</v>
      </c>
      <c r="D77">
        <f>SUM(H66:H73)</f>
        <v>4950.6114533834707</v>
      </c>
      <c r="E77">
        <f>B77-(D77*C77)/A77</f>
        <v>-36.521544293351837</v>
      </c>
    </row>
    <row r="79" spans="1:8" x14ac:dyDescent="0.3">
      <c r="A79">
        <v>1</v>
      </c>
      <c r="B79">
        <v>2</v>
      </c>
      <c r="C79">
        <v>4.5</v>
      </c>
      <c r="D79">
        <f>E76</f>
        <v>-6.3245138631631104</v>
      </c>
      <c r="E79">
        <f>E77</f>
        <v>-36.521544293351837</v>
      </c>
      <c r="F79">
        <f t="shared" ref="F79:F86" si="24">D79+E79*B79</f>
        <v>-79.36760244986678</v>
      </c>
      <c r="G79">
        <f t="shared" ref="G79:G86" si="25">F79-C79</f>
        <v>-83.86760244986678</v>
      </c>
      <c r="H79">
        <f t="shared" ref="H79:H86" si="26">G79*B79</f>
        <v>-167.73520489973356</v>
      </c>
    </row>
    <row r="80" spans="1:8" x14ac:dyDescent="0.3">
      <c r="A80">
        <v>2</v>
      </c>
      <c r="B80">
        <v>4</v>
      </c>
      <c r="C80">
        <v>8</v>
      </c>
      <c r="D80">
        <f>D79</f>
        <v>-6.3245138631631104</v>
      </c>
      <c r="E80">
        <f>E79</f>
        <v>-36.521544293351837</v>
      </c>
      <c r="F80">
        <f t="shared" si="24"/>
        <v>-152.41069103657046</v>
      </c>
      <c r="G80">
        <f t="shared" si="25"/>
        <v>-160.41069103657046</v>
      </c>
      <c r="H80">
        <f t="shared" si="26"/>
        <v>-641.64276414628182</v>
      </c>
    </row>
    <row r="81" spans="1:8" x14ac:dyDescent="0.3">
      <c r="A81">
        <v>3</v>
      </c>
      <c r="B81">
        <v>1</v>
      </c>
      <c r="C81">
        <v>2.2999999999999998</v>
      </c>
      <c r="D81">
        <f t="shared" ref="D81:E86" si="27">D80</f>
        <v>-6.3245138631631104</v>
      </c>
      <c r="E81">
        <f t="shared" si="27"/>
        <v>-36.521544293351837</v>
      </c>
      <c r="F81">
        <f t="shared" si="24"/>
        <v>-42.84605815651495</v>
      </c>
      <c r="G81">
        <f t="shared" si="25"/>
        <v>-45.146058156514947</v>
      </c>
      <c r="H81">
        <f t="shared" si="26"/>
        <v>-45.146058156514947</v>
      </c>
    </row>
    <row r="82" spans="1:8" x14ac:dyDescent="0.3">
      <c r="A82">
        <v>4</v>
      </c>
      <c r="B82">
        <v>5</v>
      </c>
      <c r="C82">
        <v>9.5</v>
      </c>
      <c r="D82">
        <f t="shared" si="27"/>
        <v>-6.3245138631631104</v>
      </c>
      <c r="E82">
        <f t="shared" si="27"/>
        <v>-36.521544293351837</v>
      </c>
      <c r="F82">
        <f t="shared" si="24"/>
        <v>-188.93223532992229</v>
      </c>
      <c r="G82">
        <f t="shared" si="25"/>
        <v>-198.43223532992229</v>
      </c>
      <c r="H82">
        <f t="shared" si="26"/>
        <v>-992.16117664961143</v>
      </c>
    </row>
    <row r="83" spans="1:8" x14ac:dyDescent="0.3">
      <c r="A83">
        <v>5</v>
      </c>
      <c r="B83">
        <v>4.5</v>
      </c>
      <c r="C83">
        <v>10</v>
      </c>
      <c r="D83">
        <f t="shared" si="27"/>
        <v>-6.3245138631631104</v>
      </c>
      <c r="E83">
        <f t="shared" si="27"/>
        <v>-36.521544293351837</v>
      </c>
      <c r="F83">
        <f t="shared" si="24"/>
        <v>-170.67146318324637</v>
      </c>
      <c r="G83">
        <f t="shared" si="25"/>
        <v>-180.67146318324637</v>
      </c>
      <c r="H83">
        <f t="shared" si="26"/>
        <v>-813.02158432460874</v>
      </c>
    </row>
    <row r="84" spans="1:8" x14ac:dyDescent="0.3">
      <c r="A84">
        <v>6</v>
      </c>
      <c r="B84">
        <v>9</v>
      </c>
      <c r="C84">
        <v>17</v>
      </c>
      <c r="D84">
        <f t="shared" si="27"/>
        <v>-6.3245138631631104</v>
      </c>
      <c r="E84">
        <f t="shared" si="27"/>
        <v>-36.521544293351837</v>
      </c>
      <c r="F84">
        <f t="shared" si="24"/>
        <v>-335.01841250332967</v>
      </c>
      <c r="G84">
        <f t="shared" si="25"/>
        <v>-352.01841250332967</v>
      </c>
      <c r="H84">
        <f t="shared" si="26"/>
        <v>-3168.1657125299671</v>
      </c>
    </row>
    <row r="85" spans="1:8" x14ac:dyDescent="0.3">
      <c r="A85">
        <v>7</v>
      </c>
      <c r="B85">
        <v>3</v>
      </c>
      <c r="C85">
        <v>6.5</v>
      </c>
      <c r="D85">
        <f t="shared" si="27"/>
        <v>-6.3245138631631104</v>
      </c>
      <c r="E85">
        <f t="shared" si="27"/>
        <v>-36.521544293351837</v>
      </c>
      <c r="F85">
        <f t="shared" si="24"/>
        <v>-115.88914674321862</v>
      </c>
      <c r="G85">
        <f t="shared" si="25"/>
        <v>-122.38914674321862</v>
      </c>
      <c r="H85">
        <f t="shared" si="26"/>
        <v>-367.16744022965588</v>
      </c>
    </row>
    <row r="86" spans="1:8" x14ac:dyDescent="0.3">
      <c r="A86">
        <v>8</v>
      </c>
      <c r="B86">
        <v>7</v>
      </c>
      <c r="C86">
        <v>15</v>
      </c>
      <c r="D86">
        <f t="shared" si="27"/>
        <v>-6.3245138631631104</v>
      </c>
      <c r="E86">
        <f t="shared" si="27"/>
        <v>-36.521544293351837</v>
      </c>
      <c r="F86">
        <f t="shared" si="24"/>
        <v>-261.975323916626</v>
      </c>
      <c r="G86">
        <f t="shared" si="25"/>
        <v>-276.975323916626</v>
      </c>
      <c r="H86">
        <f t="shared" si="26"/>
        <v>-1938.827267416382</v>
      </c>
    </row>
    <row r="88" spans="1:8" x14ac:dyDescent="0.3">
      <c r="A88" t="s">
        <v>15</v>
      </c>
      <c r="B88" t="s">
        <v>1</v>
      </c>
      <c r="C88" t="s">
        <v>12</v>
      </c>
      <c r="D88" t="s">
        <v>13</v>
      </c>
      <c r="E88" t="s">
        <v>14</v>
      </c>
    </row>
    <row r="89" spans="1:8" x14ac:dyDescent="0.3">
      <c r="A89">
        <v>8</v>
      </c>
      <c r="B89">
        <f>D79</f>
        <v>-6.3245138631631104</v>
      </c>
      <c r="C89">
        <f>C76</f>
        <v>0.1</v>
      </c>
      <c r="D89">
        <f>SUM(G79:G86)</f>
        <v>-1419.9109333192951</v>
      </c>
      <c r="E89">
        <f>B89-(D89*C89)/A89</f>
        <v>11.424372803328078</v>
      </c>
    </row>
    <row r="90" spans="1:8" x14ac:dyDescent="0.3">
      <c r="A90">
        <v>8</v>
      </c>
      <c r="B90">
        <f>E79</f>
        <v>-36.521544293351837</v>
      </c>
      <c r="C90">
        <f>C77</f>
        <v>0.1</v>
      </c>
      <c r="D90">
        <f>SUM(H79:H86)</f>
        <v>-8133.8672083527554</v>
      </c>
      <c r="E90">
        <f>B90-(D90*C90)/A90</f>
        <v>65.15179581105761</v>
      </c>
    </row>
    <row r="92" spans="1:8" x14ac:dyDescent="0.3">
      <c r="A92">
        <v>1</v>
      </c>
      <c r="B92">
        <v>2</v>
      </c>
      <c r="C92">
        <v>4.5</v>
      </c>
      <c r="D92">
        <f>E89</f>
        <v>11.424372803328078</v>
      </c>
      <c r="E92">
        <f>E90</f>
        <v>65.15179581105761</v>
      </c>
      <c r="F92">
        <f t="shared" ref="F92:F99" si="28">D92+E92*B92</f>
        <v>141.7279644254433</v>
      </c>
      <c r="G92">
        <f t="shared" ref="G92:G99" si="29">F92-C92</f>
        <v>137.2279644254433</v>
      </c>
      <c r="H92">
        <f t="shared" ref="H92:H99" si="30">G92*B92</f>
        <v>274.45592885088661</v>
      </c>
    </row>
    <row r="93" spans="1:8" x14ac:dyDescent="0.3">
      <c r="A93">
        <v>2</v>
      </c>
      <c r="B93">
        <v>4</v>
      </c>
      <c r="C93">
        <v>8</v>
      </c>
      <c r="D93">
        <f>D92</f>
        <v>11.424372803328078</v>
      </c>
      <c r="E93">
        <f>E92</f>
        <v>65.15179581105761</v>
      </c>
      <c r="F93">
        <f t="shared" si="28"/>
        <v>272.03155604755852</v>
      </c>
      <c r="G93">
        <f t="shared" si="29"/>
        <v>264.03155604755852</v>
      </c>
      <c r="H93">
        <f t="shared" si="30"/>
        <v>1056.1262241902341</v>
      </c>
    </row>
    <row r="94" spans="1:8" x14ac:dyDescent="0.3">
      <c r="A94">
        <v>3</v>
      </c>
      <c r="B94">
        <v>1</v>
      </c>
      <c r="C94">
        <v>2.2999999999999998</v>
      </c>
      <c r="D94">
        <f t="shared" ref="D94:E99" si="31">D93</f>
        <v>11.424372803328078</v>
      </c>
      <c r="E94">
        <f t="shared" si="31"/>
        <v>65.15179581105761</v>
      </c>
      <c r="F94">
        <f t="shared" si="28"/>
        <v>76.576168614385693</v>
      </c>
      <c r="G94">
        <f t="shared" si="29"/>
        <v>74.276168614385696</v>
      </c>
      <c r="H94">
        <f t="shared" si="30"/>
        <v>74.276168614385696</v>
      </c>
    </row>
    <row r="95" spans="1:8" x14ac:dyDescent="0.3">
      <c r="A95">
        <v>4</v>
      </c>
      <c r="B95">
        <v>5</v>
      </c>
      <c r="C95">
        <v>9.5</v>
      </c>
      <c r="D95">
        <f t="shared" si="31"/>
        <v>11.424372803328078</v>
      </c>
      <c r="E95">
        <f t="shared" si="31"/>
        <v>65.15179581105761</v>
      </c>
      <c r="F95">
        <f t="shared" si="28"/>
        <v>337.18335185861611</v>
      </c>
      <c r="G95">
        <f t="shared" si="29"/>
        <v>327.68335185861611</v>
      </c>
      <c r="H95">
        <f t="shared" si="30"/>
        <v>1638.4167592930805</v>
      </c>
    </row>
    <row r="96" spans="1:8" x14ac:dyDescent="0.3">
      <c r="A96">
        <v>5</v>
      </c>
      <c r="B96">
        <v>4.5</v>
      </c>
      <c r="C96">
        <v>10</v>
      </c>
      <c r="D96">
        <f t="shared" si="31"/>
        <v>11.424372803328078</v>
      </c>
      <c r="E96">
        <f t="shared" si="31"/>
        <v>65.15179581105761</v>
      </c>
      <c r="F96">
        <f t="shared" si="28"/>
        <v>304.60745395308732</v>
      </c>
      <c r="G96">
        <f t="shared" si="29"/>
        <v>294.60745395308732</v>
      </c>
      <c r="H96">
        <f t="shared" si="30"/>
        <v>1325.7335427888929</v>
      </c>
    </row>
    <row r="97" spans="1:8" x14ac:dyDescent="0.3">
      <c r="A97">
        <v>6</v>
      </c>
      <c r="B97">
        <v>9</v>
      </c>
      <c r="C97">
        <v>17</v>
      </c>
      <c r="D97">
        <f t="shared" si="31"/>
        <v>11.424372803328078</v>
      </c>
      <c r="E97">
        <f t="shared" si="31"/>
        <v>65.15179581105761</v>
      </c>
      <c r="F97">
        <f t="shared" si="28"/>
        <v>597.79053510284655</v>
      </c>
      <c r="G97">
        <f t="shared" si="29"/>
        <v>580.79053510284655</v>
      </c>
      <c r="H97">
        <f t="shared" si="30"/>
        <v>5227.114815925619</v>
      </c>
    </row>
    <row r="98" spans="1:8" x14ac:dyDescent="0.3">
      <c r="A98">
        <v>7</v>
      </c>
      <c r="B98">
        <v>3</v>
      </c>
      <c r="C98">
        <v>6.5</v>
      </c>
      <c r="D98">
        <f t="shared" si="31"/>
        <v>11.424372803328078</v>
      </c>
      <c r="E98">
        <f t="shared" si="31"/>
        <v>65.15179581105761</v>
      </c>
      <c r="F98">
        <f t="shared" si="28"/>
        <v>206.87976023650091</v>
      </c>
      <c r="G98">
        <f t="shared" si="29"/>
        <v>200.37976023650091</v>
      </c>
      <c r="H98">
        <f t="shared" si="30"/>
        <v>601.13928070950271</v>
      </c>
    </row>
    <row r="99" spans="1:8" x14ac:dyDescent="0.3">
      <c r="A99">
        <v>8</v>
      </c>
      <c r="B99">
        <v>7</v>
      </c>
      <c r="C99">
        <v>15</v>
      </c>
      <c r="D99">
        <f t="shared" si="31"/>
        <v>11.424372803328078</v>
      </c>
      <c r="E99">
        <f t="shared" si="31"/>
        <v>65.15179581105761</v>
      </c>
      <c r="F99">
        <f t="shared" si="28"/>
        <v>467.48694348073138</v>
      </c>
      <c r="G99">
        <f t="shared" si="29"/>
        <v>452.48694348073138</v>
      </c>
      <c r="H99">
        <f t="shared" si="30"/>
        <v>3167.4086043651196</v>
      </c>
    </row>
    <row r="101" spans="1:8" x14ac:dyDescent="0.3">
      <c r="A101" t="s">
        <v>15</v>
      </c>
      <c r="B101" t="s">
        <v>1</v>
      </c>
      <c r="C101" t="s">
        <v>12</v>
      </c>
      <c r="D101" t="s">
        <v>13</v>
      </c>
      <c r="E101" t="s">
        <v>14</v>
      </c>
    </row>
    <row r="102" spans="1:8" x14ac:dyDescent="0.3">
      <c r="A102">
        <v>8</v>
      </c>
      <c r="B102">
        <f>D92</f>
        <v>11.424372803328078</v>
      </c>
      <c r="C102">
        <f>C89</f>
        <v>0.1</v>
      </c>
      <c r="D102">
        <f>SUM(G92:G99)</f>
        <v>2331.4837337191698</v>
      </c>
      <c r="E102">
        <f>B102-(D102*C102)/A102</f>
        <v>-17.719173868161548</v>
      </c>
    </row>
    <row r="103" spans="1:8" x14ac:dyDescent="0.3">
      <c r="A103">
        <v>8</v>
      </c>
      <c r="B103">
        <f>E92</f>
        <v>65.15179581105761</v>
      </c>
      <c r="C103">
        <f>C90</f>
        <v>0.1</v>
      </c>
      <c r="D103">
        <f>SUM(H92:H99)</f>
        <v>13364.671324737723</v>
      </c>
      <c r="E103">
        <f>B103-(D103*C103)/A103</f>
        <v>-101.90659574816394</v>
      </c>
    </row>
    <row r="105" spans="1:8" x14ac:dyDescent="0.3">
      <c r="A105">
        <v>1</v>
      </c>
      <c r="B105">
        <v>2</v>
      </c>
      <c r="C105">
        <v>4.5</v>
      </c>
      <c r="D105">
        <f>E102</f>
        <v>-17.719173868161548</v>
      </c>
      <c r="E105">
        <f>E103</f>
        <v>-101.90659574816394</v>
      </c>
      <c r="F105">
        <f t="shared" ref="F105:F112" si="32">D105+E105*B105</f>
        <v>-221.53236536448941</v>
      </c>
      <c r="G105">
        <f t="shared" ref="G105:G112" si="33">F105-C105</f>
        <v>-226.03236536448941</v>
      </c>
      <c r="H105">
        <f t="shared" ref="H105:H112" si="34">G105*B105</f>
        <v>-452.06473072897882</v>
      </c>
    </row>
    <row r="106" spans="1:8" x14ac:dyDescent="0.3">
      <c r="A106">
        <v>2</v>
      </c>
      <c r="B106">
        <v>4</v>
      </c>
      <c r="C106">
        <v>8</v>
      </c>
      <c r="D106">
        <f>D105</f>
        <v>-17.719173868161548</v>
      </c>
      <c r="E106">
        <f>E105</f>
        <v>-101.90659574816394</v>
      </c>
      <c r="F106">
        <f t="shared" si="32"/>
        <v>-425.34555686081728</v>
      </c>
      <c r="G106">
        <f t="shared" si="33"/>
        <v>-433.34555686081728</v>
      </c>
      <c r="H106">
        <f t="shared" si="34"/>
        <v>-1733.3822274432691</v>
      </c>
    </row>
    <row r="107" spans="1:8" x14ac:dyDescent="0.3">
      <c r="A107">
        <v>3</v>
      </c>
      <c r="B107">
        <v>1</v>
      </c>
      <c r="C107">
        <v>2.2999999999999998</v>
      </c>
      <c r="D107">
        <f t="shared" ref="D107:E112" si="35">D106</f>
        <v>-17.719173868161548</v>
      </c>
      <c r="E107">
        <f t="shared" si="35"/>
        <v>-101.90659574816394</v>
      </c>
      <c r="F107">
        <f t="shared" si="32"/>
        <v>-119.62576961632548</v>
      </c>
      <c r="G107">
        <f t="shared" si="33"/>
        <v>-121.92576961632548</v>
      </c>
      <c r="H107">
        <f t="shared" si="34"/>
        <v>-121.92576961632548</v>
      </c>
    </row>
    <row r="108" spans="1:8" x14ac:dyDescent="0.3">
      <c r="A108">
        <v>4</v>
      </c>
      <c r="B108">
        <v>5</v>
      </c>
      <c r="C108">
        <v>9.5</v>
      </c>
      <c r="D108">
        <f t="shared" si="35"/>
        <v>-17.719173868161548</v>
      </c>
      <c r="E108">
        <f t="shared" si="35"/>
        <v>-101.90659574816394</v>
      </c>
      <c r="F108">
        <f t="shared" si="32"/>
        <v>-527.25215260898119</v>
      </c>
      <c r="G108">
        <f t="shared" si="33"/>
        <v>-536.75215260898119</v>
      </c>
      <c r="H108">
        <f t="shared" si="34"/>
        <v>-2683.7607630449061</v>
      </c>
    </row>
    <row r="109" spans="1:8" x14ac:dyDescent="0.3">
      <c r="A109">
        <v>5</v>
      </c>
      <c r="B109">
        <v>4.5</v>
      </c>
      <c r="C109">
        <v>10</v>
      </c>
      <c r="D109">
        <f t="shared" si="35"/>
        <v>-17.719173868161548</v>
      </c>
      <c r="E109">
        <f t="shared" si="35"/>
        <v>-101.90659574816394</v>
      </c>
      <c r="F109">
        <f t="shared" si="32"/>
        <v>-476.29885473489924</v>
      </c>
      <c r="G109">
        <f t="shared" si="33"/>
        <v>-486.29885473489924</v>
      </c>
      <c r="H109">
        <f t="shared" si="34"/>
        <v>-2188.3448463070467</v>
      </c>
    </row>
    <row r="110" spans="1:8" x14ac:dyDescent="0.3">
      <c r="A110">
        <v>6</v>
      </c>
      <c r="B110">
        <v>9</v>
      </c>
      <c r="C110">
        <v>17</v>
      </c>
      <c r="D110">
        <f t="shared" si="35"/>
        <v>-17.719173868161548</v>
      </c>
      <c r="E110">
        <f t="shared" si="35"/>
        <v>-101.90659574816394</v>
      </c>
      <c r="F110">
        <f t="shared" si="32"/>
        <v>-934.87853560163694</v>
      </c>
      <c r="G110">
        <f t="shared" si="33"/>
        <v>-951.87853560163694</v>
      </c>
      <c r="H110">
        <f t="shared" si="34"/>
        <v>-8566.9068204147334</v>
      </c>
    </row>
    <row r="111" spans="1:8" x14ac:dyDescent="0.3">
      <c r="A111">
        <v>7</v>
      </c>
      <c r="B111">
        <v>3</v>
      </c>
      <c r="C111">
        <v>6.5</v>
      </c>
      <c r="D111">
        <f t="shared" si="35"/>
        <v>-17.719173868161548</v>
      </c>
      <c r="E111">
        <f t="shared" si="35"/>
        <v>-101.90659574816394</v>
      </c>
      <c r="F111">
        <f t="shared" si="32"/>
        <v>-323.43896111265337</v>
      </c>
      <c r="G111">
        <f t="shared" si="33"/>
        <v>-329.93896111265337</v>
      </c>
      <c r="H111">
        <f t="shared" si="34"/>
        <v>-989.81688333796012</v>
      </c>
    </row>
    <row r="112" spans="1:8" x14ac:dyDescent="0.3">
      <c r="A112">
        <v>8</v>
      </c>
      <c r="B112">
        <v>7</v>
      </c>
      <c r="C112">
        <v>15</v>
      </c>
      <c r="D112">
        <f t="shared" si="35"/>
        <v>-17.719173868161548</v>
      </c>
      <c r="E112">
        <f t="shared" si="35"/>
        <v>-101.90659574816394</v>
      </c>
      <c r="F112">
        <f t="shared" si="32"/>
        <v>-731.06534410530912</v>
      </c>
      <c r="G112">
        <f t="shared" si="33"/>
        <v>-746.06534410530912</v>
      </c>
      <c r="H112">
        <f t="shared" si="34"/>
        <v>-5222.4574087371639</v>
      </c>
    </row>
    <row r="114" spans="1:8" x14ac:dyDescent="0.3">
      <c r="A114" t="s">
        <v>15</v>
      </c>
      <c r="B114" t="s">
        <v>1</v>
      </c>
      <c r="C114" t="s">
        <v>12</v>
      </c>
      <c r="D114" t="s">
        <v>13</v>
      </c>
      <c r="E114" t="s">
        <v>14</v>
      </c>
    </row>
    <row r="115" spans="1:8" x14ac:dyDescent="0.3">
      <c r="A115">
        <v>8</v>
      </c>
      <c r="B115">
        <f>D105</f>
        <v>-17.719173868161548</v>
      </c>
      <c r="C115">
        <f>C102</f>
        <v>0.1</v>
      </c>
      <c r="D115">
        <f>SUM(G105:G112)</f>
        <v>-3832.2375400051124</v>
      </c>
      <c r="E115">
        <f>B115-(D115*C115)/A115</f>
        <v>30.183795381902357</v>
      </c>
    </row>
    <row r="116" spans="1:8" x14ac:dyDescent="0.3">
      <c r="A116">
        <v>8</v>
      </c>
      <c r="B116">
        <f>E105</f>
        <v>-101.90659574816394</v>
      </c>
      <c r="C116">
        <f>C103</f>
        <v>0.1</v>
      </c>
      <c r="D116">
        <f>SUM(H105:H112)</f>
        <v>-21958.659449630381</v>
      </c>
      <c r="E116">
        <f>B116-(D116*C116)/A116</f>
        <v>172.57664737221583</v>
      </c>
    </row>
    <row r="118" spans="1:8" x14ac:dyDescent="0.3">
      <c r="A118">
        <v>1</v>
      </c>
      <c r="B118">
        <v>2</v>
      </c>
      <c r="C118">
        <v>4.5</v>
      </c>
      <c r="D118">
        <f>E115</f>
        <v>30.183795381902357</v>
      </c>
      <c r="E118">
        <f>E116</f>
        <v>172.57664737221583</v>
      </c>
      <c r="F118">
        <f t="shared" ref="F118:F125" si="36">D118+E118*B118</f>
        <v>375.33709012633403</v>
      </c>
      <c r="G118">
        <f t="shared" ref="G118:G125" si="37">F118-C118</f>
        <v>370.83709012633403</v>
      </c>
      <c r="H118">
        <f t="shared" ref="H118:H125" si="38">G118*B118</f>
        <v>741.67418025266807</v>
      </c>
    </row>
    <row r="119" spans="1:8" x14ac:dyDescent="0.3">
      <c r="A119">
        <v>2</v>
      </c>
      <c r="B119">
        <v>4</v>
      </c>
      <c r="C119">
        <v>8</v>
      </c>
      <c r="D119">
        <f>D118</f>
        <v>30.183795381902357</v>
      </c>
      <c r="E119">
        <f>E118</f>
        <v>172.57664737221583</v>
      </c>
      <c r="F119">
        <f t="shared" si="36"/>
        <v>720.49038487076564</v>
      </c>
      <c r="G119">
        <f t="shared" si="37"/>
        <v>712.49038487076564</v>
      </c>
      <c r="H119">
        <f t="shared" si="38"/>
        <v>2849.9615394830626</v>
      </c>
    </row>
    <row r="120" spans="1:8" x14ac:dyDescent="0.3">
      <c r="A120">
        <v>3</v>
      </c>
      <c r="B120">
        <v>1</v>
      </c>
      <c r="C120">
        <v>2.2999999999999998</v>
      </c>
      <c r="D120">
        <f t="shared" ref="D120:E125" si="39">D119</f>
        <v>30.183795381902357</v>
      </c>
      <c r="E120">
        <f t="shared" si="39"/>
        <v>172.57664737221583</v>
      </c>
      <c r="F120">
        <f t="shared" si="36"/>
        <v>202.76044275411817</v>
      </c>
      <c r="G120">
        <f t="shared" si="37"/>
        <v>200.46044275411816</v>
      </c>
      <c r="H120">
        <f t="shared" si="38"/>
        <v>200.46044275411816</v>
      </c>
    </row>
    <row r="121" spans="1:8" x14ac:dyDescent="0.3">
      <c r="A121">
        <v>4</v>
      </c>
      <c r="B121">
        <v>5</v>
      </c>
      <c r="C121">
        <v>9.5</v>
      </c>
      <c r="D121">
        <f t="shared" si="39"/>
        <v>30.183795381902357</v>
      </c>
      <c r="E121">
        <f t="shared" si="39"/>
        <v>172.57664737221583</v>
      </c>
      <c r="F121">
        <f t="shared" si="36"/>
        <v>893.06703224298144</v>
      </c>
      <c r="G121">
        <f t="shared" si="37"/>
        <v>883.56703224298144</v>
      </c>
      <c r="H121">
        <f t="shared" si="38"/>
        <v>4417.8351612149072</v>
      </c>
    </row>
    <row r="122" spans="1:8" x14ac:dyDescent="0.3">
      <c r="A122">
        <v>5</v>
      </c>
      <c r="B122">
        <v>4.5</v>
      </c>
      <c r="C122">
        <v>10</v>
      </c>
      <c r="D122">
        <f t="shared" si="39"/>
        <v>30.183795381902357</v>
      </c>
      <c r="E122">
        <f t="shared" si="39"/>
        <v>172.57664737221583</v>
      </c>
      <c r="F122">
        <f t="shared" si="36"/>
        <v>806.77870855687354</v>
      </c>
      <c r="G122">
        <f t="shared" si="37"/>
        <v>796.77870855687354</v>
      </c>
      <c r="H122">
        <f t="shared" si="38"/>
        <v>3585.5041885059309</v>
      </c>
    </row>
    <row r="123" spans="1:8" x14ac:dyDescent="0.3">
      <c r="A123">
        <v>6</v>
      </c>
      <c r="B123">
        <v>9</v>
      </c>
      <c r="C123">
        <v>17</v>
      </c>
      <c r="D123">
        <f t="shared" si="39"/>
        <v>30.183795381902357</v>
      </c>
      <c r="E123">
        <f t="shared" si="39"/>
        <v>172.57664737221583</v>
      </c>
      <c r="F123">
        <f t="shared" si="36"/>
        <v>1583.3736217318449</v>
      </c>
      <c r="G123">
        <f t="shared" si="37"/>
        <v>1566.3736217318449</v>
      </c>
      <c r="H123">
        <f t="shared" si="38"/>
        <v>14097.362595586605</v>
      </c>
    </row>
    <row r="124" spans="1:8" x14ac:dyDescent="0.3">
      <c r="A124">
        <v>7</v>
      </c>
      <c r="B124">
        <v>3</v>
      </c>
      <c r="C124">
        <v>6.5</v>
      </c>
      <c r="D124">
        <f t="shared" si="39"/>
        <v>30.183795381902357</v>
      </c>
      <c r="E124">
        <f t="shared" si="39"/>
        <v>172.57664737221583</v>
      </c>
      <c r="F124">
        <f t="shared" si="36"/>
        <v>547.91373749854984</v>
      </c>
      <c r="G124">
        <f t="shared" si="37"/>
        <v>541.41373749854984</v>
      </c>
      <c r="H124">
        <f t="shared" si="38"/>
        <v>1624.2412124956495</v>
      </c>
    </row>
    <row r="125" spans="1:8" x14ac:dyDescent="0.3">
      <c r="A125">
        <v>8</v>
      </c>
      <c r="B125">
        <v>7</v>
      </c>
      <c r="C125">
        <v>15</v>
      </c>
      <c r="D125">
        <f t="shared" si="39"/>
        <v>30.183795381902357</v>
      </c>
      <c r="E125">
        <f t="shared" si="39"/>
        <v>172.57664737221583</v>
      </c>
      <c r="F125">
        <f t="shared" si="36"/>
        <v>1238.2203269874133</v>
      </c>
      <c r="G125">
        <f t="shared" si="37"/>
        <v>1223.2203269874133</v>
      </c>
      <c r="H125">
        <f t="shared" si="38"/>
        <v>8562.5422889118927</v>
      </c>
    </row>
    <row r="127" spans="1:8" x14ac:dyDescent="0.3">
      <c r="A127" t="s">
        <v>15</v>
      </c>
      <c r="B127" t="s">
        <v>1</v>
      </c>
      <c r="C127" t="s">
        <v>12</v>
      </c>
      <c r="D127" t="s">
        <v>13</v>
      </c>
      <c r="E127" t="s">
        <v>14</v>
      </c>
    </row>
    <row r="128" spans="1:8" x14ac:dyDescent="0.3">
      <c r="A128">
        <v>8</v>
      </c>
      <c r="B128">
        <f>D118</f>
        <v>30.183795381902357</v>
      </c>
      <c r="C128">
        <f>C115</f>
        <v>0.1</v>
      </c>
      <c r="D128">
        <f>SUM(G118:G125)</f>
        <v>6295.141344768881</v>
      </c>
      <c r="E128">
        <f>B128-(D128*C128)/A128</f>
        <v>-48.505471427708656</v>
      </c>
    </row>
    <row r="129" spans="1:8" x14ac:dyDescent="0.3">
      <c r="A129">
        <v>8</v>
      </c>
      <c r="B129">
        <f>E118</f>
        <v>172.57664737221583</v>
      </c>
      <c r="C129">
        <f>C116</f>
        <v>0.1</v>
      </c>
      <c r="D129">
        <f>SUM(H118:H125)</f>
        <v>36079.581609204834</v>
      </c>
      <c r="E129">
        <f>B129-(D129*C129)/A129</f>
        <v>-278.41812274284462</v>
      </c>
    </row>
    <row r="131" spans="1:8" x14ac:dyDescent="0.3">
      <c r="A131">
        <v>1</v>
      </c>
      <c r="B131">
        <v>2</v>
      </c>
      <c r="C131">
        <v>4.5</v>
      </c>
      <c r="D131">
        <f>E128</f>
        <v>-48.505471427708656</v>
      </c>
      <c r="E131">
        <f>E129</f>
        <v>-278.41812274284462</v>
      </c>
      <c r="F131">
        <f t="shared" ref="F131:F138" si="40">D131+E131*B131</f>
        <v>-605.34171691339793</v>
      </c>
      <c r="G131">
        <f t="shared" ref="G131:G138" si="41">F131-C131</f>
        <v>-609.84171691339793</v>
      </c>
      <c r="H131">
        <f t="shared" ref="H131:H138" si="42">G131*B131</f>
        <v>-1219.6834338267959</v>
      </c>
    </row>
    <row r="132" spans="1:8" x14ac:dyDescent="0.3">
      <c r="A132">
        <v>2</v>
      </c>
      <c r="B132">
        <v>4</v>
      </c>
      <c r="C132">
        <v>8</v>
      </c>
      <c r="D132">
        <f>D131</f>
        <v>-48.505471427708656</v>
      </c>
      <c r="E132">
        <f>E131</f>
        <v>-278.41812274284462</v>
      </c>
      <c r="F132">
        <f t="shared" si="40"/>
        <v>-1162.1779623990872</v>
      </c>
      <c r="G132">
        <f t="shared" si="41"/>
        <v>-1170.1779623990872</v>
      </c>
      <c r="H132">
        <f t="shared" si="42"/>
        <v>-4680.7118495963487</v>
      </c>
    </row>
    <row r="133" spans="1:8" x14ac:dyDescent="0.3">
      <c r="A133">
        <v>3</v>
      </c>
      <c r="B133">
        <v>1</v>
      </c>
      <c r="C133">
        <v>2.2999999999999998</v>
      </c>
      <c r="D133">
        <f t="shared" ref="D133:E138" si="43">D132</f>
        <v>-48.505471427708656</v>
      </c>
      <c r="E133">
        <f t="shared" si="43"/>
        <v>-278.41812274284462</v>
      </c>
      <c r="F133">
        <f t="shared" si="40"/>
        <v>-326.92359417055326</v>
      </c>
      <c r="G133">
        <f t="shared" si="41"/>
        <v>-329.22359417055327</v>
      </c>
      <c r="H133">
        <f t="shared" si="42"/>
        <v>-329.22359417055327</v>
      </c>
    </row>
    <row r="134" spans="1:8" x14ac:dyDescent="0.3">
      <c r="A134">
        <v>4</v>
      </c>
      <c r="B134">
        <v>5</v>
      </c>
      <c r="C134">
        <v>9.5</v>
      </c>
      <c r="D134">
        <f t="shared" si="43"/>
        <v>-48.505471427708656</v>
      </c>
      <c r="E134">
        <f t="shared" si="43"/>
        <v>-278.41812274284462</v>
      </c>
      <c r="F134">
        <f t="shared" si="40"/>
        <v>-1440.5960851419318</v>
      </c>
      <c r="G134">
        <f t="shared" si="41"/>
        <v>-1450.0960851419318</v>
      </c>
      <c r="H134">
        <f t="shared" si="42"/>
        <v>-7250.4804257096584</v>
      </c>
    </row>
    <row r="135" spans="1:8" x14ac:dyDescent="0.3">
      <c r="A135">
        <v>5</v>
      </c>
      <c r="B135">
        <v>4.5</v>
      </c>
      <c r="C135">
        <v>10</v>
      </c>
      <c r="D135">
        <f t="shared" si="43"/>
        <v>-48.505471427708656</v>
      </c>
      <c r="E135">
        <f t="shared" si="43"/>
        <v>-278.41812274284462</v>
      </c>
      <c r="F135">
        <f t="shared" si="40"/>
        <v>-1301.3870237705094</v>
      </c>
      <c r="G135">
        <f t="shared" si="41"/>
        <v>-1311.3870237705094</v>
      </c>
      <c r="H135">
        <f t="shared" si="42"/>
        <v>-5901.2416069672918</v>
      </c>
    </row>
    <row r="136" spans="1:8" x14ac:dyDescent="0.3">
      <c r="A136">
        <v>6</v>
      </c>
      <c r="B136">
        <v>9</v>
      </c>
      <c r="C136">
        <v>17</v>
      </c>
      <c r="D136">
        <f t="shared" si="43"/>
        <v>-48.505471427708656</v>
      </c>
      <c r="E136">
        <f t="shared" si="43"/>
        <v>-278.41812274284462</v>
      </c>
      <c r="F136">
        <f t="shared" si="40"/>
        <v>-2554.2685761133098</v>
      </c>
      <c r="G136">
        <f t="shared" si="41"/>
        <v>-2571.2685761133098</v>
      </c>
      <c r="H136">
        <f t="shared" si="42"/>
        <v>-23141.417185019789</v>
      </c>
    </row>
    <row r="137" spans="1:8" x14ac:dyDescent="0.3">
      <c r="A137">
        <v>7</v>
      </c>
      <c r="B137">
        <v>3</v>
      </c>
      <c r="C137">
        <v>6.5</v>
      </c>
      <c r="D137">
        <f t="shared" si="43"/>
        <v>-48.505471427708656</v>
      </c>
      <c r="E137">
        <f t="shared" si="43"/>
        <v>-278.41812274284462</v>
      </c>
      <c r="F137">
        <f t="shared" si="40"/>
        <v>-883.75983965624255</v>
      </c>
      <c r="G137">
        <f t="shared" si="41"/>
        <v>-890.25983965624255</v>
      </c>
      <c r="H137">
        <f t="shared" si="42"/>
        <v>-2670.7795189687276</v>
      </c>
    </row>
    <row r="138" spans="1:8" x14ac:dyDescent="0.3">
      <c r="A138">
        <v>8</v>
      </c>
      <c r="B138">
        <v>7</v>
      </c>
      <c r="C138">
        <v>15</v>
      </c>
      <c r="D138">
        <f t="shared" si="43"/>
        <v>-48.505471427708656</v>
      </c>
      <c r="E138">
        <f t="shared" si="43"/>
        <v>-278.41812274284462</v>
      </c>
      <c r="F138">
        <f t="shared" si="40"/>
        <v>-1997.432330627621</v>
      </c>
      <c r="G138">
        <f t="shared" si="41"/>
        <v>-2012.432330627621</v>
      </c>
      <c r="H138">
        <f t="shared" si="42"/>
        <v>-14087.026314393348</v>
      </c>
    </row>
    <row r="140" spans="1:8" x14ac:dyDescent="0.3">
      <c r="A140" t="s">
        <v>15</v>
      </c>
      <c r="B140" t="s">
        <v>1</v>
      </c>
      <c r="C140" t="s">
        <v>12</v>
      </c>
      <c r="D140" t="s">
        <v>13</v>
      </c>
      <c r="E140" t="s">
        <v>14</v>
      </c>
    </row>
    <row r="141" spans="1:8" x14ac:dyDescent="0.3">
      <c r="A141">
        <v>8</v>
      </c>
      <c r="B141">
        <f>D131</f>
        <v>-48.505471427708656</v>
      </c>
      <c r="C141">
        <f>C128</f>
        <v>0.1</v>
      </c>
      <c r="D141">
        <f>SUM(G131:G138)</f>
        <v>-10344.687128792651</v>
      </c>
      <c r="E141">
        <f>B141-(D141*C141)/A141</f>
        <v>80.803117682199499</v>
      </c>
    </row>
    <row r="142" spans="1:8" x14ac:dyDescent="0.3">
      <c r="A142">
        <v>8</v>
      </c>
      <c r="B142">
        <f>E131</f>
        <v>-278.41812274284462</v>
      </c>
      <c r="C142">
        <f>C129</f>
        <v>0.1</v>
      </c>
      <c r="D142">
        <f>SUM(H131:H138)</f>
        <v>-59280.563928652518</v>
      </c>
      <c r="E142">
        <f>B142-(D142*C142)/A142</f>
        <v>462.58892636531186</v>
      </c>
    </row>
    <row r="144" spans="1:8" x14ac:dyDescent="0.3">
      <c r="A144">
        <v>1</v>
      </c>
      <c r="B144">
        <v>2</v>
      </c>
      <c r="C144">
        <v>4.5</v>
      </c>
      <c r="D144">
        <f>E141</f>
        <v>80.803117682199499</v>
      </c>
      <c r="E144">
        <f>E142</f>
        <v>462.58892636531186</v>
      </c>
      <c r="F144">
        <f t="shared" ref="F144:F151" si="44">D144+E144*B144</f>
        <v>1005.9809704128232</v>
      </c>
      <c r="G144">
        <f t="shared" ref="G144:G151" si="45">F144-C144</f>
        <v>1001.4809704128232</v>
      </c>
      <c r="H144">
        <f t="shared" ref="H144:H151" si="46">G144*B144</f>
        <v>2002.9619408256465</v>
      </c>
    </row>
    <row r="145" spans="1:8" x14ac:dyDescent="0.3">
      <c r="A145">
        <v>2</v>
      </c>
      <c r="B145">
        <v>4</v>
      </c>
      <c r="C145">
        <v>8</v>
      </c>
      <c r="D145">
        <f>D144</f>
        <v>80.803117682199499</v>
      </c>
      <c r="E145">
        <f>E144</f>
        <v>462.58892636531186</v>
      </c>
      <c r="F145">
        <f t="shared" si="44"/>
        <v>1931.1588231434469</v>
      </c>
      <c r="G145">
        <f t="shared" si="45"/>
        <v>1923.1588231434469</v>
      </c>
      <c r="H145">
        <f t="shared" si="46"/>
        <v>7692.6352925737874</v>
      </c>
    </row>
    <row r="146" spans="1:8" x14ac:dyDescent="0.3">
      <c r="A146">
        <v>3</v>
      </c>
      <c r="B146">
        <v>1</v>
      </c>
      <c r="C146">
        <v>2.2999999999999998</v>
      </c>
      <c r="D146">
        <f t="shared" ref="D146:E151" si="47">D145</f>
        <v>80.803117682199499</v>
      </c>
      <c r="E146">
        <f t="shared" si="47"/>
        <v>462.58892636531186</v>
      </c>
      <c r="F146">
        <f t="shared" si="44"/>
        <v>543.39204404751138</v>
      </c>
      <c r="G146">
        <f t="shared" si="45"/>
        <v>541.09204404751142</v>
      </c>
      <c r="H146">
        <f t="shared" si="46"/>
        <v>541.09204404751142</v>
      </c>
    </row>
    <row r="147" spans="1:8" x14ac:dyDescent="0.3">
      <c r="A147">
        <v>4</v>
      </c>
      <c r="B147">
        <v>5</v>
      </c>
      <c r="C147">
        <v>9.5</v>
      </c>
      <c r="D147">
        <f t="shared" si="47"/>
        <v>80.803117682199499</v>
      </c>
      <c r="E147">
        <f t="shared" si="47"/>
        <v>462.58892636531186</v>
      </c>
      <c r="F147">
        <f t="shared" si="44"/>
        <v>2393.7477495087587</v>
      </c>
      <c r="G147">
        <f t="shared" si="45"/>
        <v>2384.2477495087587</v>
      </c>
      <c r="H147">
        <f t="shared" si="46"/>
        <v>11921.238747543794</v>
      </c>
    </row>
    <row r="148" spans="1:8" x14ac:dyDescent="0.3">
      <c r="A148">
        <v>5</v>
      </c>
      <c r="B148">
        <v>4.5</v>
      </c>
      <c r="C148">
        <v>10</v>
      </c>
      <c r="D148">
        <f t="shared" si="47"/>
        <v>80.803117682199499</v>
      </c>
      <c r="E148">
        <f t="shared" si="47"/>
        <v>462.58892636531186</v>
      </c>
      <c r="F148">
        <f t="shared" si="44"/>
        <v>2162.4532863261029</v>
      </c>
      <c r="G148">
        <f t="shared" si="45"/>
        <v>2152.4532863261029</v>
      </c>
      <c r="H148">
        <f t="shared" si="46"/>
        <v>9686.0397884674639</v>
      </c>
    </row>
    <row r="149" spans="1:8" x14ac:dyDescent="0.3">
      <c r="A149">
        <v>6</v>
      </c>
      <c r="B149">
        <v>9</v>
      </c>
      <c r="C149">
        <v>17</v>
      </c>
      <c r="D149">
        <f t="shared" si="47"/>
        <v>80.803117682199499</v>
      </c>
      <c r="E149">
        <f t="shared" si="47"/>
        <v>462.58892636531186</v>
      </c>
      <c r="F149">
        <f t="shared" si="44"/>
        <v>4244.1034549700062</v>
      </c>
      <c r="G149">
        <f t="shared" si="45"/>
        <v>4227.1034549700062</v>
      </c>
      <c r="H149">
        <f t="shared" si="46"/>
        <v>38043.931094730055</v>
      </c>
    </row>
    <row r="150" spans="1:8" x14ac:dyDescent="0.3">
      <c r="A150">
        <v>7</v>
      </c>
      <c r="B150">
        <v>3</v>
      </c>
      <c r="C150">
        <v>6.5</v>
      </c>
      <c r="D150">
        <f t="shared" si="47"/>
        <v>80.803117682199499</v>
      </c>
      <c r="E150">
        <f t="shared" si="47"/>
        <v>462.58892636531186</v>
      </c>
      <c r="F150">
        <f t="shared" si="44"/>
        <v>1468.569896778135</v>
      </c>
      <c r="G150">
        <f t="shared" si="45"/>
        <v>1462.069896778135</v>
      </c>
      <c r="H150">
        <f t="shared" si="46"/>
        <v>4386.2096903344045</v>
      </c>
    </row>
    <row r="151" spans="1:8" x14ac:dyDescent="0.3">
      <c r="A151">
        <v>8</v>
      </c>
      <c r="B151">
        <v>7</v>
      </c>
      <c r="C151">
        <v>15</v>
      </c>
      <c r="D151">
        <f t="shared" si="47"/>
        <v>80.803117682199499</v>
      </c>
      <c r="E151">
        <f t="shared" si="47"/>
        <v>462.58892636531186</v>
      </c>
      <c r="F151">
        <f t="shared" si="44"/>
        <v>3318.9256022393829</v>
      </c>
      <c r="G151">
        <f t="shared" si="45"/>
        <v>3303.9256022393829</v>
      </c>
      <c r="H151">
        <f t="shared" si="46"/>
        <v>23127.479215675681</v>
      </c>
    </row>
    <row r="153" spans="1:8" x14ac:dyDescent="0.3">
      <c r="A153" t="s">
        <v>15</v>
      </c>
      <c r="B153" t="s">
        <v>1</v>
      </c>
      <c r="C153" t="s">
        <v>12</v>
      </c>
      <c r="D153" t="s">
        <v>13</v>
      </c>
      <c r="E153" t="s">
        <v>14</v>
      </c>
    </row>
    <row r="154" spans="1:8" x14ac:dyDescent="0.3">
      <c r="A154">
        <v>8</v>
      </c>
      <c r="B154">
        <f>D144</f>
        <v>80.803117682199499</v>
      </c>
      <c r="C154">
        <f>C141</f>
        <v>0.1</v>
      </c>
      <c r="D154">
        <f>SUM(G144:G151)</f>
        <v>16995.531827426166</v>
      </c>
      <c r="E154">
        <f>B154-(D154*C154)/A154</f>
        <v>-131.64103016062757</v>
      </c>
    </row>
    <row r="155" spans="1:8" x14ac:dyDescent="0.3">
      <c r="A155">
        <v>8</v>
      </c>
      <c r="B155">
        <f>E144</f>
        <v>462.58892636531186</v>
      </c>
      <c r="C155">
        <f>C142</f>
        <v>0.1</v>
      </c>
      <c r="D155">
        <f>SUM(H144:H151)</f>
        <v>97401.587814198341</v>
      </c>
      <c r="E155">
        <f>B155-(D155*C155)/A155</f>
        <v>-754.93092131216736</v>
      </c>
    </row>
    <row r="157" spans="1:8" x14ac:dyDescent="0.3">
      <c r="A157">
        <v>1</v>
      </c>
      <c r="B157">
        <v>2</v>
      </c>
      <c r="C157">
        <v>4.5</v>
      </c>
      <c r="D157">
        <f>E154</f>
        <v>-131.64103016062757</v>
      </c>
      <c r="E157">
        <f>E155</f>
        <v>-754.93092131216736</v>
      </c>
      <c r="F157">
        <f t="shared" ref="F157:F164" si="48">D157+E157*B157</f>
        <v>-1641.5028727849622</v>
      </c>
      <c r="G157">
        <f t="shared" ref="G157:G164" si="49">F157-C157</f>
        <v>-1646.0028727849622</v>
      </c>
      <c r="H157">
        <f t="shared" ref="H157:H164" si="50">G157*B157</f>
        <v>-3292.0057455699243</v>
      </c>
    </row>
    <row r="158" spans="1:8" x14ac:dyDescent="0.3">
      <c r="A158">
        <v>2</v>
      </c>
      <c r="B158">
        <v>4</v>
      </c>
      <c r="C158">
        <v>8</v>
      </c>
      <c r="D158">
        <f>D157</f>
        <v>-131.64103016062757</v>
      </c>
      <c r="E158">
        <f>E157</f>
        <v>-754.93092131216736</v>
      </c>
      <c r="F158">
        <f t="shared" si="48"/>
        <v>-3151.3647154092969</v>
      </c>
      <c r="G158">
        <f t="shared" si="49"/>
        <v>-3159.3647154092969</v>
      </c>
      <c r="H158">
        <f t="shared" si="50"/>
        <v>-12637.458861637188</v>
      </c>
    </row>
    <row r="159" spans="1:8" x14ac:dyDescent="0.3">
      <c r="A159">
        <v>3</v>
      </c>
      <c r="B159">
        <v>1</v>
      </c>
      <c r="C159">
        <v>2.2999999999999998</v>
      </c>
      <c r="D159">
        <f t="shared" ref="D159:E164" si="51">D158</f>
        <v>-131.64103016062757</v>
      </c>
      <c r="E159">
        <f t="shared" si="51"/>
        <v>-754.93092131216736</v>
      </c>
      <c r="F159">
        <f t="shared" si="48"/>
        <v>-886.57195147279492</v>
      </c>
      <c r="G159">
        <f t="shared" si="49"/>
        <v>-888.87195147279488</v>
      </c>
      <c r="H159">
        <f t="shared" si="50"/>
        <v>-888.87195147279488</v>
      </c>
    </row>
    <row r="160" spans="1:8" x14ac:dyDescent="0.3">
      <c r="A160">
        <v>4</v>
      </c>
      <c r="B160">
        <v>5</v>
      </c>
      <c r="C160">
        <v>9.5</v>
      </c>
      <c r="D160">
        <f t="shared" si="51"/>
        <v>-131.64103016062757</v>
      </c>
      <c r="E160">
        <f t="shared" si="51"/>
        <v>-754.93092131216736</v>
      </c>
      <c r="F160">
        <f t="shared" si="48"/>
        <v>-3906.2956367214642</v>
      </c>
      <c r="G160">
        <f t="shared" si="49"/>
        <v>-3915.7956367214642</v>
      </c>
      <c r="H160">
        <f t="shared" si="50"/>
        <v>-19578.97818360732</v>
      </c>
    </row>
    <row r="161" spans="1:8" x14ac:dyDescent="0.3">
      <c r="A161">
        <v>5</v>
      </c>
      <c r="B161">
        <v>4.5</v>
      </c>
      <c r="C161">
        <v>10</v>
      </c>
      <c r="D161">
        <f t="shared" si="51"/>
        <v>-131.64103016062757</v>
      </c>
      <c r="E161">
        <f t="shared" si="51"/>
        <v>-754.93092131216736</v>
      </c>
      <c r="F161">
        <f t="shared" si="48"/>
        <v>-3528.8301760653803</v>
      </c>
      <c r="G161">
        <f t="shared" si="49"/>
        <v>-3538.8301760653803</v>
      </c>
      <c r="H161">
        <f t="shared" si="50"/>
        <v>-15924.735792294212</v>
      </c>
    </row>
    <row r="162" spans="1:8" x14ac:dyDescent="0.3">
      <c r="A162">
        <v>6</v>
      </c>
      <c r="B162">
        <v>9</v>
      </c>
      <c r="C162">
        <v>17</v>
      </c>
      <c r="D162">
        <f t="shared" si="51"/>
        <v>-131.64103016062757</v>
      </c>
      <c r="E162">
        <f t="shared" si="51"/>
        <v>-754.93092131216736</v>
      </c>
      <c r="F162">
        <f t="shared" si="48"/>
        <v>-6926.0193219701332</v>
      </c>
      <c r="G162">
        <f t="shared" si="49"/>
        <v>-6943.0193219701332</v>
      </c>
      <c r="H162">
        <f t="shared" si="50"/>
        <v>-62487.173897731198</v>
      </c>
    </row>
    <row r="163" spans="1:8" x14ac:dyDescent="0.3">
      <c r="A163">
        <v>7</v>
      </c>
      <c r="B163">
        <v>3</v>
      </c>
      <c r="C163">
        <v>6.5</v>
      </c>
      <c r="D163">
        <f t="shared" si="51"/>
        <v>-131.64103016062757</v>
      </c>
      <c r="E163">
        <f t="shared" si="51"/>
        <v>-754.93092131216736</v>
      </c>
      <c r="F163">
        <f t="shared" si="48"/>
        <v>-2396.4337940971295</v>
      </c>
      <c r="G163">
        <f t="shared" si="49"/>
        <v>-2402.9337940971295</v>
      </c>
      <c r="H163">
        <f t="shared" si="50"/>
        <v>-7208.801382291389</v>
      </c>
    </row>
    <row r="164" spans="1:8" x14ac:dyDescent="0.3">
      <c r="A164">
        <v>8</v>
      </c>
      <c r="B164">
        <v>7</v>
      </c>
      <c r="C164">
        <v>15</v>
      </c>
      <c r="D164">
        <f t="shared" si="51"/>
        <v>-131.64103016062757</v>
      </c>
      <c r="E164">
        <f t="shared" si="51"/>
        <v>-754.93092131216736</v>
      </c>
      <c r="F164">
        <f t="shared" si="48"/>
        <v>-5416.1574793457994</v>
      </c>
      <c r="G164">
        <f t="shared" si="49"/>
        <v>-5431.1574793457994</v>
      </c>
      <c r="H164">
        <f t="shared" si="50"/>
        <v>-38018.102355420597</v>
      </c>
    </row>
    <row r="166" spans="1:8" x14ac:dyDescent="0.3">
      <c r="A166" t="s">
        <v>15</v>
      </c>
      <c r="B166" t="s">
        <v>1</v>
      </c>
      <c r="C166" t="s">
        <v>12</v>
      </c>
      <c r="D166" t="s">
        <v>13</v>
      </c>
      <c r="E166" t="s">
        <v>14</v>
      </c>
    </row>
    <row r="167" spans="1:8" x14ac:dyDescent="0.3">
      <c r="A167">
        <v>8</v>
      </c>
      <c r="B167">
        <f>D157</f>
        <v>-131.64103016062757</v>
      </c>
      <c r="C167">
        <f>C154</f>
        <v>0.1</v>
      </c>
      <c r="D167">
        <f>SUM(G157:G164)</f>
        <v>-27925.975947866958</v>
      </c>
      <c r="E167">
        <f>B167-(D167*C167)/A167</f>
        <v>217.43366918770943</v>
      </c>
    </row>
    <row r="168" spans="1:8" x14ac:dyDescent="0.3">
      <c r="A168">
        <v>8</v>
      </c>
      <c r="B168">
        <f>E157</f>
        <v>-754.93092131216736</v>
      </c>
      <c r="C168">
        <f>C155</f>
        <v>0.1</v>
      </c>
      <c r="D168">
        <f>SUM(H157:H164)</f>
        <v>-160036.12817002463</v>
      </c>
      <c r="E168">
        <f>B168-(D168*C168)/A168</f>
        <v>1245.5206808131406</v>
      </c>
    </row>
    <row r="170" spans="1:8" x14ac:dyDescent="0.3">
      <c r="A170">
        <v>1</v>
      </c>
      <c r="B170">
        <v>2</v>
      </c>
      <c r="C170">
        <v>4.5</v>
      </c>
      <c r="D170">
        <f>E167</f>
        <v>217.43366918770943</v>
      </c>
      <c r="E170">
        <f>E168</f>
        <v>1245.5206808131406</v>
      </c>
      <c r="F170">
        <f t="shared" ref="F170:F177" si="52">D170+E170*B170</f>
        <v>2708.4750308139905</v>
      </c>
      <c r="G170">
        <f t="shared" ref="G170:G177" si="53">F170-C170</f>
        <v>2703.9750308139905</v>
      </c>
      <c r="H170">
        <f t="shared" ref="H170:H177" si="54">G170*B170</f>
        <v>5407.9500616279811</v>
      </c>
    </row>
    <row r="171" spans="1:8" x14ac:dyDescent="0.3">
      <c r="A171">
        <v>2</v>
      </c>
      <c r="B171">
        <v>4</v>
      </c>
      <c r="C171">
        <v>8</v>
      </c>
      <c r="D171">
        <f>D170</f>
        <v>217.43366918770943</v>
      </c>
      <c r="E171">
        <f>E170</f>
        <v>1245.5206808131406</v>
      </c>
      <c r="F171">
        <f t="shared" si="52"/>
        <v>5199.5163924402723</v>
      </c>
      <c r="G171">
        <f t="shared" si="53"/>
        <v>5191.5163924402723</v>
      </c>
      <c r="H171">
        <f t="shared" si="54"/>
        <v>20766.065569761089</v>
      </c>
    </row>
    <row r="172" spans="1:8" x14ac:dyDescent="0.3">
      <c r="A172">
        <v>3</v>
      </c>
      <c r="B172">
        <v>1</v>
      </c>
      <c r="C172">
        <v>2.2999999999999998</v>
      </c>
      <c r="D172">
        <f t="shared" ref="D172:E177" si="55">D171</f>
        <v>217.43366918770943</v>
      </c>
      <c r="E172">
        <f t="shared" si="55"/>
        <v>1245.5206808131406</v>
      </c>
      <c r="F172">
        <f t="shared" si="52"/>
        <v>1462.9543500008501</v>
      </c>
      <c r="G172">
        <f t="shared" si="53"/>
        <v>1460.6543500008502</v>
      </c>
      <c r="H172">
        <f t="shared" si="54"/>
        <v>1460.6543500008502</v>
      </c>
    </row>
    <row r="173" spans="1:8" x14ac:dyDescent="0.3">
      <c r="A173">
        <v>4</v>
      </c>
      <c r="B173">
        <v>5</v>
      </c>
      <c r="C173">
        <v>9.5</v>
      </c>
      <c r="D173">
        <f t="shared" si="55"/>
        <v>217.43366918770943</v>
      </c>
      <c r="E173">
        <f t="shared" si="55"/>
        <v>1245.5206808131406</v>
      </c>
      <c r="F173">
        <f t="shared" si="52"/>
        <v>6445.0370732534129</v>
      </c>
      <c r="G173">
        <f t="shared" si="53"/>
        <v>6435.5370732534129</v>
      </c>
      <c r="H173">
        <f t="shared" si="54"/>
        <v>32177.685366267066</v>
      </c>
    </row>
    <row r="174" spans="1:8" x14ac:dyDescent="0.3">
      <c r="A174">
        <v>5</v>
      </c>
      <c r="B174">
        <v>4.5</v>
      </c>
      <c r="C174">
        <v>10</v>
      </c>
      <c r="D174">
        <f t="shared" si="55"/>
        <v>217.43366918770943</v>
      </c>
      <c r="E174">
        <f t="shared" si="55"/>
        <v>1245.5206808131406</v>
      </c>
      <c r="F174">
        <f t="shared" si="52"/>
        <v>5822.2767328468426</v>
      </c>
      <c r="G174">
        <f t="shared" si="53"/>
        <v>5812.2767328468426</v>
      </c>
      <c r="H174">
        <f t="shared" si="54"/>
        <v>26155.24529781079</v>
      </c>
    </row>
    <row r="175" spans="1:8" x14ac:dyDescent="0.3">
      <c r="A175">
        <v>6</v>
      </c>
      <c r="B175">
        <v>9</v>
      </c>
      <c r="C175">
        <v>17</v>
      </c>
      <c r="D175">
        <f t="shared" si="55"/>
        <v>217.43366918770943</v>
      </c>
      <c r="E175">
        <f t="shared" si="55"/>
        <v>1245.5206808131406</v>
      </c>
      <c r="F175">
        <f t="shared" si="52"/>
        <v>11427.119796505975</v>
      </c>
      <c r="G175">
        <f t="shared" si="53"/>
        <v>11410.119796505975</v>
      </c>
      <c r="H175">
        <f t="shared" si="54"/>
        <v>102691.07816855377</v>
      </c>
    </row>
    <row r="176" spans="1:8" x14ac:dyDescent="0.3">
      <c r="A176">
        <v>7</v>
      </c>
      <c r="B176">
        <v>3</v>
      </c>
      <c r="C176">
        <v>6.5</v>
      </c>
      <c r="D176">
        <f t="shared" si="55"/>
        <v>217.43366918770943</v>
      </c>
      <c r="E176">
        <f t="shared" si="55"/>
        <v>1245.5206808131406</v>
      </c>
      <c r="F176">
        <f t="shared" si="52"/>
        <v>3953.9957116271312</v>
      </c>
      <c r="G176">
        <f t="shared" si="53"/>
        <v>3947.4957116271312</v>
      </c>
      <c r="H176">
        <f t="shared" si="54"/>
        <v>11842.487134881394</v>
      </c>
    </row>
    <row r="177" spans="1:8" x14ac:dyDescent="0.3">
      <c r="A177">
        <v>8</v>
      </c>
      <c r="B177">
        <v>7</v>
      </c>
      <c r="C177">
        <v>15</v>
      </c>
      <c r="D177">
        <f t="shared" si="55"/>
        <v>217.43366918770943</v>
      </c>
      <c r="E177">
        <f t="shared" si="55"/>
        <v>1245.5206808131406</v>
      </c>
      <c r="F177">
        <f t="shared" si="52"/>
        <v>8936.0784348796933</v>
      </c>
      <c r="G177">
        <f t="shared" si="53"/>
        <v>8921.0784348796933</v>
      </c>
      <c r="H177">
        <f t="shared" si="54"/>
        <v>62447.549044157851</v>
      </c>
    </row>
    <row r="179" spans="1:8" x14ac:dyDescent="0.3">
      <c r="A179" t="s">
        <v>15</v>
      </c>
      <c r="B179" t="s">
        <v>1</v>
      </c>
      <c r="C179" t="s">
        <v>12</v>
      </c>
      <c r="D179" t="s">
        <v>13</v>
      </c>
      <c r="E179" t="s">
        <v>14</v>
      </c>
    </row>
    <row r="180" spans="1:8" x14ac:dyDescent="0.3">
      <c r="A180">
        <v>8</v>
      </c>
      <c r="B180">
        <f>D170</f>
        <v>217.43366918770943</v>
      </c>
      <c r="C180">
        <f>C167</f>
        <v>0.1</v>
      </c>
      <c r="D180">
        <f>SUM(G170:G177)</f>
        <v>45882.653522368171</v>
      </c>
      <c r="E180">
        <f>B180-(D180*C180)/A180</f>
        <v>-356.09949984189274</v>
      </c>
    </row>
    <row r="181" spans="1:8" x14ac:dyDescent="0.3">
      <c r="A181">
        <v>8</v>
      </c>
      <c r="B181">
        <f>E170</f>
        <v>1245.5206808131406</v>
      </c>
      <c r="C181">
        <f>C168</f>
        <v>0.1</v>
      </c>
      <c r="D181">
        <f>SUM(H170:H177)</f>
        <v>262948.7149930608</v>
      </c>
      <c r="E181">
        <f>B181-(D181*C181)/A181</f>
        <v>-2041.3382566001196</v>
      </c>
    </row>
    <row r="183" spans="1:8" x14ac:dyDescent="0.3">
      <c r="A183">
        <v>1</v>
      </c>
      <c r="B183">
        <v>2</v>
      </c>
      <c r="C183">
        <v>4.5</v>
      </c>
      <c r="D183">
        <f>E180</f>
        <v>-356.09949984189274</v>
      </c>
      <c r="E183">
        <f>E181</f>
        <v>-2041.3382566001196</v>
      </c>
      <c r="F183">
        <f t="shared" ref="F183:F190" si="56">D183+E183*B183</f>
        <v>-4438.776013042132</v>
      </c>
      <c r="G183">
        <f t="shared" ref="G183:G190" si="57">F183-C183</f>
        <v>-4443.276013042132</v>
      </c>
      <c r="H183">
        <f t="shared" ref="H183:H190" si="58">G183*B183</f>
        <v>-8886.5520260842641</v>
      </c>
    </row>
    <row r="184" spans="1:8" x14ac:dyDescent="0.3">
      <c r="A184">
        <v>2</v>
      </c>
      <c r="B184">
        <v>4</v>
      </c>
      <c r="C184">
        <v>8</v>
      </c>
      <c r="D184">
        <f>D183</f>
        <v>-356.09949984189274</v>
      </c>
      <c r="E184">
        <f>E183</f>
        <v>-2041.3382566001196</v>
      </c>
      <c r="F184">
        <f t="shared" si="56"/>
        <v>-8521.4525262423704</v>
      </c>
      <c r="G184">
        <f t="shared" si="57"/>
        <v>-8529.4525262423704</v>
      </c>
      <c r="H184">
        <f t="shared" si="58"/>
        <v>-34117.810104969481</v>
      </c>
    </row>
    <row r="185" spans="1:8" x14ac:dyDescent="0.3">
      <c r="A185">
        <v>3</v>
      </c>
      <c r="B185">
        <v>1</v>
      </c>
      <c r="C185">
        <v>2.2999999999999998</v>
      </c>
      <c r="D185">
        <f t="shared" ref="D185:E190" si="59">D184</f>
        <v>-356.09949984189274</v>
      </c>
      <c r="E185">
        <f t="shared" si="59"/>
        <v>-2041.3382566001196</v>
      </c>
      <c r="F185">
        <f t="shared" si="56"/>
        <v>-2397.4377564420124</v>
      </c>
      <c r="G185">
        <f t="shared" si="57"/>
        <v>-2399.7377564420126</v>
      </c>
      <c r="H185">
        <f t="shared" si="58"/>
        <v>-2399.7377564420126</v>
      </c>
    </row>
    <row r="186" spans="1:8" x14ac:dyDescent="0.3">
      <c r="A186">
        <v>4</v>
      </c>
      <c r="B186">
        <v>5</v>
      </c>
      <c r="C186">
        <v>9.5</v>
      </c>
      <c r="D186">
        <f t="shared" si="59"/>
        <v>-356.09949984189274</v>
      </c>
      <c r="E186">
        <f t="shared" si="59"/>
        <v>-2041.3382566001196</v>
      </c>
      <c r="F186">
        <f t="shared" si="56"/>
        <v>-10562.79078284249</v>
      </c>
      <c r="G186">
        <f t="shared" si="57"/>
        <v>-10572.29078284249</v>
      </c>
      <c r="H186">
        <f t="shared" si="58"/>
        <v>-52861.453914212456</v>
      </c>
    </row>
    <row r="187" spans="1:8" x14ac:dyDescent="0.3">
      <c r="A187">
        <v>5</v>
      </c>
      <c r="B187">
        <v>4.5</v>
      </c>
      <c r="C187">
        <v>10</v>
      </c>
      <c r="D187">
        <f t="shared" si="59"/>
        <v>-356.09949984189274</v>
      </c>
      <c r="E187">
        <f t="shared" si="59"/>
        <v>-2041.3382566001196</v>
      </c>
      <c r="F187">
        <f t="shared" si="56"/>
        <v>-9542.1216545424304</v>
      </c>
      <c r="G187">
        <f t="shared" si="57"/>
        <v>-9552.1216545424304</v>
      </c>
      <c r="H187">
        <f t="shared" si="58"/>
        <v>-42984.547445440934</v>
      </c>
    </row>
    <row r="188" spans="1:8" x14ac:dyDescent="0.3">
      <c r="A188">
        <v>6</v>
      </c>
      <c r="B188">
        <v>9</v>
      </c>
      <c r="C188">
        <v>17</v>
      </c>
      <c r="D188">
        <f t="shared" si="59"/>
        <v>-356.09949984189274</v>
      </c>
      <c r="E188">
        <f t="shared" si="59"/>
        <v>-2041.3382566001196</v>
      </c>
      <c r="F188">
        <f t="shared" si="56"/>
        <v>-18728.143809242971</v>
      </c>
      <c r="G188">
        <f t="shared" si="57"/>
        <v>-18745.143809242971</v>
      </c>
      <c r="H188">
        <f t="shared" si="58"/>
        <v>-168706.29428318673</v>
      </c>
    </row>
    <row r="189" spans="1:8" x14ac:dyDescent="0.3">
      <c r="A189">
        <v>7</v>
      </c>
      <c r="B189">
        <v>3</v>
      </c>
      <c r="C189">
        <v>6.5</v>
      </c>
      <c r="D189">
        <f t="shared" si="59"/>
        <v>-356.09949984189274</v>
      </c>
      <c r="E189">
        <f t="shared" si="59"/>
        <v>-2041.3382566001196</v>
      </c>
      <c r="F189">
        <f t="shared" si="56"/>
        <v>-6480.1142696422512</v>
      </c>
      <c r="G189">
        <f t="shared" si="57"/>
        <v>-6486.6142696422512</v>
      </c>
      <c r="H189">
        <f t="shared" si="58"/>
        <v>-19459.842808926755</v>
      </c>
    </row>
    <row r="190" spans="1:8" x14ac:dyDescent="0.3">
      <c r="A190">
        <v>8</v>
      </c>
      <c r="B190">
        <v>7</v>
      </c>
      <c r="C190">
        <v>15</v>
      </c>
      <c r="D190">
        <f t="shared" si="59"/>
        <v>-356.09949984189274</v>
      </c>
      <c r="E190">
        <f t="shared" si="59"/>
        <v>-2041.3382566001196</v>
      </c>
      <c r="F190">
        <f t="shared" si="56"/>
        <v>-14645.467296042729</v>
      </c>
      <c r="G190">
        <f t="shared" si="57"/>
        <v>-14660.467296042729</v>
      </c>
      <c r="H190">
        <f t="shared" si="58"/>
        <v>-102623.2710722991</v>
      </c>
    </row>
    <row r="192" spans="1:8" x14ac:dyDescent="0.3">
      <c r="A192" t="s">
        <v>15</v>
      </c>
      <c r="B192" t="s">
        <v>1</v>
      </c>
      <c r="C192" t="s">
        <v>12</v>
      </c>
      <c r="D192" t="s">
        <v>13</v>
      </c>
      <c r="E192" t="s">
        <v>14</v>
      </c>
    </row>
    <row r="193" spans="1:5" x14ac:dyDescent="0.3">
      <c r="A193">
        <v>8</v>
      </c>
      <c r="B193">
        <f>D183</f>
        <v>-356.09949984189274</v>
      </c>
      <c r="C193">
        <f>C180</f>
        <v>0.1</v>
      </c>
      <c r="D193">
        <f>SUM(G183:G190)</f>
        <v>-75389.104108039392</v>
      </c>
      <c r="E193">
        <f>B193-(D193*C193)/A193</f>
        <v>586.2643015085996</v>
      </c>
    </row>
    <row r="194" spans="1:5" x14ac:dyDescent="0.3">
      <c r="A194">
        <v>8</v>
      </c>
      <c r="B194">
        <f>E183</f>
        <v>-2041.3382566001196</v>
      </c>
      <c r="C194">
        <f>C181</f>
        <v>0.1</v>
      </c>
      <c r="D194">
        <f>SUM(H183:H190)</f>
        <v>-432039.50941156171</v>
      </c>
      <c r="E194">
        <f>B194-(D194*C194)/A194</f>
        <v>3359.1556110444021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B81E70C83D3E4F8A2761CC33C211F1" ma:contentTypeVersion="0" ma:contentTypeDescription="Create a new document." ma:contentTypeScope="" ma:versionID="94501baf9f2d2c3b39cf9235e01861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B73263-01A5-4EAC-A736-ECF39A89A8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CACFB8-B281-4602-A5E7-CFCC958B97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1AD13E-89A1-48C5-84A2-A0B10A1F9B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</dc:creator>
  <cp:keywords/>
  <dc:description/>
  <cp:lastModifiedBy>admin</cp:lastModifiedBy>
  <cp:revision/>
  <dcterms:created xsi:type="dcterms:W3CDTF">2019-02-09T04:37:28Z</dcterms:created>
  <dcterms:modified xsi:type="dcterms:W3CDTF">2020-08-14T06:06:47Z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0x01010071B81E70C83D3E4F8A2761CC33C211F1</vt:lpwstr>
  </property>
</Properties>
</file>