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Final submission\Excel analysis\"/>
    </mc:Choice>
  </mc:AlternateContent>
  <xr:revisionPtr revIDLastSave="0" documentId="13_ncr:1_{39CD1EC9-D19B-441E-BB8C-262E4098ABA8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2" sheetId="1" r:id="rId1"/>
    <sheet name="segment2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2" i="1"/>
  <c r="AB2" i="1" l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 s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 s="1"/>
  <c r="AB37" i="1"/>
  <c r="X38" i="1"/>
  <c r="Y38" i="1" s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 s="1"/>
  <c r="AA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 s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 s="1"/>
  <c r="AB85" i="1"/>
  <c r="X86" i="1"/>
  <c r="Y86" i="1" s="1"/>
  <c r="AB86" i="1"/>
  <c r="X87" i="1"/>
  <c r="Y87" i="1" s="1"/>
  <c r="AB87" i="1"/>
  <c r="X88" i="1"/>
  <c r="Y88" i="1" s="1"/>
  <c r="AB88" i="1"/>
  <c r="X89" i="1"/>
  <c r="Y89" i="1" s="1"/>
  <c r="AB89" i="1"/>
  <c r="X90" i="1"/>
  <c r="Y90" i="1" s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 s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 s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 s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 s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 s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 s="1"/>
  <c r="AB143" i="1"/>
  <c r="X144" i="1"/>
  <c r="Y144" i="1" s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 s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 s="1"/>
  <c r="AB155" i="1"/>
  <c r="X156" i="1"/>
  <c r="Y156" i="1" s="1"/>
  <c r="AB156" i="1"/>
  <c r="X157" i="1"/>
  <c r="Y157" i="1" s="1"/>
  <c r="AB157" i="1"/>
  <c r="X158" i="1"/>
  <c r="Y158" i="1" s="1"/>
  <c r="AB158" i="1"/>
  <c r="X159" i="1"/>
  <c r="Y159" i="1" s="1"/>
  <c r="AB159" i="1"/>
  <c r="X160" i="1"/>
  <c r="Y160" i="1" s="1"/>
  <c r="AB160" i="1"/>
  <c r="X161" i="1"/>
  <c r="Y161" i="1" s="1"/>
  <c r="AB161" i="1"/>
  <c r="X162" i="1"/>
  <c r="Y162" i="1" s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 s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 s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 s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 s="1"/>
  <c r="AB200" i="1"/>
  <c r="X201" i="1"/>
  <c r="Y201" i="1" s="1"/>
  <c r="AB201" i="1"/>
  <c r="X202" i="1"/>
  <c r="Y202" i="1" s="1"/>
  <c r="AB202" i="1"/>
  <c r="X203" i="1"/>
  <c r="Y203" i="1" s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 s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 s="1"/>
  <c r="AB240" i="1"/>
  <c r="X241" i="1"/>
  <c r="Y241" i="1" s="1"/>
  <c r="AB241" i="1"/>
  <c r="X242" i="1"/>
  <c r="Y242" i="1" s="1"/>
  <c r="AB242" i="1"/>
  <c r="X243" i="1"/>
  <c r="Y243" i="1" s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 s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 s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 s="1"/>
  <c r="AB271" i="1"/>
  <c r="X272" i="1"/>
  <c r="Y272" i="1" s="1"/>
  <c r="AB272" i="1"/>
  <c r="X273" i="1"/>
  <c r="Y273" i="1" s="1"/>
  <c r="AB273" i="1"/>
  <c r="X274" i="1"/>
  <c r="Y274" i="1" s="1"/>
  <c r="AB274" i="1"/>
  <c r="X275" i="1"/>
  <c r="Y275" i="1" s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 s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 s="1"/>
  <c r="AB288" i="1"/>
  <c r="X289" i="1"/>
  <c r="Y289" i="1" s="1"/>
  <c r="AB289" i="1"/>
  <c r="X290" i="1"/>
  <c r="Y290" i="1" s="1"/>
  <c r="AB290" i="1"/>
  <c r="X291" i="1"/>
  <c r="Y291" i="1" s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 s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 s="1"/>
  <c r="AB301" i="1"/>
  <c r="X302" i="1"/>
  <c r="Y302" i="1" s="1"/>
  <c r="AB302" i="1"/>
  <c r="X303" i="1"/>
  <c r="Y303" i="1" s="1"/>
  <c r="AB303" i="1"/>
  <c r="X304" i="1"/>
  <c r="Y304" i="1" s="1"/>
  <c r="AB304" i="1"/>
  <c r="X305" i="1"/>
  <c r="Y305" i="1" s="1"/>
  <c r="AB305" i="1"/>
  <c r="X306" i="1"/>
  <c r="Y306" i="1" s="1"/>
  <c r="AB306" i="1"/>
  <c r="X307" i="1"/>
  <c r="Y307" i="1" s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 s="1"/>
  <c r="AB312" i="1"/>
  <c r="X313" i="1"/>
  <c r="Y313" i="1" s="1"/>
  <c r="AB313" i="1"/>
  <c r="X314" i="1"/>
  <c r="Y314" i="1" s="1"/>
  <c r="AB314" i="1"/>
  <c r="X315" i="1"/>
  <c r="Y315" i="1" s="1"/>
  <c r="AB315" i="1"/>
  <c r="X316" i="1"/>
  <c r="Y316" i="1" s="1"/>
  <c r="AB316" i="1"/>
  <c r="X317" i="1"/>
  <c r="Y317" i="1" s="1"/>
  <c r="AB317" i="1"/>
  <c r="X318" i="1"/>
  <c r="Y318" i="1" s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 s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 s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 s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 s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 s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 s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 s="1"/>
  <c r="AB374" i="1"/>
  <c r="X375" i="1"/>
  <c r="Y375" i="1" s="1"/>
  <c r="AB375" i="1"/>
  <c r="X376" i="1"/>
  <c r="Y376" i="1" s="1"/>
  <c r="AB376" i="1"/>
  <c r="X377" i="1"/>
  <c r="Y377" i="1" s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 s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 s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 s="1"/>
  <c r="AB400" i="1"/>
  <c r="X401" i="1"/>
  <c r="Y401" i="1" s="1"/>
  <c r="AB401" i="1"/>
  <c r="X402" i="1"/>
  <c r="Y402" i="1" s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 s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 s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 s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 s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 s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 s="1"/>
  <c r="AB463" i="1"/>
  <c r="X464" i="1"/>
  <c r="Y464" i="1" s="1"/>
  <c r="AB464" i="1"/>
  <c r="X465" i="1"/>
  <c r="Y465" i="1" s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 s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 s="1"/>
  <c r="AB487" i="1"/>
  <c r="X488" i="1"/>
  <c r="Y488" i="1" s="1"/>
  <c r="AB488" i="1"/>
  <c r="X489" i="1"/>
  <c r="Y489" i="1" s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 s="1"/>
  <c r="AB503" i="1"/>
  <c r="X504" i="1"/>
  <c r="Y504" i="1" s="1"/>
  <c r="AB504" i="1"/>
  <c r="X505" i="1"/>
  <c r="Y505" i="1" s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 s="1"/>
  <c r="AB511" i="1"/>
  <c r="X512" i="1"/>
  <c r="Y512" i="1" s="1"/>
  <c r="AB512" i="1"/>
  <c r="X513" i="1"/>
  <c r="Y513" i="1" s="1"/>
  <c r="AB513" i="1"/>
  <c r="X514" i="1"/>
  <c r="Y514" i="1" s="1"/>
  <c r="AB514" i="1"/>
  <c r="X515" i="1"/>
  <c r="Y515" i="1" s="1"/>
  <c r="AB515" i="1"/>
  <c r="X516" i="1"/>
  <c r="Y516" i="1" s="1"/>
  <c r="AB516" i="1"/>
  <c r="X517" i="1"/>
  <c r="Y517" i="1" s="1"/>
  <c r="AB517" i="1"/>
  <c r="X518" i="1"/>
  <c r="Y518" i="1" s="1"/>
  <c r="AB518" i="1"/>
  <c r="X519" i="1"/>
  <c r="Y519" i="1" s="1"/>
  <c r="AB519" i="1"/>
  <c r="X520" i="1"/>
  <c r="Y520" i="1" s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 s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 s="1"/>
  <c r="AB535" i="1"/>
  <c r="X536" i="1"/>
  <c r="Y536" i="1" s="1"/>
  <c r="AB536" i="1"/>
  <c r="X537" i="1"/>
  <c r="Y537" i="1" s="1"/>
  <c r="AB537" i="1"/>
  <c r="X538" i="1"/>
  <c r="Y538" i="1" s="1"/>
  <c r="AB538" i="1"/>
  <c r="X539" i="1"/>
  <c r="Y539" i="1" s="1"/>
  <c r="AB539" i="1"/>
  <c r="X540" i="1"/>
  <c r="Y540" i="1" s="1"/>
  <c r="AB540" i="1"/>
  <c r="X541" i="1"/>
  <c r="Y541" i="1" s="1"/>
  <c r="AB541" i="1"/>
  <c r="X542" i="1"/>
  <c r="Y542" i="1" s="1"/>
  <c r="AB542" i="1"/>
  <c r="X543" i="1"/>
  <c r="Y543" i="1" s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 s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 s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 s="1"/>
  <c r="AB557" i="1"/>
  <c r="X558" i="1"/>
  <c r="Y558" i="1" s="1"/>
  <c r="AB558" i="1"/>
  <c r="X559" i="1"/>
  <c r="Y559" i="1" s="1"/>
  <c r="AB559" i="1"/>
  <c r="X560" i="1"/>
  <c r="Y560" i="1" s="1"/>
  <c r="AB560" i="1"/>
  <c r="X561" i="1"/>
  <c r="Y561" i="1" s="1"/>
  <c r="AB561" i="1"/>
  <c r="X562" i="1"/>
  <c r="Y562" i="1" s="1"/>
  <c r="AB562" i="1"/>
  <c r="X563" i="1"/>
  <c r="Y563" i="1" s="1"/>
  <c r="AB563" i="1"/>
  <c r="X564" i="1"/>
  <c r="Y564" i="1" s="1"/>
  <c r="AB564" i="1"/>
  <c r="X565" i="1"/>
  <c r="Y565" i="1" s="1"/>
  <c r="AB565" i="1"/>
  <c r="X566" i="1"/>
  <c r="Y566" i="1" s="1"/>
  <c r="AB566" i="1"/>
  <c r="X567" i="1"/>
  <c r="Y567" i="1" s="1"/>
  <c r="AB567" i="1"/>
  <c r="X568" i="1"/>
  <c r="Y568" i="1" s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 s="1"/>
  <c r="AB577" i="1"/>
  <c r="X578" i="1"/>
  <c r="Y578" i="1" s="1"/>
  <c r="AB578" i="1"/>
  <c r="X579" i="1"/>
  <c r="Y579" i="1" s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 s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 s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 s="1"/>
  <c r="AB601" i="1"/>
  <c r="X602" i="1"/>
  <c r="Y602" i="1" s="1"/>
  <c r="AB602" i="1"/>
  <c r="X603" i="1"/>
  <c r="Y603" i="1" s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 s="1"/>
  <c r="AB609" i="1"/>
  <c r="X610" i="1"/>
  <c r="Y610" i="1" s="1"/>
  <c r="AB610" i="1"/>
  <c r="X611" i="1"/>
  <c r="Y611" i="1" s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 s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 s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 s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 s="1"/>
  <c r="AB641" i="1"/>
  <c r="X642" i="1"/>
  <c r="Y642" i="1" s="1"/>
  <c r="AB642" i="1"/>
  <c r="X643" i="1"/>
  <c r="Y643" i="1" s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 s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 s="1"/>
  <c r="AB658" i="1"/>
  <c r="X659" i="1"/>
  <c r="Y659" i="1" s="1"/>
  <c r="AB659" i="1"/>
  <c r="X660" i="1"/>
  <c r="Y660" i="1" s="1"/>
  <c r="AB660" i="1"/>
  <c r="X661" i="1"/>
  <c r="Y661" i="1" s="1"/>
  <c r="AB661" i="1"/>
  <c r="X662" i="1"/>
  <c r="Y662" i="1" s="1"/>
  <c r="AB662" i="1"/>
  <c r="X663" i="1"/>
  <c r="Y663" i="1" s="1"/>
  <c r="AB663" i="1"/>
  <c r="X664" i="1"/>
  <c r="Y664" i="1" s="1"/>
  <c r="AB664" i="1"/>
  <c r="X665" i="1"/>
  <c r="Y665" i="1" s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 s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 s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 s="1"/>
  <c r="AB680" i="1"/>
  <c r="X681" i="1"/>
  <c r="Y681" i="1" s="1"/>
  <c r="AB681" i="1"/>
  <c r="X682" i="1"/>
  <c r="Y682" i="1" s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 s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 s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 s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 s="1"/>
  <c r="AB712" i="1"/>
  <c r="X713" i="1"/>
  <c r="Y713" i="1" s="1"/>
  <c r="AB713" i="1"/>
  <c r="X714" i="1"/>
  <c r="Y714" i="1" s="1"/>
  <c r="AB714" i="1"/>
  <c r="X715" i="1"/>
  <c r="Y715" i="1" s="1"/>
  <c r="AB715" i="1"/>
  <c r="X716" i="1"/>
  <c r="Y716" i="1" s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 s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 s="1"/>
  <c r="AB729" i="1"/>
  <c r="X730" i="1"/>
  <c r="Y730" i="1" s="1"/>
  <c r="AB730" i="1"/>
  <c r="X731" i="1"/>
  <c r="Y731" i="1" s="1"/>
  <c r="AB731" i="1"/>
  <c r="X732" i="1"/>
  <c r="Y732" i="1" s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 s="1"/>
  <c r="AB736" i="1"/>
  <c r="X737" i="1"/>
  <c r="Y737" i="1" s="1"/>
  <c r="AB737" i="1"/>
  <c r="X738" i="1"/>
  <c r="Y738" i="1" s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 s="1"/>
  <c r="AB744" i="1"/>
  <c r="X745" i="1"/>
  <c r="Y745" i="1" s="1"/>
  <c r="AB745" i="1"/>
  <c r="X746" i="1"/>
  <c r="Y746" i="1" s="1"/>
  <c r="AB746" i="1"/>
  <c r="X747" i="1"/>
  <c r="Y747" i="1" s="1"/>
  <c r="AB747" i="1"/>
  <c r="X748" i="1"/>
  <c r="Y748" i="1" s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 s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 s="1"/>
  <c r="AB760" i="1"/>
  <c r="X761" i="1"/>
  <c r="Y761" i="1" s="1"/>
  <c r="AB761" i="1"/>
  <c r="X762" i="1"/>
  <c r="Y762" i="1" s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 s="1"/>
  <c r="AB770" i="1"/>
  <c r="X771" i="1"/>
  <c r="Y771" i="1" s="1"/>
  <c r="AB771" i="1"/>
  <c r="X772" i="1"/>
  <c r="Y772" i="1" s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 s="1"/>
  <c r="AB779" i="1"/>
  <c r="X780" i="1"/>
  <c r="Y780" i="1" s="1"/>
  <c r="AB780" i="1"/>
  <c r="X781" i="1"/>
  <c r="Y781" i="1" s="1"/>
  <c r="AB781" i="1"/>
  <c r="X782" i="1"/>
  <c r="Y782" i="1" s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 s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 s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 s="1"/>
  <c r="AB800" i="1"/>
  <c r="X801" i="1"/>
  <c r="Y801" i="1" s="1"/>
  <c r="AB801" i="1"/>
  <c r="X802" i="1"/>
  <c r="Y802" i="1" s="1"/>
  <c r="AB802" i="1"/>
  <c r="X803" i="1"/>
  <c r="Y803" i="1" s="1"/>
  <c r="AB803" i="1"/>
  <c r="X804" i="1"/>
  <c r="Y804" i="1" s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 s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 s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 s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 s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 s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 s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 s="1"/>
  <c r="AB859" i="1"/>
  <c r="X860" i="1"/>
  <c r="Y860" i="1" s="1"/>
  <c r="AB860" i="1"/>
  <c r="X861" i="1"/>
  <c r="Y861" i="1" s="1"/>
  <c r="AB861" i="1"/>
  <c r="X862" i="1"/>
  <c r="Y862" i="1" s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 s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 s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 s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 s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 s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 s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 s="1"/>
  <c r="AB936" i="1"/>
  <c r="X937" i="1"/>
  <c r="Y937" i="1" s="1"/>
  <c r="AB937" i="1"/>
  <c r="X938" i="1"/>
  <c r="Y938" i="1" s="1"/>
  <c r="AB938" i="1"/>
  <c r="X939" i="1"/>
  <c r="Y939" i="1" s="1"/>
  <c r="AB939" i="1"/>
  <c r="X940" i="1"/>
  <c r="Y940" i="1" s="1"/>
  <c r="AB940" i="1"/>
  <c r="X941" i="1"/>
  <c r="Y941" i="1" s="1"/>
  <c r="AB941" i="1"/>
  <c r="X942" i="1"/>
  <c r="Y942" i="1" s="1"/>
  <c r="AB942" i="1"/>
  <c r="X943" i="1"/>
  <c r="Y943" i="1" s="1"/>
  <c r="AB943" i="1"/>
  <c r="X944" i="1"/>
  <c r="Y944" i="1" s="1"/>
  <c r="AB944" i="1"/>
  <c r="X945" i="1"/>
  <c r="Y945" i="1" s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 s="1"/>
  <c r="AB949" i="1"/>
  <c r="X950" i="1"/>
  <c r="Y950" i="1" s="1"/>
  <c r="AB950" i="1"/>
  <c r="X951" i="1"/>
  <c r="Y951" i="1" s="1"/>
  <c r="AB951" i="1"/>
  <c r="X952" i="1"/>
  <c r="Y952" i="1" s="1"/>
  <c r="AB952" i="1"/>
  <c r="X953" i="1"/>
  <c r="Y953" i="1" s="1"/>
  <c r="AB953" i="1"/>
  <c r="X954" i="1"/>
  <c r="Y954" i="1" s="1"/>
  <c r="AB954" i="1"/>
  <c r="X955" i="1"/>
  <c r="Y955" i="1" s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 s="1"/>
  <c r="AB963" i="1"/>
  <c r="X964" i="1"/>
  <c r="Y964" i="1" s="1"/>
  <c r="AB964" i="1"/>
  <c r="X965" i="1"/>
  <c r="Y965" i="1" s="1"/>
  <c r="AB965" i="1"/>
  <c r="X966" i="1"/>
  <c r="Y966" i="1" s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 s="1"/>
  <c r="AB971" i="1"/>
  <c r="X972" i="1"/>
  <c r="Y972" i="1" s="1"/>
  <c r="AB972" i="1"/>
  <c r="X973" i="1"/>
  <c r="Y973" i="1" s="1"/>
  <c r="AB973" i="1"/>
  <c r="X974" i="1"/>
  <c r="Y974" i="1" s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 s="1"/>
  <c r="AB979" i="1"/>
  <c r="X980" i="1"/>
  <c r="Y980" i="1" s="1"/>
  <c r="AB980" i="1"/>
  <c r="X981" i="1"/>
  <c r="Y981" i="1" s="1"/>
  <c r="AB981" i="1"/>
  <c r="X982" i="1"/>
  <c r="Y982" i="1" s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 s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 s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 s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 s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 s="1"/>
  <c r="AB1033" i="1"/>
  <c r="X1034" i="1"/>
  <c r="Y1034" i="1" s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 s="1"/>
  <c r="AB1039" i="1"/>
  <c r="X1040" i="1"/>
  <c r="Y1040" i="1" s="1"/>
  <c r="AB1040" i="1"/>
  <c r="X1041" i="1"/>
  <c r="Y1041" i="1" s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 s="1"/>
  <c r="AB1049" i="1"/>
  <c r="X1050" i="1"/>
  <c r="Y1050" i="1" s="1"/>
  <c r="AB1050" i="1"/>
  <c r="X1051" i="1"/>
  <c r="Y1051" i="1" s="1"/>
  <c r="AB1051" i="1"/>
  <c r="X1052" i="1"/>
  <c r="Y1052" i="1" s="1"/>
  <c r="AB1052" i="1"/>
  <c r="X1053" i="1"/>
  <c r="Y1053" i="1" s="1"/>
  <c r="AB1053" i="1"/>
  <c r="X1054" i="1"/>
  <c r="Y1054" i="1" s="1"/>
  <c r="AB1054" i="1"/>
  <c r="X1055" i="1"/>
  <c r="Y1055" i="1" s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 s="1"/>
  <c r="AB1062" i="1"/>
  <c r="X1063" i="1"/>
  <c r="Y1063" i="1" s="1"/>
  <c r="AB1063" i="1"/>
  <c r="X1064" i="1"/>
  <c r="Y1064" i="1" s="1"/>
  <c r="AB1064" i="1"/>
  <c r="X1065" i="1"/>
  <c r="Y1065" i="1" s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 s="1"/>
  <c r="AB1073" i="1"/>
  <c r="X1074" i="1"/>
  <c r="Y1074" i="1" s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 s="1"/>
  <c r="AB1079" i="1"/>
  <c r="X1080" i="1"/>
  <c r="Y1080" i="1" s="1"/>
  <c r="AB1080" i="1"/>
  <c r="X1081" i="1"/>
  <c r="Y1081" i="1" s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 s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 s="1"/>
  <c r="AB1094" i="1"/>
  <c r="X1095" i="1"/>
  <c r="Y1095" i="1" s="1"/>
  <c r="AB1095" i="1"/>
  <c r="X1096" i="1"/>
  <c r="Y1096" i="1" s="1"/>
  <c r="AB1096" i="1"/>
  <c r="X1097" i="1"/>
  <c r="Y1097" i="1" s="1"/>
  <c r="AB1097" i="1"/>
  <c r="X1098" i="1"/>
  <c r="Y1098" i="1" s="1"/>
  <c r="AB1098" i="1"/>
  <c r="X1099" i="1"/>
  <c r="Y1099" i="1" s="1"/>
  <c r="AB1099" i="1"/>
  <c r="X1100" i="1"/>
  <c r="Y1100" i="1" s="1"/>
  <c r="AB1100" i="1"/>
  <c r="X1101" i="1"/>
  <c r="Y1101" i="1" s="1"/>
  <c r="AB1101" i="1"/>
  <c r="X1102" i="1"/>
  <c r="Y1102" i="1" s="1"/>
  <c r="AB1102" i="1"/>
  <c r="X1103" i="1"/>
  <c r="Y1103" i="1" s="1"/>
  <c r="AB1103" i="1"/>
  <c r="X1104" i="1"/>
  <c r="Y1104" i="1" s="1"/>
  <c r="AB1104" i="1"/>
  <c r="X1105" i="1"/>
  <c r="Y1105" i="1" s="1"/>
  <c r="AB1105" i="1"/>
  <c r="X1106" i="1"/>
  <c r="Y1106" i="1" s="1"/>
  <c r="AB1106" i="1"/>
  <c r="X1107" i="1"/>
  <c r="Y1107" i="1" s="1"/>
  <c r="AB1107" i="1"/>
  <c r="X1108" i="1"/>
  <c r="Y1108" i="1" s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 s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 s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 s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 s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 s="1"/>
  <c r="AB1151" i="1"/>
  <c r="X1152" i="1"/>
  <c r="Y1152" i="1" s="1"/>
  <c r="AB1152" i="1"/>
  <c r="X1153" i="1"/>
  <c r="Y1153" i="1" s="1"/>
  <c r="AB1153" i="1"/>
  <c r="X1154" i="1"/>
  <c r="Y1154" i="1" s="1"/>
  <c r="AB1154" i="1"/>
  <c r="X1155" i="1"/>
  <c r="Y1155" i="1" s="1"/>
  <c r="AB1155" i="1"/>
  <c r="X1156" i="1"/>
  <c r="Y1156" i="1" s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 s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 s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 s="1"/>
  <c r="AB1181" i="1"/>
  <c r="X1182" i="1"/>
  <c r="Y1182" i="1" s="1"/>
  <c r="AB1182" i="1"/>
  <c r="X1183" i="1"/>
  <c r="Y1183" i="1" s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 s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 s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 s="1"/>
  <c r="AB1210" i="1"/>
  <c r="X1211" i="1"/>
  <c r="Y1211" i="1" s="1"/>
  <c r="AB1211" i="1"/>
  <c r="X1212" i="1"/>
  <c r="Y1212" i="1" s="1"/>
  <c r="AB1212" i="1"/>
  <c r="X1213" i="1"/>
  <c r="Y1213" i="1" s="1"/>
  <c r="AB1213" i="1"/>
  <c r="X1214" i="1"/>
  <c r="Y1214" i="1" s="1"/>
  <c r="AB1214" i="1"/>
  <c r="X1215" i="1"/>
  <c r="Y1215" i="1" s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 s="1"/>
  <c r="AB1226" i="1"/>
  <c r="X1227" i="1"/>
  <c r="Y1227" i="1" s="1"/>
  <c r="AB1227" i="1"/>
  <c r="X1228" i="1"/>
  <c r="Y1228" i="1" s="1"/>
  <c r="AB1228" i="1"/>
  <c r="X1229" i="1"/>
  <c r="Y1229" i="1" s="1"/>
  <c r="AB1229" i="1"/>
  <c r="X1230" i="1"/>
  <c r="Y1230" i="1" s="1"/>
  <c r="AB1230" i="1"/>
  <c r="X1231" i="1"/>
  <c r="Y1231" i="1" s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 s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 s="1"/>
  <c r="AB1249" i="1"/>
  <c r="X1250" i="1"/>
  <c r="Y1250" i="1" s="1"/>
  <c r="AB1250" i="1"/>
  <c r="X1251" i="1"/>
  <c r="Y1251" i="1" s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 s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 s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 s="1"/>
  <c r="AB1273" i="1"/>
  <c r="X1274" i="1"/>
  <c r="Y1274" i="1" s="1"/>
  <c r="AB1274" i="1"/>
  <c r="X1275" i="1"/>
  <c r="Y1275" i="1" s="1"/>
  <c r="AB1275" i="1"/>
  <c r="X1276" i="1"/>
  <c r="Y1276" i="1" s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 s="1"/>
  <c r="AB1281" i="1"/>
  <c r="X1282" i="1"/>
  <c r="Y1282" i="1" s="1"/>
  <c r="AB1282" i="1"/>
  <c r="X1283" i="1"/>
  <c r="Y1283" i="1" s="1"/>
  <c r="AB1283" i="1"/>
  <c r="X1284" i="1"/>
  <c r="Y1284" i="1" s="1"/>
  <c r="AB1284" i="1"/>
  <c r="X1285" i="1"/>
  <c r="Y1285" i="1" s="1"/>
  <c r="AB1285" i="1"/>
  <c r="X1286" i="1"/>
  <c r="Y1286" i="1" s="1"/>
  <c r="AB1286" i="1"/>
  <c r="X1287" i="1"/>
  <c r="Y1287" i="1" s="1"/>
  <c r="AB1287" i="1"/>
  <c r="X1288" i="1"/>
  <c r="Y1288" i="1" s="1"/>
  <c r="AB1288" i="1"/>
  <c r="X1289" i="1"/>
  <c r="Y1289" i="1" s="1"/>
  <c r="AB1289" i="1"/>
  <c r="X1290" i="1"/>
  <c r="Y1290" i="1" s="1"/>
  <c r="AB1290" i="1"/>
  <c r="X1291" i="1"/>
  <c r="Y1291" i="1" s="1"/>
  <c r="AB1291" i="1"/>
  <c r="X1292" i="1"/>
  <c r="Y1292" i="1" s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 s="1"/>
  <c r="AB1299" i="1"/>
  <c r="X1300" i="1"/>
  <c r="Y1300" i="1" s="1"/>
  <c r="AB1300" i="1"/>
  <c r="X1301" i="1"/>
  <c r="Y1301" i="1" s="1"/>
  <c r="AB1301" i="1"/>
  <c r="X1302" i="1"/>
  <c r="Y1302" i="1" s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 s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 s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 s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 s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 s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 s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 s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 s="1"/>
  <c r="AB1364" i="1"/>
  <c r="X1365" i="1"/>
  <c r="Y1365" i="1" s="1"/>
  <c r="AB1365" i="1"/>
  <c r="X1366" i="1"/>
  <c r="Y1366" i="1" s="1"/>
  <c r="AB1366" i="1"/>
  <c r="X1367" i="1"/>
  <c r="Y1367" i="1" s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 s="1"/>
  <c r="AB1375" i="1"/>
  <c r="X1376" i="1"/>
  <c r="Y1376" i="1" s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 s="1"/>
  <c r="AB1383" i="1"/>
  <c r="X1384" i="1"/>
  <c r="Y1384" i="1" s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 s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 s="1"/>
  <c r="AB1399" i="1"/>
  <c r="X1400" i="1"/>
  <c r="Y1400" i="1" s="1"/>
  <c r="AB1400" i="1"/>
  <c r="X1401" i="1"/>
  <c r="Y1401" i="1" s="1"/>
  <c r="AB1401" i="1"/>
  <c r="X1402" i="1"/>
  <c r="Y1402" i="1" s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 s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 s="1"/>
  <c r="AB1418" i="1"/>
  <c r="X1419" i="1"/>
  <c r="Y1419" i="1" s="1"/>
  <c r="AB1419" i="1"/>
  <c r="X1420" i="1"/>
  <c r="Y1420" i="1" s="1"/>
  <c r="AB1420" i="1"/>
  <c r="X1421" i="1"/>
  <c r="Y1421" i="1" s="1"/>
  <c r="AB1421" i="1"/>
  <c r="X1422" i="1"/>
  <c r="Y1422" i="1" s="1"/>
  <c r="AB1422" i="1"/>
  <c r="X1423" i="1"/>
  <c r="Y1423" i="1" s="1"/>
  <c r="AB1423" i="1"/>
  <c r="X1424" i="1"/>
  <c r="Y1424" i="1" s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 s="1"/>
  <c r="AB1428" i="1"/>
  <c r="X1429" i="1"/>
  <c r="Y1429" i="1" s="1"/>
  <c r="AB1429" i="1"/>
  <c r="X1430" i="1"/>
  <c r="Y1430" i="1" s="1"/>
  <c r="AB1430" i="1"/>
  <c r="X1431" i="1"/>
  <c r="Y1431" i="1" s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 s="1"/>
  <c r="AB1445" i="1"/>
  <c r="X1446" i="1"/>
  <c r="Y1446" i="1" s="1"/>
  <c r="AB1446" i="1"/>
  <c r="X1447" i="1"/>
  <c r="Y1447" i="1" s="1"/>
  <c r="AB1447" i="1"/>
  <c r="X1448" i="1"/>
  <c r="Y1448" i="1" s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 s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 s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 s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 s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 s="1"/>
  <c r="AB1474" i="1"/>
  <c r="X1475" i="1"/>
  <c r="Y1475" i="1" s="1"/>
  <c r="AB1475" i="1"/>
  <c r="X1476" i="1"/>
  <c r="Y1476" i="1" s="1"/>
  <c r="AB1476" i="1"/>
  <c r="X1477" i="1"/>
  <c r="Y1477" i="1" s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 s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 s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 s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 s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 s="1"/>
  <c r="AB1522" i="1"/>
  <c r="X1523" i="1"/>
  <c r="Y1523" i="1" s="1"/>
  <c r="AB1523" i="1"/>
  <c r="X1524" i="1"/>
  <c r="Y1524" i="1" s="1"/>
  <c r="AB1524" i="1"/>
  <c r="X1525" i="1"/>
  <c r="Y1525" i="1" s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 s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 s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 s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 s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 s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 s="1"/>
  <c r="AB1565" i="1"/>
  <c r="X1566" i="1"/>
  <c r="Y1566" i="1" s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 s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 s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 s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 s="1"/>
  <c r="AB1606" i="1"/>
  <c r="X1607" i="1"/>
  <c r="Y1607" i="1" s="1"/>
  <c r="AB1607" i="1"/>
  <c r="X1608" i="1"/>
  <c r="Y1608" i="1" s="1"/>
  <c r="AB1608" i="1"/>
  <c r="AD45" i="1" l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D438" i="1" s="1"/>
  <c r="AA404" i="1"/>
  <c r="AD404" i="1" s="1"/>
  <c r="AA384" i="1"/>
  <c r="AD384" i="1" s="1"/>
  <c r="AA353" i="1"/>
  <c r="AD353" i="1" s="1"/>
  <c r="AA313" i="1"/>
  <c r="AA291" i="1"/>
  <c r="AD291" i="1" s="1"/>
  <c r="AA269" i="1"/>
  <c r="AD269" i="1" s="1"/>
  <c r="AA243" i="1"/>
  <c r="AD243" i="1" s="1"/>
  <c r="AA177" i="1"/>
  <c r="AD177" i="1" s="1"/>
  <c r="AA163" i="1"/>
  <c r="AD163" i="1" s="1"/>
  <c r="AA135" i="1"/>
  <c r="AD135" i="1" s="1"/>
  <c r="AA123" i="1"/>
  <c r="AA89" i="1"/>
  <c r="AA83" i="1"/>
  <c r="AD83" i="1" s="1"/>
  <c r="AA49" i="1"/>
  <c r="AD49" i="1" s="1"/>
  <c r="AA918" i="1"/>
  <c r="AA43" i="1"/>
  <c r="AD43" i="1" s="1"/>
  <c r="AA1602" i="1"/>
  <c r="AA1585" i="1"/>
  <c r="AA1556" i="1"/>
  <c r="AA1526" i="1"/>
  <c r="AA1503" i="1"/>
  <c r="AA1477" i="1"/>
  <c r="AA1454" i="1"/>
  <c r="AA1407" i="1"/>
  <c r="AA1368" i="1"/>
  <c r="AA1349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D194" i="1" s="1"/>
  <c r="AA129" i="1"/>
  <c r="AA1248" i="1"/>
  <c r="AA544" i="1"/>
  <c r="AA16" i="1"/>
  <c r="AA1562" i="1"/>
  <c r="AA1540" i="1"/>
  <c r="AA1523" i="1"/>
  <c r="AA1484" i="1"/>
  <c r="AA1443" i="1"/>
  <c r="AA1384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D421" i="1" s="1"/>
  <c r="AA401" i="1"/>
  <c r="AA359" i="1"/>
  <c r="AA331" i="1"/>
  <c r="AD331" i="1" s="1"/>
  <c r="AA319" i="1"/>
  <c r="AD319" i="1" s="1"/>
  <c r="AA288" i="1"/>
  <c r="AA259" i="1"/>
  <c r="AD259" i="1" s="1"/>
  <c r="AA240" i="1"/>
  <c r="AD240" i="1" s="1"/>
  <c r="AA214" i="1"/>
  <c r="AD214" i="1" s="1"/>
  <c r="AA197" i="1"/>
  <c r="AA167" i="1"/>
  <c r="AD167" i="1" s="1"/>
  <c r="AA132" i="1"/>
  <c r="AD132" i="1" s="1"/>
  <c r="AA126" i="1"/>
  <c r="AA86" i="1"/>
  <c r="AD86" i="1" s="1"/>
  <c r="AA66" i="1"/>
  <c r="AD66" i="1" s="1"/>
  <c r="AA56" i="1"/>
  <c r="AD56" i="1" s="1"/>
  <c r="AA1600" i="1"/>
  <c r="AA1593" i="1"/>
  <c r="AA1583" i="1"/>
  <c r="AA1580" i="1"/>
  <c r="AA1570" i="1"/>
  <c r="AA1557" i="1"/>
  <c r="AA1551" i="1"/>
  <c r="AA1541" i="1"/>
  <c r="AA1531" i="1"/>
  <c r="AA1521" i="1"/>
  <c r="AA26" i="1"/>
  <c r="AD26" i="1" s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29" i="1"/>
  <c r="AA713" i="1"/>
  <c r="AA684" i="1"/>
  <c r="AA665" i="1"/>
  <c r="AA640" i="1"/>
  <c r="AA624" i="1"/>
  <c r="AD624" i="1" s="1"/>
  <c r="AA598" i="1"/>
  <c r="AA572" i="1"/>
  <c r="AA535" i="1"/>
  <c r="AA523" i="1"/>
  <c r="AA508" i="1"/>
  <c r="AA486" i="1"/>
  <c r="AA451" i="1"/>
  <c r="AA391" i="1"/>
  <c r="AA356" i="1"/>
  <c r="AA322" i="1"/>
  <c r="AD322" i="1" s="1"/>
  <c r="AA310" i="1"/>
  <c r="AA275" i="1"/>
  <c r="AD275" i="1" s="1"/>
  <c r="AA256" i="1"/>
  <c r="AD256" i="1" s="1"/>
  <c r="AA237" i="1"/>
  <c r="AD237" i="1" s="1"/>
  <c r="AA204" i="1"/>
  <c r="AD204" i="1" s="1"/>
  <c r="AA187" i="1"/>
  <c r="AA148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48" i="1"/>
  <c r="AA1439" i="1"/>
  <c r="AA1432" i="1"/>
  <c r="AA1429" i="1"/>
  <c r="AA1426" i="1"/>
  <c r="AA1423" i="1"/>
  <c r="AA1417" i="1"/>
  <c r="AA1410" i="1"/>
  <c r="AA1400" i="1"/>
  <c r="AA1387" i="1"/>
  <c r="AA1304" i="1"/>
  <c r="AA1266" i="1"/>
  <c r="AA1263" i="1"/>
  <c r="AA1238" i="1"/>
  <c r="AA1222" i="1"/>
  <c r="AA1206" i="1"/>
  <c r="AA1190" i="1"/>
  <c r="AA1174" i="1"/>
  <c r="AA1167" i="1"/>
  <c r="AA1164" i="1"/>
  <c r="AA1158" i="1"/>
  <c r="AA1139" i="1"/>
  <c r="AA1136" i="1"/>
  <c r="AA1133" i="1"/>
  <c r="AA1114" i="1"/>
  <c r="AA1089" i="1"/>
  <c r="AA1086" i="1"/>
  <c r="AA1083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57" i="1"/>
  <c r="AA932" i="1"/>
  <c r="AA925" i="1"/>
  <c r="AA907" i="1"/>
  <c r="AA893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5" i="1"/>
  <c r="AA652" i="1"/>
  <c r="AA649" i="1"/>
  <c r="AA636" i="1"/>
  <c r="AA633" i="1"/>
  <c r="AA620" i="1"/>
  <c r="AA617" i="1"/>
  <c r="AA604" i="1"/>
  <c r="AA601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D434" i="1" s="1"/>
  <c r="AA431" i="1"/>
  <c r="AD431" i="1" s="1"/>
  <c r="AA424" i="1"/>
  <c r="AD424" i="1" s="1"/>
  <c r="AA414" i="1"/>
  <c r="AD414" i="1" s="1"/>
  <c r="AA397" i="1"/>
  <c r="AD397" i="1" s="1"/>
  <c r="AA387" i="1"/>
  <c r="AA380" i="1"/>
  <c r="AD380" i="1" s="1"/>
  <c r="AA377" i="1"/>
  <c r="AA368" i="1"/>
  <c r="AD368" i="1" s="1"/>
  <c r="AA365" i="1"/>
  <c r="AD365" i="1" s="1"/>
  <c r="AA343" i="1"/>
  <c r="AD343" i="1" s="1"/>
  <c r="AA340" i="1"/>
  <c r="AD340" i="1" s="1"/>
  <c r="AA337" i="1"/>
  <c r="AD337" i="1" s="1"/>
  <c r="AA334" i="1"/>
  <c r="AA325" i="1"/>
  <c r="AD325" i="1" s="1"/>
  <c r="AA297" i="1"/>
  <c r="AD297" i="1" s="1"/>
  <c r="AA294" i="1"/>
  <c r="AD294" i="1" s="1"/>
  <c r="AA281" i="1"/>
  <c r="AD281" i="1" s="1"/>
  <c r="AA265" i="1"/>
  <c r="AD265" i="1" s="1"/>
  <c r="AA249" i="1"/>
  <c r="AD249" i="1" s="1"/>
  <c r="AA233" i="1"/>
  <c r="AA217" i="1"/>
  <c r="AA207" i="1"/>
  <c r="AD207" i="1" s="1"/>
  <c r="AA200" i="1"/>
  <c r="AD200" i="1" s="1"/>
  <c r="AA190" i="1"/>
  <c r="AD190" i="1" s="1"/>
  <c r="AA180" i="1"/>
  <c r="AD180" i="1" s="1"/>
  <c r="AA173" i="1"/>
  <c r="AD173" i="1" s="1"/>
  <c r="AA170" i="1"/>
  <c r="AD170" i="1" s="1"/>
  <c r="AA160" i="1"/>
  <c r="AA157" i="1"/>
  <c r="AA151" i="1"/>
  <c r="AA144" i="1"/>
  <c r="AD144" i="1" s="1"/>
  <c r="AA141" i="1"/>
  <c r="AD141" i="1" s="1"/>
  <c r="AA104" i="1"/>
  <c r="AD104" i="1" s="1"/>
  <c r="AA101" i="1"/>
  <c r="AA92" i="1"/>
  <c r="AD92" i="1" s="1"/>
  <c r="AA79" i="1"/>
  <c r="AD79" i="1" s="1"/>
  <c r="AA76" i="1"/>
  <c r="AA69" i="1"/>
  <c r="AD69" i="1" s="1"/>
  <c r="AA62" i="1"/>
  <c r="AD62" i="1" s="1"/>
  <c r="AA59" i="1"/>
  <c r="AD59" i="1" s="1"/>
  <c r="AA39" i="1"/>
  <c r="AD39" i="1" s="1"/>
  <c r="AA36" i="1"/>
  <c r="AA29" i="1"/>
  <c r="AD29" i="1" s="1"/>
  <c r="AA22" i="1"/>
  <c r="AD22" i="1" s="1"/>
  <c r="AA19" i="1"/>
  <c r="AD19" i="1" s="1"/>
  <c r="AA12" i="1"/>
  <c r="AA5" i="1"/>
  <c r="AD5" i="1" s="1"/>
  <c r="AA1608" i="1"/>
  <c r="AA160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A1342" i="1"/>
  <c r="AA1339" i="1"/>
  <c r="AA1329" i="1"/>
  <c r="AA1326" i="1"/>
  <c r="AA1323" i="1"/>
  <c r="AA1313" i="1"/>
  <c r="AA1310" i="1"/>
  <c r="AA1307" i="1"/>
  <c r="AA1287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0" i="1"/>
  <c r="AA947" i="1"/>
  <c r="AA944" i="1"/>
  <c r="AA941" i="1"/>
  <c r="AA935" i="1"/>
  <c r="AA928" i="1"/>
  <c r="AA921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1" i="1"/>
  <c r="AA798" i="1"/>
  <c r="AA751" i="1"/>
  <c r="AA741" i="1"/>
  <c r="AA735" i="1"/>
  <c r="AA725" i="1"/>
  <c r="AA719" i="1"/>
  <c r="AA70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4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47" i="1"/>
  <c r="AA437" i="1"/>
  <c r="AA427" i="1"/>
  <c r="AD427" i="1" s="1"/>
  <c r="AA420" i="1"/>
  <c r="AD420" i="1" s="1"/>
  <c r="AA417" i="1"/>
  <c r="AA410" i="1"/>
  <c r="AD410" i="1" s="1"/>
  <c r="AA407" i="1"/>
  <c r="AA400" i="1"/>
  <c r="AD400" i="1" s="1"/>
  <c r="AA390" i="1"/>
  <c r="AD390" i="1" s="1"/>
  <c r="AA374" i="1"/>
  <c r="AA371" i="1"/>
  <c r="AD371" i="1" s="1"/>
  <c r="AA355" i="1"/>
  <c r="AD355" i="1" s="1"/>
  <c r="AA352" i="1"/>
  <c r="AA349" i="1"/>
  <c r="AD349" i="1" s="1"/>
  <c r="AA315" i="1"/>
  <c r="AA312" i="1"/>
  <c r="AD312" i="1" s="1"/>
  <c r="AA306" i="1"/>
  <c r="AD306" i="1" s="1"/>
  <c r="AA303" i="1"/>
  <c r="AD303" i="1" s="1"/>
  <c r="AA300" i="1"/>
  <c r="AD300" i="1" s="1"/>
  <c r="AA284" i="1"/>
  <c r="AD284" i="1" s="1"/>
  <c r="AA278" i="1"/>
  <c r="AA268" i="1"/>
  <c r="AA262" i="1"/>
  <c r="AA252" i="1"/>
  <c r="AD252" i="1" s="1"/>
  <c r="AA246" i="1"/>
  <c r="AD246" i="1" s="1"/>
  <c r="AA236" i="1"/>
  <c r="AD236" i="1" s="1"/>
  <c r="AA230" i="1"/>
  <c r="AD230" i="1" s="1"/>
  <c r="AA223" i="1"/>
  <c r="AD223" i="1" s="1"/>
  <c r="AA220" i="1"/>
  <c r="AD220" i="1" s="1"/>
  <c r="AA213" i="1"/>
  <c r="AA210" i="1"/>
  <c r="AD210" i="1" s="1"/>
  <c r="AA203" i="1"/>
  <c r="AA193" i="1"/>
  <c r="AD193" i="1" s="1"/>
  <c r="AA183" i="1"/>
  <c r="AD183" i="1" s="1"/>
  <c r="AA176" i="1"/>
  <c r="AD176" i="1" s="1"/>
  <c r="AA166" i="1"/>
  <c r="AD166" i="1" s="1"/>
  <c r="AA154" i="1"/>
  <c r="AD154" i="1" s="1"/>
  <c r="AA147" i="1"/>
  <c r="AD147" i="1" s="1"/>
  <c r="AA137" i="1"/>
  <c r="AD137" i="1" s="1"/>
  <c r="AA128" i="1"/>
  <c r="AA125" i="1"/>
  <c r="AD125" i="1" s="1"/>
  <c r="AA122" i="1"/>
  <c r="AD122" i="1" s="1"/>
  <c r="AA119" i="1"/>
  <c r="AD119" i="1" s="1"/>
  <c r="AA116" i="1"/>
  <c r="AD116" i="1" s="1"/>
  <c r="AA113" i="1"/>
  <c r="AD113" i="1" s="1"/>
  <c r="AA110" i="1"/>
  <c r="AD110" i="1" s="1"/>
  <c r="AA107" i="1"/>
  <c r="AD107" i="1" s="1"/>
  <c r="AA98" i="1"/>
  <c r="AD98" i="1" s="1"/>
  <c r="AA82" i="1"/>
  <c r="AD82" i="1" s="1"/>
  <c r="AA72" i="1"/>
  <c r="AD72" i="1" s="1"/>
  <c r="AA65" i="1"/>
  <c r="AD65" i="1" s="1"/>
  <c r="AA55" i="1"/>
  <c r="AD55" i="1" s="1"/>
  <c r="AA52" i="1"/>
  <c r="AD52" i="1" s="1"/>
  <c r="AA42" i="1"/>
  <c r="AD42" i="1" s="1"/>
  <c r="AA32" i="1"/>
  <c r="AD32" i="1" s="1"/>
  <c r="AA25" i="1"/>
  <c r="AA15" i="1"/>
  <c r="AD15" i="1" s="1"/>
  <c r="AA8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794" i="1"/>
  <c r="AA791" i="1"/>
  <c r="AA772" i="1"/>
  <c r="AA766" i="1"/>
  <c r="AD766" i="1" s="1"/>
  <c r="AA763" i="1"/>
  <c r="AA760" i="1"/>
  <c r="AA747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03" i="1"/>
  <c r="AD403" i="1" s="1"/>
  <c r="AA396" i="1"/>
  <c r="AD396" i="1" s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A358" i="1"/>
  <c r="AD358" i="1" s="1"/>
  <c r="AA339" i="1"/>
  <c r="AD339" i="1" s="1"/>
  <c r="AA336" i="1"/>
  <c r="AD336" i="1" s="1"/>
  <c r="AA330" i="1"/>
  <c r="AD330" i="1" s="1"/>
  <c r="AA327" i="1"/>
  <c r="AD327" i="1" s="1"/>
  <c r="AA324" i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D258" i="1" s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6" i="1"/>
  <c r="AD186" i="1" s="1"/>
  <c r="AA179" i="1"/>
  <c r="AD179" i="1" s="1"/>
  <c r="AA169" i="1"/>
  <c r="AD169" i="1" s="1"/>
  <c r="AA162" i="1"/>
  <c r="AD162" i="1" s="1"/>
  <c r="AA140" i="1"/>
  <c r="AA134" i="1"/>
  <c r="AD134" i="1" s="1"/>
  <c r="AA131" i="1"/>
  <c r="AA91" i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607" i="1"/>
  <c r="AA1604" i="1"/>
  <c r="AA1597" i="1"/>
  <c r="AA1590" i="1"/>
  <c r="AA1587" i="1"/>
  <c r="AA1577" i="1"/>
  <c r="AA1567" i="1"/>
  <c r="AA1564" i="1"/>
  <c r="AA1554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277" i="1"/>
  <c r="AA1274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09" i="1"/>
  <c r="AA1006" i="1"/>
  <c r="AA1003" i="1"/>
  <c r="AA1000" i="1"/>
  <c r="AA997" i="1"/>
  <c r="AA994" i="1"/>
  <c r="AA981" i="1"/>
  <c r="AA978" i="1"/>
  <c r="AA962" i="1"/>
  <c r="AA934" i="1"/>
  <c r="AA927" i="1"/>
  <c r="AA920" i="1"/>
  <c r="AA913" i="1"/>
  <c r="AA906" i="1"/>
  <c r="AA902" i="1"/>
  <c r="AA895" i="1"/>
  <c r="AA888" i="1"/>
  <c r="AA881" i="1"/>
  <c r="AA874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37" i="1"/>
  <c r="AA734" i="1"/>
  <c r="AA724" i="1"/>
  <c r="AA721" i="1"/>
  <c r="AA718" i="1"/>
  <c r="AA702" i="1"/>
  <c r="AA699" i="1"/>
  <c r="AA692" i="1"/>
  <c r="AA673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A443" i="1"/>
  <c r="AD443" i="1" s="1"/>
  <c r="AA436" i="1"/>
  <c r="AD436" i="1" s="1"/>
  <c r="AA433" i="1"/>
  <c r="AD433" i="1" s="1"/>
  <c r="AA423" i="1"/>
  <c r="AD423" i="1" s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D342" i="1" s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D182" i="1" s="1"/>
  <c r="AA172" i="1"/>
  <c r="AD172" i="1" s="1"/>
  <c r="AA165" i="1"/>
  <c r="AD165" i="1" s="1"/>
  <c r="AA159" i="1"/>
  <c r="AA156" i="1"/>
  <c r="AD156" i="1" s="1"/>
  <c r="AA153" i="1"/>
  <c r="AD153" i="1" s="1"/>
  <c r="AA150" i="1"/>
  <c r="AD150" i="1" s="1"/>
  <c r="AA143" i="1"/>
  <c r="AD143" i="1" s="1"/>
  <c r="AA112" i="1"/>
  <c r="AD112" i="1" s="1"/>
  <c r="AA109" i="1"/>
  <c r="AA106" i="1"/>
  <c r="AD106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D14" i="1" s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D1072" i="1" s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5" i="1"/>
  <c r="AA612" i="1"/>
  <c r="AA609" i="1"/>
  <c r="AA596" i="1"/>
  <c r="AA593" i="1"/>
  <c r="AA580" i="1"/>
  <c r="AA577" i="1"/>
  <c r="AA564" i="1"/>
  <c r="AA561" i="1"/>
  <c r="AA551" i="1"/>
  <c r="AA542" i="1"/>
  <c r="AA536" i="1"/>
  <c r="AA530" i="1"/>
  <c r="AA527" i="1"/>
  <c r="AA521" i="1"/>
  <c r="AA518" i="1"/>
  <c r="AA503" i="1"/>
  <c r="AA487" i="1"/>
  <c r="AA471" i="1"/>
  <c r="AA467" i="1"/>
  <c r="AA452" i="1"/>
  <c r="AA449" i="1"/>
  <c r="AA429" i="1"/>
  <c r="AD429" i="1" s="1"/>
  <c r="AA419" i="1"/>
  <c r="AA412" i="1"/>
  <c r="AD412" i="1" s="1"/>
  <c r="AA409" i="1"/>
  <c r="AD409" i="1" s="1"/>
  <c r="AA402" i="1"/>
  <c r="AA399" i="1"/>
  <c r="AD399" i="1" s="1"/>
  <c r="AA392" i="1"/>
  <c r="AD392" i="1" s="1"/>
  <c r="AA382" i="1"/>
  <c r="AD382" i="1" s="1"/>
  <c r="AA373" i="1"/>
  <c r="AD373" i="1" s="1"/>
  <c r="AA354" i="1"/>
  <c r="AD354" i="1" s="1"/>
  <c r="AA323" i="1"/>
  <c r="AD323" i="1" s="1"/>
  <c r="AA320" i="1"/>
  <c r="AD320" i="1" s="1"/>
  <c r="AA314" i="1"/>
  <c r="AD314" i="1" s="1"/>
  <c r="AA311" i="1"/>
  <c r="AD311" i="1" s="1"/>
  <c r="AA308" i="1"/>
  <c r="AD308" i="1" s="1"/>
  <c r="AA305" i="1"/>
  <c r="AD305" i="1" s="1"/>
  <c r="AA302" i="1"/>
  <c r="AD302" i="1" s="1"/>
  <c r="AA292" i="1"/>
  <c r="AD292" i="1" s="1"/>
  <c r="AA273" i="1"/>
  <c r="AD273" i="1" s="1"/>
  <c r="AA257" i="1"/>
  <c r="AD257" i="1" s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A139" i="1"/>
  <c r="AD139" i="1" s="1"/>
  <c r="AA136" i="1"/>
  <c r="AD136" i="1" s="1"/>
  <c r="AA133" i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D97" i="1" s="1"/>
  <c r="AA90" i="1"/>
  <c r="AD90" i="1" s="1"/>
  <c r="AA87" i="1"/>
  <c r="AD87" i="1" s="1"/>
  <c r="AA74" i="1"/>
  <c r="AD74" i="1" s="1"/>
  <c r="AA64" i="1"/>
  <c r="AD64" i="1" s="1"/>
  <c r="AA57" i="1"/>
  <c r="AD57" i="1" s="1"/>
  <c r="AA47" i="1"/>
  <c r="AD47" i="1" s="1"/>
  <c r="AA34" i="1"/>
  <c r="AD34" i="1" s="1"/>
  <c r="AA24" i="1"/>
  <c r="AD24" i="1" s="1"/>
  <c r="AA17" i="1"/>
  <c r="AD17" i="1" s="1"/>
  <c r="AA10" i="1"/>
  <c r="AD10" i="1" s="1"/>
  <c r="AA3" i="1"/>
  <c r="AD3" i="1" s="1"/>
  <c r="AA1508" i="1"/>
  <c r="AA1261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494" i="1"/>
  <c r="AA1491" i="1"/>
  <c r="AA1488" i="1"/>
  <c r="AA1481" i="1"/>
  <c r="AA1458" i="1"/>
  <c r="AA1455" i="1"/>
  <c r="AA1452" i="1"/>
  <c r="AA1449" i="1"/>
  <c r="AA1430" i="1"/>
  <c r="AA1424" i="1"/>
  <c r="AA141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09" i="1"/>
  <c r="AA1087" i="1"/>
  <c r="AA1084" i="1"/>
  <c r="AA1056" i="1"/>
  <c r="AA1053" i="1"/>
  <c r="AA1040" i="1"/>
  <c r="AA1037" i="1"/>
  <c r="AA999" i="1"/>
  <c r="AA996" i="1"/>
  <c r="AA993" i="1"/>
  <c r="AA980" i="1"/>
  <c r="AA977" i="1"/>
  <c r="AA961" i="1"/>
  <c r="AA958" i="1"/>
  <c r="AA930" i="1"/>
  <c r="AA919" i="1"/>
  <c r="AA912" i="1"/>
  <c r="AA905" i="1"/>
  <c r="AA894" i="1"/>
  <c r="AA887" i="1"/>
  <c r="AA880" i="1"/>
  <c r="AA873" i="1"/>
  <c r="AA86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83" i="1"/>
  <c r="AA480" i="1"/>
  <c r="AA477" i="1"/>
  <c r="AA461" i="1"/>
  <c r="AA458" i="1"/>
  <c r="AA455" i="1"/>
  <c r="AA445" i="1"/>
  <c r="AD445" i="1" s="1"/>
  <c r="AA442" i="1"/>
  <c r="AD442" i="1" s="1"/>
  <c r="AA439" i="1"/>
  <c r="AD439" i="1" s="1"/>
  <c r="AA432" i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D378" i="1" s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D188" i="1" s="1"/>
  <c r="AA181" i="1"/>
  <c r="AA178" i="1"/>
  <c r="AD178" i="1" s="1"/>
  <c r="AA171" i="1"/>
  <c r="AD171" i="1" s="1"/>
  <c r="AA164" i="1"/>
  <c r="AA161" i="1"/>
  <c r="AD161" i="1" s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6" i="1"/>
  <c r="AA1213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36" i="1"/>
  <c r="AA826" i="1"/>
  <c r="AA823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73" i="1"/>
  <c r="AA470" i="1"/>
  <c r="AA466" i="1"/>
  <c r="AA448" i="1"/>
  <c r="AA435" i="1"/>
  <c r="AD435" i="1" s="1"/>
  <c r="AA428" i="1"/>
  <c r="AD428" i="1" s="1"/>
  <c r="AA425" i="1"/>
  <c r="AD425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89" i="1"/>
  <c r="AC447" i="1"/>
  <c r="AC448" i="1" s="1"/>
  <c r="AC449" i="1" s="1"/>
  <c r="AD446" i="1"/>
  <c r="AD1345" i="1"/>
  <c r="AD419" i="1"/>
  <c r="AD437" i="1"/>
  <c r="AD377" i="1"/>
  <c r="AD441" i="1"/>
  <c r="AD374" i="1"/>
  <c r="AD432" i="1"/>
  <c r="AD394" i="1"/>
  <c r="AD387" i="1"/>
  <c r="AD417" i="1"/>
  <c r="AD407" i="1"/>
  <c r="AD362" i="1"/>
  <c r="AD401" i="1"/>
  <c r="AD391" i="1"/>
  <c r="AD359" i="1"/>
  <c r="AD361" i="1"/>
  <c r="AD329" i="1"/>
  <c r="AD352" i="1"/>
  <c r="AD402" i="1"/>
  <c r="AD356" i="1"/>
  <c r="AD351" i="1"/>
  <c r="AD206" i="1"/>
  <c r="AD203" i="1"/>
  <c r="AD197" i="1"/>
  <c r="AD328" i="1"/>
  <c r="AD313" i="1"/>
  <c r="AD217" i="1"/>
  <c r="AD324" i="1"/>
  <c r="AD315" i="1"/>
  <c r="AD334" i="1"/>
  <c r="AD310" i="1"/>
  <c r="AD278" i="1"/>
  <c r="AD262" i="1"/>
  <c r="AD233" i="1"/>
  <c r="AD148" i="1"/>
  <c r="AD213" i="1"/>
  <c r="AD129" i="1"/>
  <c r="AD268" i="1"/>
  <c r="AD288" i="1"/>
  <c r="AD187" i="1"/>
  <c r="AD140" i="1"/>
  <c r="AD168" i="1"/>
  <c r="AD157" i="1"/>
  <c r="AD131" i="1"/>
  <c r="AD128" i="1"/>
  <c r="AD126" i="1"/>
  <c r="AD195" i="1"/>
  <c r="AD160" i="1"/>
  <c r="AD151" i="1"/>
  <c r="AD123" i="1"/>
  <c r="AD109" i="1"/>
  <c r="AD8" i="1"/>
  <c r="AD133" i="1"/>
  <c r="AD91" i="1"/>
  <c r="AD101" i="1"/>
  <c r="AD16" i="1"/>
  <c r="AD25" i="1"/>
  <c r="AD76" i="1"/>
  <c r="AD12" i="1"/>
  <c r="AD38" i="1"/>
  <c r="AD36" i="1"/>
  <c r="B1610" i="1"/>
  <c r="C1610" i="1" s="1"/>
  <c r="D1610" i="1" s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AA493" i="1" s="1"/>
  <c r="B1609" i="1"/>
  <c r="AA937" i="1" s="1"/>
  <c r="X2" i="1"/>
  <c r="Y2" i="1" s="1"/>
  <c r="AA2" i="1" s="1"/>
  <c r="AD2" i="1" s="1"/>
  <c r="AF2" i="1" l="1"/>
  <c r="AA1022" i="1"/>
  <c r="AA95" i="1"/>
  <c r="AD95" i="1" s="1"/>
  <c r="AF95" i="1" s="1"/>
  <c r="AA1210" i="1"/>
  <c r="AA464" i="1"/>
  <c r="AA960" i="1"/>
  <c r="AA758" i="1"/>
  <c r="AA289" i="1"/>
  <c r="AD289" i="1" s="1"/>
  <c r="AF289" i="1" s="1"/>
  <c r="AA539" i="1"/>
  <c r="AA103" i="1"/>
  <c r="AD103" i="1" s="1"/>
  <c r="AF103" i="1" s="1"/>
  <c r="AD448" i="1"/>
  <c r="AF448" i="1" s="1"/>
  <c r="AF161" i="1"/>
  <c r="AG161" i="1"/>
  <c r="AF278" i="1"/>
  <c r="AG278" i="1"/>
  <c r="AF204" i="1"/>
  <c r="AG204" i="1"/>
  <c r="AF110" i="1"/>
  <c r="AG110" i="1"/>
  <c r="AH110" i="1" s="1"/>
  <c r="AF138" i="1"/>
  <c r="AG138" i="1"/>
  <c r="AH138" i="1" s="1"/>
  <c r="AF144" i="1"/>
  <c r="AG144" i="1"/>
  <c r="AF240" i="1"/>
  <c r="AG240" i="1"/>
  <c r="AF378" i="1"/>
  <c r="AG378" i="1"/>
  <c r="AF4" i="1"/>
  <c r="AG4" i="1"/>
  <c r="AH4" i="1" s="1"/>
  <c r="AF33" i="1"/>
  <c r="AG33" i="1"/>
  <c r="AF109" i="1"/>
  <c r="AG109" i="1"/>
  <c r="AF192" i="1"/>
  <c r="AG192" i="1"/>
  <c r="AH192" i="1" s="1"/>
  <c r="AF178" i="1"/>
  <c r="AG178" i="1"/>
  <c r="AH178" i="1" s="1"/>
  <c r="AF258" i="1"/>
  <c r="AG258" i="1"/>
  <c r="AF213" i="1"/>
  <c r="AG213" i="1"/>
  <c r="AF273" i="1"/>
  <c r="AG273" i="1"/>
  <c r="AF286" i="1"/>
  <c r="AG286" i="1"/>
  <c r="AH286" i="1" s="1"/>
  <c r="AF217" i="1"/>
  <c r="AG217" i="1"/>
  <c r="AF170" i="1"/>
  <c r="AG170" i="1"/>
  <c r="AF350" i="1"/>
  <c r="AG350" i="1"/>
  <c r="AF282" i="1"/>
  <c r="AG282" i="1"/>
  <c r="AH282" i="1" s="1"/>
  <c r="AF438" i="1"/>
  <c r="AG438" i="1"/>
  <c r="AF624" i="1"/>
  <c r="AG624" i="1"/>
  <c r="AH624" i="1" s="1"/>
  <c r="AF20" i="1"/>
  <c r="AG20" i="1"/>
  <c r="AF174" i="1"/>
  <c r="AG174" i="1"/>
  <c r="AH174" i="1" s="1"/>
  <c r="AF231" i="1"/>
  <c r="AG231" i="1"/>
  <c r="AF369" i="1"/>
  <c r="AG369" i="1"/>
  <c r="AF415" i="1"/>
  <c r="AG415" i="1"/>
  <c r="AF234" i="1"/>
  <c r="AG234" i="1"/>
  <c r="AH234" i="1" s="1"/>
  <c r="AF321" i="1"/>
  <c r="AG321" i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H298" i="1" s="1"/>
  <c r="AF362" i="1"/>
  <c r="AG362" i="1"/>
  <c r="AF115" i="1"/>
  <c r="AG115" i="1"/>
  <c r="AF133" i="1"/>
  <c r="AG133" i="1"/>
  <c r="AF202" i="1"/>
  <c r="AG202" i="1"/>
  <c r="AH202" i="1" s="1"/>
  <c r="AF252" i="1"/>
  <c r="AG252" i="1"/>
  <c r="AH252" i="1" s="1"/>
  <c r="AF344" i="1"/>
  <c r="AG344" i="1"/>
  <c r="AF429" i="1"/>
  <c r="AG429" i="1"/>
  <c r="AF12" i="1"/>
  <c r="AG12" i="1"/>
  <c r="AH12" i="1" s="1"/>
  <c r="AF210" i="1"/>
  <c r="AG210" i="1"/>
  <c r="AH210" i="1" s="1"/>
  <c r="AF10" i="1"/>
  <c r="AG10" i="1"/>
  <c r="AF30" i="1"/>
  <c r="AG30" i="1"/>
  <c r="AH30" i="1" s="1"/>
  <c r="AF60" i="1"/>
  <c r="AG60" i="1"/>
  <c r="AH60" i="1" s="1"/>
  <c r="AF56" i="1"/>
  <c r="AG56" i="1"/>
  <c r="AH56" i="1" s="1"/>
  <c r="AF97" i="1"/>
  <c r="AG97" i="1"/>
  <c r="AF157" i="1"/>
  <c r="AG157" i="1"/>
  <c r="AH157" i="1" s="1"/>
  <c r="AF171" i="1"/>
  <c r="AG171" i="1"/>
  <c r="AG212" i="1"/>
  <c r="AF212" i="1"/>
  <c r="AF179" i="1"/>
  <c r="AG179" i="1"/>
  <c r="AF257" i="1"/>
  <c r="AG257" i="1"/>
  <c r="AH257" i="1" s="1"/>
  <c r="AF421" i="1"/>
  <c r="AG421" i="1"/>
  <c r="AH421" i="1" s="1"/>
  <c r="AF409" i="1"/>
  <c r="AG409" i="1"/>
  <c r="AH409" i="1" s="1"/>
  <c r="AF25" i="1"/>
  <c r="AG25" i="1"/>
  <c r="AF119" i="1"/>
  <c r="AG119" i="1"/>
  <c r="AF54" i="1"/>
  <c r="AG54" i="1"/>
  <c r="AH54" i="1" s="1"/>
  <c r="AF16" i="1"/>
  <c r="AG16" i="1"/>
  <c r="AF26" i="1"/>
  <c r="AG26" i="1"/>
  <c r="AF64" i="1"/>
  <c r="AG64" i="1"/>
  <c r="AH64" i="1" s="1"/>
  <c r="AF123" i="1"/>
  <c r="AG123" i="1"/>
  <c r="AH123" i="1" s="1"/>
  <c r="AF222" i="1"/>
  <c r="AG222" i="1"/>
  <c r="AF368" i="1"/>
  <c r="AG368" i="1"/>
  <c r="AH368" i="1" s="1"/>
  <c r="AF387" i="1"/>
  <c r="AG387" i="1"/>
  <c r="AH387" i="1" s="1"/>
  <c r="AF342" i="1"/>
  <c r="AG342" i="1"/>
  <c r="AF36" i="1"/>
  <c r="AG36" i="1"/>
  <c r="AH36" i="1" s="1"/>
  <c r="AF38" i="1"/>
  <c r="AG38" i="1"/>
  <c r="AH38" i="1" s="1"/>
  <c r="AF41" i="1"/>
  <c r="AG41" i="1"/>
  <c r="AH41" i="1" s="1"/>
  <c r="AF62" i="1"/>
  <c r="AG62" i="1"/>
  <c r="AF101" i="1"/>
  <c r="AG101" i="1"/>
  <c r="AF107" i="1"/>
  <c r="AG107" i="1"/>
  <c r="AH107" i="1" s="1"/>
  <c r="AF200" i="1"/>
  <c r="AG200" i="1"/>
  <c r="AH200" i="1" s="1"/>
  <c r="AF272" i="1"/>
  <c r="AG272" i="1"/>
  <c r="AF268" i="1"/>
  <c r="AG268" i="1"/>
  <c r="AH268" i="1" s="1"/>
  <c r="AF169" i="1"/>
  <c r="AG169" i="1"/>
  <c r="AH169" i="1" s="1"/>
  <c r="AF314" i="1"/>
  <c r="AG314" i="1"/>
  <c r="AH314" i="1" s="1"/>
  <c r="AF14" i="1"/>
  <c r="AG14" i="1"/>
  <c r="AF160" i="1"/>
  <c r="AG160" i="1"/>
  <c r="AF329" i="1"/>
  <c r="AG329" i="1"/>
  <c r="AH329" i="1" s="1"/>
  <c r="AF136" i="1"/>
  <c r="AG136" i="1"/>
  <c r="AH136" i="1" s="1"/>
  <c r="AF297" i="1"/>
  <c r="AG297" i="1"/>
  <c r="AF331" i="1"/>
  <c r="AG331" i="1"/>
  <c r="AH331" i="1" s="1"/>
  <c r="AF386" i="1"/>
  <c r="AG386" i="1"/>
  <c r="AH386" i="1" s="1"/>
  <c r="AG1072" i="1"/>
  <c r="AH1072" i="1" s="1"/>
  <c r="AF1072" i="1"/>
  <c r="AF126" i="1"/>
  <c r="AG126" i="1"/>
  <c r="AF288" i="1"/>
  <c r="AG288" i="1"/>
  <c r="AF7" i="1"/>
  <c r="AG7" i="1"/>
  <c r="AH7" i="1" s="1"/>
  <c r="AF57" i="1"/>
  <c r="AG57" i="1"/>
  <c r="AH57" i="1" s="1"/>
  <c r="AF208" i="1"/>
  <c r="AG208" i="1"/>
  <c r="AH208" i="1" s="1"/>
  <c r="AF214" i="1"/>
  <c r="AG214" i="1"/>
  <c r="AF49" i="1"/>
  <c r="AG49" i="1"/>
  <c r="AF223" i="1"/>
  <c r="AG223" i="1"/>
  <c r="AH223" i="1" s="1"/>
  <c r="AF356" i="1"/>
  <c r="AG356" i="1"/>
  <c r="AF147" i="1"/>
  <c r="AG147" i="1"/>
  <c r="AH147" i="1" s="1"/>
  <c r="AF55" i="1"/>
  <c r="AG55" i="1"/>
  <c r="AF76" i="1"/>
  <c r="AG76" i="1"/>
  <c r="AH76" i="1" s="1"/>
  <c r="AF78" i="1"/>
  <c r="AG78" i="1"/>
  <c r="AF90" i="1"/>
  <c r="AG90" i="1"/>
  <c r="AF113" i="1"/>
  <c r="AG113" i="1"/>
  <c r="AH113" i="1" s="1"/>
  <c r="AF87" i="1"/>
  <c r="AG87" i="1"/>
  <c r="AH87" i="1" s="1"/>
  <c r="AF92" i="1"/>
  <c r="AG92" i="1"/>
  <c r="AH92" i="1" s="1"/>
  <c r="AF132" i="1"/>
  <c r="AG132" i="1"/>
  <c r="AF177" i="1"/>
  <c r="AG177" i="1"/>
  <c r="AH177" i="1" s="1"/>
  <c r="AF24" i="1"/>
  <c r="AG24" i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H247" i="1" s="1"/>
  <c r="AF233" i="1"/>
  <c r="AG233" i="1"/>
  <c r="AH233" i="1" s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H431" i="1" s="1"/>
  <c r="AF381" i="1"/>
  <c r="AG381" i="1"/>
  <c r="AF374" i="1"/>
  <c r="AG374" i="1"/>
  <c r="AH374" i="1" s="1"/>
  <c r="AF73" i="1"/>
  <c r="AG73" i="1"/>
  <c r="AH73" i="1" s="1"/>
  <c r="AF117" i="1"/>
  <c r="AG117" i="1"/>
  <c r="AF184" i="1"/>
  <c r="AG184" i="1"/>
  <c r="AG295" i="1"/>
  <c r="AF295" i="1"/>
  <c r="AF1517" i="1"/>
  <c r="AG1517" i="1"/>
  <c r="AH1517" i="1" s="1"/>
  <c r="AF80" i="1"/>
  <c r="AG80" i="1"/>
  <c r="AF191" i="1"/>
  <c r="AG191" i="1"/>
  <c r="AH191" i="1" s="1"/>
  <c r="AF372" i="1"/>
  <c r="AG372" i="1"/>
  <c r="AH372" i="1" s="1"/>
  <c r="AF425" i="1"/>
  <c r="AG425" i="1"/>
  <c r="AH425" i="1" s="1"/>
  <c r="AF93" i="1"/>
  <c r="AG93" i="1"/>
  <c r="AG332" i="1"/>
  <c r="AH332" i="1" s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H261" i="1" s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361" i="1"/>
  <c r="AG361" i="1"/>
  <c r="AF365" i="1"/>
  <c r="AG365" i="1"/>
  <c r="AF394" i="1"/>
  <c r="AG394" i="1"/>
  <c r="AF427" i="1"/>
  <c r="AG427" i="1"/>
  <c r="AF410" i="1"/>
  <c r="AG410" i="1"/>
  <c r="AF99" i="1"/>
  <c r="AG99" i="1"/>
  <c r="AF201" i="1"/>
  <c r="AG201" i="1"/>
  <c r="AF301" i="1"/>
  <c r="AG301" i="1"/>
  <c r="AH301" i="1" s="1"/>
  <c r="AF375" i="1"/>
  <c r="AG375" i="1"/>
  <c r="AF428" i="1"/>
  <c r="AG428" i="1"/>
  <c r="AF81" i="1"/>
  <c r="AG81" i="1"/>
  <c r="AF65" i="1"/>
  <c r="AG65" i="1"/>
  <c r="AF28" i="1"/>
  <c r="AG28" i="1"/>
  <c r="AH28" i="1" s="1"/>
  <c r="AF52" i="1"/>
  <c r="AG52" i="1"/>
  <c r="AF44" i="1"/>
  <c r="AG44" i="1"/>
  <c r="AF8" i="1"/>
  <c r="AG8" i="1"/>
  <c r="AF151" i="1"/>
  <c r="AG151" i="1"/>
  <c r="AF195" i="1"/>
  <c r="AG195" i="1"/>
  <c r="AF116" i="1"/>
  <c r="AG116" i="1"/>
  <c r="AF128" i="1"/>
  <c r="AG128" i="1"/>
  <c r="AF168" i="1"/>
  <c r="AG168" i="1"/>
  <c r="AF172" i="1"/>
  <c r="AG172" i="1"/>
  <c r="AF246" i="1"/>
  <c r="AG246" i="1"/>
  <c r="AF239" i="1"/>
  <c r="AG239" i="1"/>
  <c r="AF221" i="1"/>
  <c r="AG221" i="1"/>
  <c r="AF249" i="1"/>
  <c r="AG249" i="1"/>
  <c r="AF250" i="1"/>
  <c r="AG250" i="1"/>
  <c r="AF220" i="1"/>
  <c r="AG220" i="1"/>
  <c r="AF236" i="1"/>
  <c r="AG236" i="1"/>
  <c r="AF194" i="1"/>
  <c r="AG194" i="1"/>
  <c r="AH194" i="1" s="1"/>
  <c r="AF281" i="1"/>
  <c r="AG281" i="1"/>
  <c r="AF312" i="1"/>
  <c r="AG312" i="1"/>
  <c r="AF352" i="1"/>
  <c r="AG352" i="1"/>
  <c r="AF371" i="1"/>
  <c r="AG371" i="1"/>
  <c r="AF404" i="1"/>
  <c r="AG404" i="1"/>
  <c r="AF432" i="1"/>
  <c r="AG432" i="1"/>
  <c r="AH432" i="1" s="1"/>
  <c r="AF441" i="1"/>
  <c r="AG441" i="1"/>
  <c r="AF396" i="1"/>
  <c r="AG396" i="1"/>
  <c r="AF419" i="1"/>
  <c r="AG419" i="1"/>
  <c r="AF89" i="1"/>
  <c r="AG89" i="1"/>
  <c r="AF46" i="1"/>
  <c r="AG46" i="1"/>
  <c r="AF102" i="1"/>
  <c r="AG102" i="1"/>
  <c r="AF142" i="1"/>
  <c r="AG142" i="1"/>
  <c r="AF211" i="1"/>
  <c r="AG211" i="1"/>
  <c r="AH211" i="1" s="1"/>
  <c r="AF435" i="1"/>
  <c r="AG435" i="1"/>
  <c r="AF70" i="1"/>
  <c r="AG70" i="1"/>
  <c r="AH70" i="1" s="1"/>
  <c r="AF91" i="1"/>
  <c r="AG91" i="1"/>
  <c r="AF48" i="1"/>
  <c r="AG48" i="1"/>
  <c r="AF186" i="1"/>
  <c r="AG186" i="1"/>
  <c r="AF243" i="1"/>
  <c r="AG243" i="1"/>
  <c r="AH243" i="1" s="1"/>
  <c r="AF197" i="1"/>
  <c r="AG197" i="1"/>
  <c r="AF402" i="1"/>
  <c r="AG402" i="1"/>
  <c r="AF359" i="1"/>
  <c r="AG359" i="1"/>
  <c r="AH359" i="1" s="1"/>
  <c r="AF434" i="1"/>
  <c r="AG434" i="1"/>
  <c r="AF53" i="1"/>
  <c r="AG53" i="1"/>
  <c r="AF105" i="1"/>
  <c r="AG105" i="1"/>
  <c r="AH105" i="1" s="1"/>
  <c r="AF145" i="1"/>
  <c r="AG145" i="1"/>
  <c r="AH145" i="1" s="1"/>
  <c r="AF218" i="1"/>
  <c r="AG218" i="1"/>
  <c r="AF263" i="1"/>
  <c r="AG263" i="1"/>
  <c r="AF307" i="1"/>
  <c r="AG307" i="1"/>
  <c r="AH307" i="1" s="1"/>
  <c r="AF398" i="1"/>
  <c r="AG398" i="1"/>
  <c r="AH398" i="1" s="1"/>
  <c r="AF67" i="1"/>
  <c r="AG67" i="1"/>
  <c r="AH67" i="1" s="1"/>
  <c r="AG276" i="1"/>
  <c r="AF276" i="1"/>
  <c r="AF205" i="1"/>
  <c r="AG205" i="1"/>
  <c r="AH205" i="1" s="1"/>
  <c r="AF354" i="1"/>
  <c r="AG354" i="1"/>
  <c r="AF412" i="1"/>
  <c r="AG412" i="1"/>
  <c r="AF23" i="1"/>
  <c r="AG23" i="1"/>
  <c r="AF154" i="1"/>
  <c r="AG154" i="1"/>
  <c r="AH154" i="1" s="1"/>
  <c r="AF131" i="1"/>
  <c r="AG131" i="1"/>
  <c r="AH131" i="1" s="1"/>
  <c r="AF182" i="1"/>
  <c r="AG182" i="1"/>
  <c r="AG244" i="1"/>
  <c r="AF244" i="1"/>
  <c r="AF256" i="1"/>
  <c r="AG256" i="1"/>
  <c r="AH256" i="1" s="1"/>
  <c r="AF262" i="1"/>
  <c r="AG262" i="1"/>
  <c r="AH262" i="1" s="1"/>
  <c r="AF310" i="1"/>
  <c r="AG310" i="1"/>
  <c r="AG300" i="1"/>
  <c r="AF300" i="1"/>
  <c r="AF323" i="1"/>
  <c r="AG323" i="1"/>
  <c r="AH323" i="1" s="1"/>
  <c r="AF393" i="1"/>
  <c r="AG393" i="1"/>
  <c r="AH393" i="1" s="1"/>
  <c r="AF407" i="1"/>
  <c r="AG407" i="1"/>
  <c r="AF377" i="1"/>
  <c r="AG377" i="1"/>
  <c r="AF6" i="1"/>
  <c r="AG6" i="1"/>
  <c r="AH6" i="1" s="1"/>
  <c r="AF22" i="1"/>
  <c r="AG22" i="1"/>
  <c r="AH22" i="1" s="1"/>
  <c r="AF79" i="1"/>
  <c r="AG79" i="1"/>
  <c r="AF125" i="1"/>
  <c r="AG125" i="1"/>
  <c r="AF50" i="1"/>
  <c r="AG50" i="1"/>
  <c r="AH50" i="1" s="1"/>
  <c r="AF112" i="1"/>
  <c r="AG112" i="1"/>
  <c r="AH112" i="1" s="1"/>
  <c r="AF158" i="1"/>
  <c r="AG158" i="1"/>
  <c r="AF188" i="1"/>
  <c r="AG188" i="1"/>
  <c r="AF137" i="1"/>
  <c r="AG137" i="1"/>
  <c r="AH137" i="1" s="1"/>
  <c r="AG187" i="1"/>
  <c r="AF187" i="1"/>
  <c r="AF255" i="1"/>
  <c r="AG255" i="1"/>
  <c r="AF254" i="1"/>
  <c r="AG254" i="1"/>
  <c r="AF88" i="1"/>
  <c r="AG88" i="1"/>
  <c r="AF148" i="1"/>
  <c r="AG148" i="1"/>
  <c r="AF318" i="1"/>
  <c r="AG318" i="1"/>
  <c r="AF315" i="1"/>
  <c r="AG315" i="1"/>
  <c r="AF203" i="1"/>
  <c r="AG203" i="1"/>
  <c r="AH203" i="1" s="1"/>
  <c r="AF308" i="1"/>
  <c r="AG308" i="1"/>
  <c r="AH308" i="1" s="1"/>
  <c r="AF349" i="1"/>
  <c r="AG349" i="1"/>
  <c r="AF423" i="1"/>
  <c r="AG423" i="1"/>
  <c r="AF388" i="1"/>
  <c r="AG388" i="1"/>
  <c r="AH388" i="1" s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F266" i="1"/>
  <c r="AG266" i="1"/>
  <c r="AH266" i="1" s="1"/>
  <c r="AG341" i="1"/>
  <c r="AF341" i="1"/>
  <c r="AF408" i="1"/>
  <c r="AG408" i="1"/>
  <c r="AF215" i="1"/>
  <c r="AG215" i="1"/>
  <c r="AH215" i="1" s="1"/>
  <c r="AF347" i="1"/>
  <c r="AG347" i="1"/>
  <c r="AH347" i="1" s="1"/>
  <c r="AF395" i="1"/>
  <c r="AG395" i="1"/>
  <c r="AF34" i="1"/>
  <c r="AG34" i="1"/>
  <c r="AF302" i="1"/>
  <c r="AG302" i="1"/>
  <c r="AF271" i="1"/>
  <c r="AG271" i="1"/>
  <c r="AF334" i="1"/>
  <c r="AG334" i="1"/>
  <c r="AF324" i="1"/>
  <c r="AG324" i="1"/>
  <c r="AH324" i="1" s="1"/>
  <c r="AF328" i="1"/>
  <c r="AG328" i="1"/>
  <c r="AH328" i="1" s="1"/>
  <c r="AF206" i="1"/>
  <c r="AG206" i="1"/>
  <c r="AF320" i="1"/>
  <c r="AG320" i="1"/>
  <c r="AF358" i="1"/>
  <c r="AG358" i="1"/>
  <c r="AH358" i="1" s="1"/>
  <c r="AF385" i="1"/>
  <c r="AG385" i="1"/>
  <c r="AH385" i="1" s="1"/>
  <c r="AF391" i="1"/>
  <c r="AG391" i="1"/>
  <c r="AF442" i="1"/>
  <c r="AG442" i="1"/>
  <c r="AH442" i="1" s="1"/>
  <c r="AF13" i="1"/>
  <c r="AG13" i="1"/>
  <c r="AF63" i="1"/>
  <c r="AG63" i="1"/>
  <c r="AH63" i="1" s="1"/>
  <c r="AF111" i="1"/>
  <c r="AG111" i="1"/>
  <c r="AF224" i="1"/>
  <c r="AG224" i="1"/>
  <c r="AH224" i="1" s="1"/>
  <c r="AF279" i="1"/>
  <c r="AG279" i="1"/>
  <c r="AH279" i="1" s="1"/>
  <c r="AF27" i="1"/>
  <c r="AG27" i="1"/>
  <c r="AF228" i="1"/>
  <c r="AG228" i="1"/>
  <c r="AF317" i="1"/>
  <c r="AG317" i="1"/>
  <c r="AH317" i="1" s="1"/>
  <c r="AF357" i="1"/>
  <c r="AG357" i="1"/>
  <c r="AF405" i="1"/>
  <c r="AG405" i="1"/>
  <c r="AF47" i="1"/>
  <c r="AG47" i="1"/>
  <c r="AF118" i="1"/>
  <c r="AG118" i="1"/>
  <c r="AH118" i="1" s="1"/>
  <c r="AF139" i="1"/>
  <c r="AG139" i="1"/>
  <c r="AF225" i="1"/>
  <c r="AG225" i="1"/>
  <c r="AF305" i="1"/>
  <c r="AG305" i="1"/>
  <c r="AH305" i="1" s="1"/>
  <c r="AF373" i="1"/>
  <c r="AG373" i="1"/>
  <c r="AH373" i="1" s="1"/>
  <c r="AF77" i="1"/>
  <c r="AG77" i="1"/>
  <c r="AF238" i="1"/>
  <c r="AG238" i="1"/>
  <c r="AF326" i="1"/>
  <c r="AG326" i="1"/>
  <c r="AF363" i="1"/>
  <c r="AG363" i="1"/>
  <c r="AH363" i="1" s="1"/>
  <c r="AF422" i="1"/>
  <c r="AG422" i="1"/>
  <c r="AH422" i="1" s="1"/>
  <c r="AG615" i="1"/>
  <c r="AH615" i="1" s="1"/>
  <c r="AF615" i="1"/>
  <c r="AF121" i="1"/>
  <c r="AG121" i="1"/>
  <c r="AF382" i="1"/>
  <c r="AG382" i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56" i="1"/>
  <c r="AG156" i="1"/>
  <c r="AH156" i="1" s="1"/>
  <c r="AG251" i="1"/>
  <c r="AF251" i="1"/>
  <c r="AF376" i="1"/>
  <c r="AG376" i="1"/>
  <c r="AF436" i="1"/>
  <c r="AG436" i="1"/>
  <c r="AH436" i="1" s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H364" i="1" s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152" i="1"/>
  <c r="AG152" i="1"/>
  <c r="AF198" i="1"/>
  <c r="AG198" i="1"/>
  <c r="AH198" i="1" s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H229" i="1" s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H71" i="1" s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H397" i="1" s="1"/>
  <c r="AF83" i="1"/>
  <c r="AG83" i="1"/>
  <c r="AF269" i="1"/>
  <c r="AG269" i="1"/>
  <c r="AH269" i="1" s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424" i="1"/>
  <c r="AG424" i="1"/>
  <c r="AF86" i="1"/>
  <c r="AG86" i="1"/>
  <c r="AF259" i="1"/>
  <c r="AG259" i="1"/>
  <c r="AF45" i="1"/>
  <c r="AG45" i="1"/>
  <c r="AH45" i="1" s="1"/>
  <c r="AD333" i="1"/>
  <c r="AD335" i="1"/>
  <c r="AH108" i="1"/>
  <c r="AD40" i="1"/>
  <c r="AD164" i="1"/>
  <c r="AD37" i="1"/>
  <c r="AD114" i="1"/>
  <c r="AD181" i="1"/>
  <c r="AD159" i="1"/>
  <c r="AD406" i="1"/>
  <c r="AH24" i="1"/>
  <c r="AH117" i="1"/>
  <c r="AH140" i="1"/>
  <c r="AH44" i="1"/>
  <c r="AH144" i="1"/>
  <c r="AH201" i="1"/>
  <c r="AH91" i="1"/>
  <c r="AH101" i="1"/>
  <c r="AH423" i="1"/>
  <c r="AH197" i="1"/>
  <c r="AC450" i="1"/>
  <c r="AD449" i="1"/>
  <c r="AH33" i="1"/>
  <c r="AH315" i="1"/>
  <c r="AH344" i="1"/>
  <c r="AH419" i="1"/>
  <c r="AH81" i="1"/>
  <c r="AH16" i="1"/>
  <c r="AH116" i="1"/>
  <c r="AH302" i="1"/>
  <c r="AH217" i="1"/>
  <c r="AH394" i="1"/>
  <c r="AH258" i="1"/>
  <c r="AH362" i="1"/>
  <c r="AH438" i="1"/>
  <c r="AH55" i="1"/>
  <c r="AH231" i="1"/>
  <c r="AH404" i="1"/>
  <c r="AH321" i="1"/>
  <c r="AH246" i="1"/>
  <c r="E1610" i="1"/>
  <c r="AH254" i="1" l="1"/>
  <c r="AH13" i="1"/>
  <c r="AH99" i="1"/>
  <c r="AH250" i="1"/>
  <c r="AH49" i="1"/>
  <c r="AG95" i="1"/>
  <c r="AH95" i="1" s="1"/>
  <c r="AH382" i="1"/>
  <c r="AH161" i="1"/>
  <c r="AG289" i="1"/>
  <c r="AH289" i="1" s="1"/>
  <c r="AG448" i="1"/>
  <c r="AH448" i="1" s="1"/>
  <c r="AG103" i="1"/>
  <c r="AH103" i="1" s="1"/>
  <c r="AH31" i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206" i="1"/>
  <c r="AH395" i="1"/>
  <c r="AH299" i="1"/>
  <c r="AH417" i="1"/>
  <c r="AH187" i="1"/>
  <c r="AH79" i="1"/>
  <c r="AH407" i="1"/>
  <c r="AH182" i="1"/>
  <c r="AH412" i="1"/>
  <c r="AH48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1610" i="1"/>
  <c r="AA804" i="1" l="1"/>
  <c r="AA450" i="1"/>
  <c r="AD450" i="1" s="1"/>
  <c r="AG450" i="1" s="1"/>
  <c r="AH335" i="1"/>
  <c r="AH406" i="1"/>
  <c r="AH181" i="1"/>
  <c r="AH164" i="1"/>
  <c r="AH333" i="1"/>
  <c r="AH447" i="1"/>
  <c r="AC452" i="1"/>
  <c r="AD451" i="1"/>
  <c r="AH449" i="1"/>
  <c r="G1610" i="1"/>
  <c r="AF450" i="1" l="1"/>
  <c r="AH450" i="1" s="1"/>
  <c r="AA843" i="1"/>
  <c r="AA346" i="1"/>
  <c r="AA1271" i="1"/>
  <c r="AA1112" i="1"/>
  <c r="AA870" i="1"/>
  <c r="AC453" i="1"/>
  <c r="AD452" i="1"/>
  <c r="AF451" i="1"/>
  <c r="AG451" i="1"/>
  <c r="H1610" i="1"/>
  <c r="AA898" i="1" l="1"/>
  <c r="AA926" i="1"/>
  <c r="AD346" i="1"/>
  <c r="AF346" i="1" s="1"/>
  <c r="AH451" i="1"/>
  <c r="AC454" i="1"/>
  <c r="AD453" i="1"/>
  <c r="AF452" i="1"/>
  <c r="AG452" i="1"/>
  <c r="AH452" i="1" s="1"/>
  <c r="I1610" i="1"/>
  <c r="AG346" i="1" l="1"/>
  <c r="AH346" i="1" s="1"/>
  <c r="AA900" i="1"/>
  <c r="AA1504" i="1"/>
  <c r="AA628" i="1"/>
  <c r="AA808" i="1"/>
  <c r="AA360" i="1"/>
  <c r="AA489" i="1"/>
  <c r="AA1408" i="1"/>
  <c r="AA856" i="1"/>
  <c r="AA1401" i="1"/>
  <c r="AA1018" i="1"/>
  <c r="AA304" i="1"/>
  <c r="AF453" i="1"/>
  <c r="AG453" i="1"/>
  <c r="AH453" i="1" s="1"/>
  <c r="AC455" i="1"/>
  <c r="AD454" i="1"/>
  <c r="J1610" i="1"/>
  <c r="AD360" i="1" l="1"/>
  <c r="AF360" i="1" s="1"/>
  <c r="AD304" i="1"/>
  <c r="AF304" i="1" s="1"/>
  <c r="AA1294" i="1"/>
  <c r="AA426" i="1"/>
  <c r="AA816" i="1"/>
  <c r="AA1548" i="1"/>
  <c r="AA232" i="1"/>
  <c r="AA1296" i="1"/>
  <c r="AA413" i="1"/>
  <c r="AA1058" i="1"/>
  <c r="AA938" i="1"/>
  <c r="AA1365" i="1"/>
  <c r="AA189" i="1"/>
  <c r="AA1306" i="1"/>
  <c r="AA1319" i="1"/>
  <c r="AA740" i="1"/>
  <c r="AA658" i="1"/>
  <c r="AA120" i="1"/>
  <c r="AA1420" i="1"/>
  <c r="AA1451" i="1"/>
  <c r="AA1145" i="1"/>
  <c r="AA146" i="1"/>
  <c r="AA418" i="1"/>
  <c r="AF454" i="1"/>
  <c r="AG454" i="1"/>
  <c r="AC456" i="1"/>
  <c r="AD455" i="1"/>
  <c r="K1610" i="1"/>
  <c r="AG2" i="1"/>
  <c r="AG304" i="1" l="1"/>
  <c r="AH304" i="1" s="1"/>
  <c r="AD189" i="1"/>
  <c r="AF189" i="1" s="1"/>
  <c r="AD426" i="1"/>
  <c r="AF426" i="1" s="1"/>
  <c r="AD146" i="1"/>
  <c r="AF146" i="1" s="1"/>
  <c r="AG146" i="1"/>
  <c r="AH146" i="1" s="1"/>
  <c r="AA683" i="1"/>
  <c r="AA588" i="1"/>
  <c r="AA227" i="1"/>
  <c r="AA1284" i="1"/>
  <c r="AA591" i="1"/>
  <c r="AA875" i="1"/>
  <c r="AA96" i="1"/>
  <c r="AA1229" i="1"/>
  <c r="AA1330" i="1"/>
  <c r="AA657" i="1"/>
  <c r="AA757" i="1"/>
  <c r="AA879" i="1"/>
  <c r="AD413" i="1"/>
  <c r="AF413" i="1" s="1"/>
  <c r="AD418" i="1"/>
  <c r="AF418" i="1" s="1"/>
  <c r="AD120" i="1"/>
  <c r="AF120" i="1" s="1"/>
  <c r="AG360" i="1"/>
  <c r="AH360" i="1" s="1"/>
  <c r="AD232" i="1"/>
  <c r="AF232" i="1" s="1"/>
  <c r="AC457" i="1"/>
  <c r="AD456" i="1"/>
  <c r="AF455" i="1"/>
  <c r="AG455" i="1"/>
  <c r="AH455" i="1" s="1"/>
  <c r="AH454" i="1"/>
  <c r="AH2" i="1"/>
  <c r="L1610" i="1"/>
  <c r="AG418" i="1" l="1"/>
  <c r="AH418" i="1" s="1"/>
  <c r="AG120" i="1"/>
  <c r="AH120" i="1" s="1"/>
  <c r="AG413" i="1"/>
  <c r="AH413" i="1" s="1"/>
  <c r="AG426" i="1"/>
  <c r="AH426" i="1" s="1"/>
  <c r="AG232" i="1"/>
  <c r="AH232" i="1" s="1"/>
  <c r="AD227" i="1"/>
  <c r="AF227" i="1" s="1"/>
  <c r="AG227" i="1"/>
  <c r="AH227" i="1" s="1"/>
  <c r="AD96" i="1"/>
  <c r="AA744" i="1"/>
  <c r="AA1591" i="1"/>
  <c r="AA411" i="1"/>
  <c r="AA891" i="1"/>
  <c r="AA1421" i="1"/>
  <c r="AA970" i="1"/>
  <c r="AA1024" i="1"/>
  <c r="AA1398" i="1"/>
  <c r="AA953" i="1"/>
  <c r="AA914" i="1"/>
  <c r="AA1466" i="1"/>
  <c r="AA765" i="1"/>
  <c r="AA597" i="1"/>
  <c r="AG189" i="1"/>
  <c r="AH189" i="1" s="1"/>
  <c r="AC458" i="1"/>
  <c r="AD457" i="1"/>
  <c r="AF456" i="1"/>
  <c r="AG456" i="1"/>
  <c r="AH456" i="1" s="1"/>
  <c r="M1610" i="1"/>
  <c r="N1610" i="1" s="1"/>
  <c r="O1610" i="1" s="1"/>
  <c r="P1610" i="1" s="1"/>
  <c r="Q1610" i="1" s="1"/>
  <c r="R1610" i="1" s="1"/>
  <c r="S1610" i="1" s="1"/>
  <c r="T1610" i="1" s="1"/>
  <c r="U1610" i="1" s="1"/>
  <c r="AF96" i="1" l="1"/>
  <c r="AG96" i="1"/>
  <c r="AH96" i="1" s="1"/>
  <c r="AD411" i="1"/>
  <c r="AF411" i="1" s="1"/>
  <c r="AF457" i="1"/>
  <c r="AG457" i="1"/>
  <c r="AH457" i="1" s="1"/>
  <c r="AC459" i="1"/>
  <c r="AD458" i="1"/>
  <c r="AG411" i="1" l="1"/>
  <c r="AH411" i="1" s="1"/>
  <c r="AF458" i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C465" i="1"/>
  <c r="AD464" i="1"/>
  <c r="AH463" i="1" l="1"/>
  <c r="AF464" i="1"/>
  <c r="AG464" i="1"/>
  <c r="AC466" i="1"/>
  <c r="AD465" i="1"/>
  <c r="AH464" i="1" l="1"/>
  <c r="AF465" i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l="1"/>
  <c r="AF477" i="1"/>
  <c r="AG477" i="1"/>
  <c r="AC479" i="1"/>
  <c r="AD478" i="1"/>
  <c r="AH477" i="1" l="1"/>
  <c r="AF478" i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H488" i="1" s="1"/>
  <c r="AC490" i="1"/>
  <c r="AD489" i="1"/>
  <c r="AF489" i="1" l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H505" i="1" s="1"/>
  <c r="AC507" i="1"/>
  <c r="AD506" i="1"/>
  <c r="AF506" i="1" l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H509" i="1" s="1"/>
  <c r="AC511" i="1"/>
  <c r="AD510" i="1"/>
  <c r="AF510" i="1" l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C563" i="1"/>
  <c r="AD562" i="1"/>
  <c r="AH561" i="1" l="1"/>
  <c r="AF562" i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C575" i="1"/>
  <c r="AD574" i="1"/>
  <c r="AH573" i="1" l="1"/>
  <c r="AF574" i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H586" i="1" s="1"/>
  <c r="AC588" i="1"/>
  <c r="AD587" i="1"/>
  <c r="AG587" i="1" l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H593" i="1" s="1"/>
  <c r="AC595" i="1"/>
  <c r="AD594" i="1"/>
  <c r="AF594" i="1" l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C606" i="1"/>
  <c r="AD605" i="1"/>
  <c r="AH603" i="1"/>
  <c r="AH604" i="1" l="1"/>
  <c r="AF605" i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C615" i="1"/>
  <c r="AC616" i="1" s="1"/>
  <c r="AD614" i="1"/>
  <c r="AH613" i="1" l="1"/>
  <c r="AF614" i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C640" i="1"/>
  <c r="AD639" i="1"/>
  <c r="AH638" i="1" l="1"/>
  <c r="AG639" i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H641" i="1" s="1"/>
  <c r="AC643" i="1"/>
  <c r="AD642" i="1"/>
  <c r="AF642" i="1" l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H645" i="1" s="1"/>
  <c r="AC647" i="1"/>
  <c r="AD646" i="1"/>
  <c r="AF646" i="1" l="1"/>
  <c r="AG646" i="1"/>
  <c r="AH646" i="1" s="1"/>
  <c r="AC648" i="1"/>
  <c r="AD647" i="1"/>
  <c r="AG647" i="1" l="1"/>
  <c r="AF647" i="1"/>
  <c r="AC649" i="1"/>
  <c r="AD648" i="1"/>
  <c r="AF648" i="1" l="1"/>
  <c r="AG648" i="1"/>
  <c r="AC650" i="1"/>
  <c r="AD649" i="1"/>
  <c r="AH647" i="1"/>
  <c r="AH648" i="1" l="1"/>
  <c r="AF649" i="1"/>
  <c r="AG649" i="1"/>
  <c r="AH649" i="1" s="1"/>
  <c r="AC651" i="1"/>
  <c r="AD650" i="1"/>
  <c r="AF650" i="1" l="1"/>
  <c r="AG650" i="1"/>
  <c r="AH650" i="1" s="1"/>
  <c r="AC652" i="1"/>
  <c r="AD651" i="1"/>
  <c r="AG651" i="1" l="1"/>
  <c r="AF651" i="1"/>
  <c r="AC653" i="1"/>
  <c r="AD652" i="1"/>
  <c r="AC654" i="1" l="1"/>
  <c r="AD653" i="1"/>
  <c r="AF652" i="1"/>
  <c r="AG652" i="1"/>
  <c r="AH651" i="1"/>
  <c r="AH652" i="1" l="1"/>
  <c r="AF653" i="1"/>
  <c r="AG653" i="1"/>
  <c r="AH653" i="1" s="1"/>
  <c r="AC655" i="1"/>
  <c r="AD654" i="1"/>
  <c r="AF654" i="1" l="1"/>
  <c r="AG654" i="1"/>
  <c r="AC656" i="1"/>
  <c r="AD655" i="1"/>
  <c r="AH654" i="1" l="1"/>
  <c r="AG655" i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C659" i="1"/>
  <c r="AD658" i="1"/>
  <c r="AH657" i="1" l="1"/>
  <c r="AF658" i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H664" i="1" s="1"/>
  <c r="AC666" i="1"/>
  <c r="AD665" i="1"/>
  <c r="AH663" i="1"/>
  <c r="AF665" i="1" l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H670" i="1" s="1"/>
  <c r="AC672" i="1"/>
  <c r="AD671" i="1"/>
  <c r="AG671" i="1" l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H693" i="1" s="1"/>
  <c r="AC695" i="1"/>
  <c r="AD694" i="1"/>
  <c r="AC696" i="1" l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C702" i="1"/>
  <c r="AD701" i="1"/>
  <c r="AH699" i="1"/>
  <c r="AH700" i="1" l="1"/>
  <c r="AF701" i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C726" i="1"/>
  <c r="AD725" i="1"/>
  <c r="AH723" i="1"/>
  <c r="AH724" i="1" l="1"/>
  <c r="AF725" i="1"/>
  <c r="AG725" i="1"/>
  <c r="AH725" i="1" s="1"/>
  <c r="AC727" i="1"/>
  <c r="AD726" i="1"/>
  <c r="AF726" i="1" l="1"/>
  <c r="AG726" i="1"/>
  <c r="AC728" i="1"/>
  <c r="AD727" i="1"/>
  <c r="AH726" i="1" l="1"/>
  <c r="AG727" i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C731" i="1"/>
  <c r="AD730" i="1"/>
  <c r="AH729" i="1" l="1"/>
  <c r="AF730" i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C735" i="1"/>
  <c r="AD734" i="1"/>
  <c r="AH733" i="1" l="1"/>
  <c r="AF734" i="1"/>
  <c r="AG734" i="1"/>
  <c r="AC736" i="1"/>
  <c r="AD735" i="1"/>
  <c r="AH734" i="1" l="1"/>
  <c r="AG735" i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C742" i="1"/>
  <c r="AD741" i="1"/>
  <c r="AH739" i="1"/>
  <c r="AH740" i="1" l="1"/>
  <c r="AF741" i="1"/>
  <c r="AG741" i="1"/>
  <c r="AH741" i="1" s="1"/>
  <c r="AC743" i="1"/>
  <c r="AD742" i="1"/>
  <c r="AF742" i="1" l="1"/>
  <c r="AG742" i="1"/>
  <c r="AC744" i="1"/>
  <c r="AD743" i="1"/>
  <c r="AH742" i="1" l="1"/>
  <c r="AG743" i="1"/>
  <c r="AF743" i="1"/>
  <c r="AC745" i="1"/>
  <c r="AD744" i="1"/>
  <c r="AC746" i="1" l="1"/>
  <c r="AD745" i="1"/>
  <c r="AF744" i="1"/>
  <c r="AG744" i="1"/>
  <c r="AH743" i="1"/>
  <c r="AH744" i="1" l="1"/>
  <c r="AF745" i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3" i="1"/>
  <c r="AH774" i="1" l="1"/>
  <c r="AC777" i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C800" i="1"/>
  <c r="AD799" i="1"/>
  <c r="AH798" i="1" l="1"/>
  <c r="AF799" i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C819" i="1"/>
  <c r="AD818" i="1"/>
  <c r="AH816" i="1"/>
  <c r="AH817" i="1" l="1"/>
  <c r="AF818" i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C840" i="1"/>
  <c r="AD839" i="1"/>
  <c r="AH838" i="1" l="1"/>
  <c r="AF839" i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C853" i="1"/>
  <c r="AD852" i="1"/>
  <c r="AH851" i="1" l="1"/>
  <c r="AG852" i="1"/>
  <c r="AF852" i="1"/>
  <c r="AC854" i="1"/>
  <c r="AD853" i="1"/>
  <c r="AF853" i="1" l="1"/>
  <c r="AG853" i="1"/>
  <c r="AC855" i="1"/>
  <c r="AD854" i="1"/>
  <c r="AH852" i="1"/>
  <c r="AH853" i="1" l="1"/>
  <c r="AF854" i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C860" i="1"/>
  <c r="AD859" i="1"/>
  <c r="AH858" i="1" l="1"/>
  <c r="AF859" i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C869" i="1"/>
  <c r="AD868" i="1"/>
  <c r="AH867" i="1" l="1"/>
  <c r="AG868" i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C888" i="1"/>
  <c r="AD887" i="1"/>
  <c r="AH886" i="1" l="1"/>
  <c r="AF887" i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6" i="1"/>
  <c r="AH897" i="1" l="1"/>
  <c r="AF898" i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H906" i="1" s="1"/>
  <c r="AC908" i="1"/>
  <c r="AD907" i="1"/>
  <c r="AF907" i="1" l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C919" i="1"/>
  <c r="AD918" i="1"/>
  <c r="AH916" i="1"/>
  <c r="AH917" i="1" l="1"/>
  <c r="AF918" i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H934" i="1" s="1"/>
  <c r="AC936" i="1"/>
  <c r="AD935" i="1"/>
  <c r="AF935" i="1" l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C955" i="1"/>
  <c r="AD954" i="1"/>
  <c r="AH953" i="1" l="1"/>
  <c r="AF954" i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C959" i="1"/>
  <c r="AD958" i="1"/>
  <c r="AH956" i="1"/>
  <c r="AH957" i="1" l="1"/>
  <c r="AF958" i="1"/>
  <c r="AG958" i="1"/>
  <c r="AH958" i="1" s="1"/>
  <c r="AC960" i="1"/>
  <c r="AD959" i="1"/>
  <c r="AF959" i="1" l="1"/>
  <c r="AG959" i="1"/>
  <c r="AH959" i="1" s="1"/>
  <c r="AC961" i="1"/>
  <c r="AD960" i="1"/>
  <c r="AC962" i="1" l="1"/>
  <c r="AD961" i="1"/>
  <c r="AG960" i="1"/>
  <c r="AF960" i="1"/>
  <c r="AH960" i="1" l="1"/>
  <c r="AF961" i="1"/>
  <c r="AG961" i="1"/>
  <c r="AC963" i="1"/>
  <c r="AD962" i="1"/>
  <c r="AH961" i="1" l="1"/>
  <c r="AC964" i="1"/>
  <c r="AD963" i="1"/>
  <c r="AF962" i="1"/>
  <c r="AG962" i="1"/>
  <c r="AH962" i="1" s="1"/>
  <c r="AF963" i="1" l="1"/>
  <c r="AG963" i="1"/>
  <c r="AC965" i="1"/>
  <c r="AD964" i="1"/>
  <c r="AH963" i="1" l="1"/>
  <c r="AC966" i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C968" i="1"/>
  <c r="AD967" i="1"/>
  <c r="AH966" i="1" l="1"/>
  <c r="AF967" i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C983" i="1"/>
  <c r="AD982" i="1"/>
  <c r="AH981" i="1" l="1"/>
  <c r="AC984" i="1"/>
  <c r="AD983" i="1"/>
  <c r="AF982" i="1"/>
  <c r="AG982" i="1"/>
  <c r="AH982" i="1" l="1"/>
  <c r="AF983" i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C987" i="1"/>
  <c r="AD986" i="1"/>
  <c r="AH985" i="1" l="1"/>
  <c r="AF986" i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H995" i="1" s="1"/>
  <c r="AC997" i="1"/>
  <c r="AD996" i="1"/>
  <c r="AG996" i="1" l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2" i="1"/>
  <c r="AH1013" i="1" l="1"/>
  <c r="AF1014" i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C1035" i="1"/>
  <c r="AD1034" i="1"/>
  <c r="AH1033" i="1" l="1"/>
  <c r="AC1036" i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C1064" i="1"/>
  <c r="AD1063" i="1"/>
  <c r="AH1062" i="1" l="1"/>
  <c r="AF1063" i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l="1"/>
  <c r="AF1080" i="1"/>
  <c r="AG1080" i="1"/>
  <c r="AH1080" i="1" s="1"/>
  <c r="AC1082" i="1"/>
  <c r="AD1081" i="1"/>
  <c r="AF1081" i="1" l="1"/>
  <c r="AG1081" i="1"/>
  <c r="AC1083" i="1"/>
  <c r="AD1082" i="1"/>
  <c r="AH1081" i="1" l="1"/>
  <c r="AF1082" i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l="1"/>
  <c r="AF1090" i="1"/>
  <c r="AG1090" i="1"/>
  <c r="AH1090" i="1" s="1"/>
  <c r="AC1092" i="1"/>
  <c r="AD1091" i="1"/>
  <c r="AF1091" i="1" l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l="1"/>
  <c r="AF1101" i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C1106" i="1"/>
  <c r="AD1105" i="1"/>
  <c r="AH1104" i="1" l="1"/>
  <c r="AF1105" i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C1134" i="1"/>
  <c r="AD1133" i="1"/>
  <c r="AH1132" i="1" l="1"/>
  <c r="AC1135" i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C1137" i="1"/>
  <c r="AD1136" i="1"/>
  <c r="AH1135" i="1" l="1"/>
  <c r="AC1138" i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l="1"/>
  <c r="AF1139" i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l="1"/>
  <c r="AF1144" i="1"/>
  <c r="AG1144" i="1"/>
  <c r="AH1144" i="1" s="1"/>
  <c r="AC1146" i="1"/>
  <c r="AD1145" i="1"/>
  <c r="AC1147" i="1" l="1"/>
  <c r="AD1146" i="1"/>
  <c r="AF1145" i="1"/>
  <c r="AG1145" i="1"/>
  <c r="AH1145" i="1" l="1"/>
  <c r="AF1146" i="1"/>
  <c r="AG1146" i="1"/>
  <c r="AC1148" i="1"/>
  <c r="AD1147" i="1"/>
  <c r="AH1146" i="1" l="1"/>
  <c r="AF1147" i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s="1"/>
  <c r="AF1168" i="1" l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l="1"/>
  <c r="AF1181" i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l="1"/>
  <c r="AF1187" i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s="1"/>
  <c r="AF1209" i="1" l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l="1"/>
  <c r="AF1236" i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C1243" i="1"/>
  <c r="AD1242" i="1"/>
  <c r="AH1241" i="1" l="1"/>
  <c r="AF1242" i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H1252" i="1" s="1"/>
  <c r="AC1254" i="1"/>
  <c r="AD1253" i="1"/>
  <c r="AF1253" i="1" l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5" i="1"/>
  <c r="AH1256" i="1" l="1"/>
  <c r="AF1257" i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l="1"/>
  <c r="AF1264" i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l="1"/>
  <c r="AF1268" i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s="1"/>
  <c r="AF1285" i="1" l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C1290" i="1"/>
  <c r="AD1289" i="1"/>
  <c r="AH1288" i="1" l="1"/>
  <c r="AD1290" i="1"/>
  <c r="AC1291" i="1"/>
  <c r="AF1289" i="1"/>
  <c r="AG1289" i="1"/>
  <c r="AH1289" i="1" s="1"/>
  <c r="AC1292" i="1" l="1"/>
  <c r="AD1291" i="1"/>
  <c r="AF1290" i="1"/>
  <c r="AG1290" i="1"/>
  <c r="AH1290" i="1" l="1"/>
  <c r="AF1291" i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F1296" i="1"/>
  <c r="AC1298" i="1"/>
  <c r="AD1297" i="1"/>
  <c r="AH1296" i="1" l="1"/>
  <c r="AF1297" i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H1317" i="1" s="1"/>
  <c r="AC1319" i="1"/>
  <c r="AD1318" i="1"/>
  <c r="AF1318" i="1" l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H1331" i="1" s="1"/>
  <c r="AC1333" i="1"/>
  <c r="AD1332" i="1"/>
  <c r="AC1334" i="1" l="1"/>
  <c r="AD1333" i="1"/>
  <c r="AF1332" i="1"/>
  <c r="AG1332" i="1"/>
  <c r="AH1332" i="1" l="1"/>
  <c r="AF1333" i="1"/>
  <c r="AG1333" i="1"/>
  <c r="AH1333" i="1" s="1"/>
  <c r="AC1335" i="1"/>
  <c r="AD1334" i="1"/>
  <c r="AF1334" i="1" l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C1340" i="1"/>
  <c r="AD1339" i="1"/>
  <c r="AH1338" i="1" l="1"/>
  <c r="AF1339" i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l="1"/>
  <c r="AF1347" i="1"/>
  <c r="AG1347" i="1"/>
  <c r="AC1349" i="1"/>
  <c r="AD1348" i="1"/>
  <c r="AH1347" i="1" l="1"/>
  <c r="AC1350" i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C1355" i="1"/>
  <c r="AD1354" i="1"/>
  <c r="AH1353" i="1" l="1"/>
  <c r="AF1354" i="1"/>
  <c r="AG1354" i="1"/>
  <c r="AC1356" i="1"/>
  <c r="AD1355" i="1"/>
  <c r="AH1354" i="1" l="1"/>
  <c r="AF1355" i="1"/>
  <c r="AG1355" i="1"/>
  <c r="AH1355" i="1" s="1"/>
  <c r="AC1357" i="1"/>
  <c r="AD1356" i="1"/>
  <c r="AF1356" i="1" l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C1361" i="1"/>
  <c r="AD1360" i="1"/>
  <c r="AH1359" i="1" l="1"/>
  <c r="AF1360" i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l="1"/>
  <c r="AF1363" i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C1376" i="1"/>
  <c r="AD1375" i="1"/>
  <c r="AH1374" i="1" l="1"/>
  <c r="AF1375" i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C1386" i="1"/>
  <c r="AD1385" i="1"/>
  <c r="AH1384" i="1" l="1"/>
  <c r="AF1385" i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C1392" i="1"/>
  <c r="AD1391" i="1"/>
  <c r="AH1390" i="1" l="1"/>
  <c r="AC1393" i="1"/>
  <c r="AD1392" i="1"/>
  <c r="AF1391" i="1"/>
  <c r="AG1391" i="1"/>
  <c r="AH1391" i="1" l="1"/>
  <c r="AF1392" i="1"/>
  <c r="AG1392" i="1"/>
  <c r="AC1394" i="1"/>
  <c r="AD1393" i="1"/>
  <c r="AH1392" i="1" l="1"/>
  <c r="AF1393" i="1"/>
  <c r="AG1393" i="1"/>
  <c r="AD1394" i="1"/>
  <c r="AC1395" i="1"/>
  <c r="AH1393" i="1" l="1"/>
  <c r="AC1396" i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s="1"/>
  <c r="AF1418" i="1" l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l="1"/>
  <c r="AF1423" i="1"/>
  <c r="AG1423" i="1"/>
  <c r="AC1425" i="1"/>
  <c r="AD1424" i="1"/>
  <c r="AH1423" i="1" l="1"/>
  <c r="AF1424" i="1"/>
  <c r="AG1424" i="1"/>
  <c r="AC1426" i="1"/>
  <c r="AD1425" i="1"/>
  <c r="AH1424" i="1" l="1"/>
  <c r="AF1425" i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H1445" i="1" s="1"/>
  <c r="AC1447" i="1"/>
  <c r="AD1446" i="1"/>
  <c r="AF1446" i="1" l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l="1"/>
  <c r="AC1485" i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l="1"/>
  <c r="AC1494" i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H1521" i="1" s="1"/>
  <c r="AC1523" i="1"/>
  <c r="AD1522" i="1"/>
  <c r="AH1520" i="1"/>
  <c r="AC1524" i="1" l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l="1"/>
  <c r="AF1525" i="1"/>
  <c r="AG1525" i="1"/>
  <c r="AC1527" i="1"/>
  <c r="AD1526" i="1"/>
  <c r="AH1525" i="1" l="1"/>
  <c r="AF1526" i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l="1"/>
  <c r="AC1534" i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l="1"/>
  <c r="AF1582" i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C1587" i="1"/>
  <c r="AD1586" i="1"/>
  <c r="AH1585" i="1" l="1"/>
  <c r="AG1586" i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D1597" i="1"/>
  <c r="AC1598" i="1"/>
  <c r="AH1596" i="1" l="1"/>
  <c r="AF1597" i="1"/>
  <c r="AG1597" i="1"/>
  <c r="AC1599" i="1"/>
  <c r="AD1598" i="1"/>
  <c r="AH1597" i="1" l="1"/>
  <c r="AC1600" i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D1608" i="1" l="1"/>
  <c r="AD1609" i="1" s="1"/>
  <c r="AF1607" i="1"/>
  <c r="AG1607" i="1"/>
  <c r="AH1607" i="1" s="1"/>
  <c r="AF1608" i="1" l="1"/>
  <c r="AG1608" i="1"/>
  <c r="AH1608" i="1" s="1"/>
  <c r="AF1609" i="1" l="1"/>
  <c r="AG1609" i="1" l="1"/>
  <c r="AH1609" i="1" s="1"/>
</calcChain>
</file>

<file path=xl/sharedStrings.xml><?xml version="1.0" encoding="utf-8"?>
<sst xmlns="http://schemas.openxmlformats.org/spreadsheetml/2006/main" count="36" uniqueCount="36">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</sst>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610"/>
  <sheetViews>
    <sheetView tabSelected="1" workbookViewId="0">
      <pane xSplit="1" ySplit="1" topLeftCell="R1584" activePane="bottomRight" state="frozen"/>
      <selection pane="topRight" activeCell="B1" sqref="B1"/>
      <selection pane="bottomLeft" activeCell="A2" sqref="A2"/>
      <selection pane="bottomRight" activeCell="AE1596" sqref="AE1596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7.578125" bestFit="1" customWidth="1"/>
    <col min="34" max="34" width="4.15625" bestFit="1" customWidth="1"/>
  </cols>
  <sheetData>
    <row r="1" spans="1:34" x14ac:dyDescent="0.55000000000000004">
      <c r="A1" s="4" t="s">
        <v>32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33</v>
      </c>
      <c r="W1" s="6">
        <v>0.5</v>
      </c>
      <c r="X1" s="4" t="s">
        <v>20</v>
      </c>
      <c r="Y1" s="4" t="s">
        <v>31</v>
      </c>
      <c r="Z1" s="4" t="s">
        <v>22</v>
      </c>
      <c r="AA1" s="4" t="s">
        <v>26</v>
      </c>
      <c r="AB1" s="4" t="s">
        <v>21</v>
      </c>
      <c r="AC1" s="4" t="s">
        <v>34</v>
      </c>
      <c r="AD1" s="4" t="s">
        <v>24</v>
      </c>
      <c r="AE1" s="4" t="s">
        <v>25</v>
      </c>
      <c r="AF1" s="4" t="s">
        <v>27</v>
      </c>
      <c r="AG1" s="4" t="s">
        <v>23</v>
      </c>
      <c r="AH1" s="4" t="s">
        <v>28</v>
      </c>
    </row>
    <row r="2" spans="1:34" x14ac:dyDescent="0.55000000000000004">
      <c r="A2">
        <v>39774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6.3058642718322601E-16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6.3058642718322601E-16</v>
      </c>
      <c r="Y2" s="2">
        <f>IF(X2&gt;$W$1,X2,0)</f>
        <v>0</v>
      </c>
      <c r="Z2" s="2">
        <f>IF(Y2&gt;$W$1,HLOOKUP(Y2,B2:$U$1609,ROW($B$1610)-ROW($A2),FALSE),0)</f>
        <v>0</v>
      </c>
      <c r="AA2" s="2">
        <f t="shared" ref="AA2:AA65" si="0">IF(Z2&gt;0,HLOOKUP(Z2,$B$1609:$U$1610,2,FALSE),0)</f>
        <v>0</v>
      </c>
      <c r="AB2" s="2">
        <f>VLOOKUP(A2,segment2_SB_quantity!$A$2:$B$1922,2,FALSE)</f>
        <v>5</v>
      </c>
      <c r="AC2" s="3">
        <v>1.277E-2</v>
      </c>
      <c r="AD2">
        <f>IF(AA2&gt;0,AB2*AC2,0)</f>
        <v>0</v>
      </c>
      <c r="AE2">
        <v>1.0316669999999999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189709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3.0708953392240501E-2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1">MAX(B3:U3)</f>
        <v>3.0708953392240501E-2</v>
      </c>
      <c r="Y3" s="2">
        <f t="shared" ref="Y3:Y66" si="2">IF(X3&gt;$W$1,X3,0)</f>
        <v>0</v>
      </c>
      <c r="Z3" s="2">
        <f>IF(Y3&gt;$W$1,HLOOKUP(Y3,B3:$U$1609,ROW($B$1610)-ROW($A3),FALSE),0)</f>
        <v>0</v>
      </c>
      <c r="AA3" s="2">
        <f t="shared" si="0"/>
        <v>0</v>
      </c>
      <c r="AB3" s="2">
        <f>VLOOKUP(A3,segment2_SB_quantity!$A$2:$B$1922,2,FALSE)</f>
        <v>96</v>
      </c>
      <c r="AC3" s="3">
        <f>AC2</f>
        <v>1.277E-2</v>
      </c>
      <c r="AD3">
        <f t="shared" ref="AD3:AD66" si="3">IF(AA3&gt;0,AB3*AC3,0)</f>
        <v>0</v>
      </c>
      <c r="AE3">
        <f>AE2</f>
        <v>1.0316669999999999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229838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2.6053326812512202E-2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1"/>
        <v>2.6053326812512202E-2</v>
      </c>
      <c r="Y4" s="2">
        <f t="shared" si="2"/>
        <v>0</v>
      </c>
      <c r="Z4" s="2">
        <f>IF(Y4&gt;$W$1,HLOOKUP(Y4,B4:$U$1609,ROW($B$1610)-ROW($A4),FALSE),0)</f>
        <v>0</v>
      </c>
      <c r="AA4" s="2">
        <f t="shared" si="0"/>
        <v>0</v>
      </c>
      <c r="AB4" s="2">
        <f>VLOOKUP(A4,segment2_SB_quantity!$A$2:$B$1922,2,FALSE)</f>
        <v>38</v>
      </c>
      <c r="AC4" s="3">
        <f t="shared" ref="AC4:AC67" si="7">AC3</f>
        <v>1.277E-2</v>
      </c>
      <c r="AD4">
        <f t="shared" si="3"/>
        <v>0</v>
      </c>
      <c r="AE4">
        <f t="shared" ref="AE4:AE67" si="8">AE3</f>
        <v>1.0316669999999999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289975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1.12008494998624E-2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1"/>
        <v>1.12008494998624E-2</v>
      </c>
      <c r="Y5" s="2">
        <f t="shared" si="2"/>
        <v>0</v>
      </c>
      <c r="Z5" s="2">
        <f>IF(Y5&gt;$W$1,HLOOKUP(Y5,B5:$U$1609,ROW($B$1610)-ROW($A5),FALSE),0)</f>
        <v>0</v>
      </c>
      <c r="AA5" s="2">
        <f t="shared" si="0"/>
        <v>0</v>
      </c>
      <c r="AB5" s="2">
        <f>VLOOKUP(A5,segment2_SB_quantity!$A$2:$B$1922,2,FALSE)</f>
        <v>29</v>
      </c>
      <c r="AC5" s="3">
        <f t="shared" si="7"/>
        <v>1.277E-2</v>
      </c>
      <c r="AD5">
        <f t="shared" si="3"/>
        <v>0</v>
      </c>
      <c r="AE5">
        <f t="shared" si="8"/>
        <v>1.0316669999999999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339665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1"/>
        <v>0</v>
      </c>
      <c r="Y6" s="2">
        <f t="shared" si="2"/>
        <v>0</v>
      </c>
      <c r="Z6" s="2">
        <f>IF(Y6&gt;$W$1,HLOOKUP(Y6,B6:$U$1609,ROW($B$1610)-ROW($A6),FALSE),0)</f>
        <v>0</v>
      </c>
      <c r="AA6" s="2">
        <f t="shared" si="0"/>
        <v>0</v>
      </c>
      <c r="AB6" s="2">
        <f>VLOOKUP(A6,segment2_SB_quantity!$A$2:$B$1922,2,FALSE)</f>
        <v>12</v>
      </c>
      <c r="AC6" s="3">
        <f t="shared" si="7"/>
        <v>1.277E-2</v>
      </c>
      <c r="AD6">
        <f t="shared" si="3"/>
        <v>0</v>
      </c>
      <c r="AE6">
        <f t="shared" si="8"/>
        <v>1.0316669999999999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339834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0.14448256354710101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1"/>
        <v>0.14448256354710101</v>
      </c>
      <c r="Y7" s="2">
        <f t="shared" si="2"/>
        <v>0</v>
      </c>
      <c r="Z7" s="2">
        <f>IF(Y7&gt;$W$1,HLOOKUP(Y7,B7:$U$1609,ROW($B$1610)-ROW($A7),FALSE),0)</f>
        <v>0</v>
      </c>
      <c r="AA7" s="2">
        <f t="shared" si="0"/>
        <v>0</v>
      </c>
      <c r="AB7" s="2">
        <f>VLOOKUP(A7,segment2_SB_quantity!$A$2:$B$1922,2,FALSE)</f>
        <v>19</v>
      </c>
      <c r="AC7" s="3">
        <f t="shared" si="7"/>
        <v>1.277E-2</v>
      </c>
      <c r="AD7">
        <f t="shared" si="3"/>
        <v>0</v>
      </c>
      <c r="AE7">
        <f t="shared" si="8"/>
        <v>1.0316669999999999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399566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0.205840392724956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1"/>
        <v>0.205840392724956</v>
      </c>
      <c r="Y8" s="2">
        <f t="shared" si="2"/>
        <v>0</v>
      </c>
      <c r="Z8" s="2">
        <f>IF(Y8&gt;$W$1,HLOOKUP(Y8,B8:$U$1609,ROW($B$1610)-ROW($A8),FALSE),0)</f>
        <v>0</v>
      </c>
      <c r="AA8" s="2">
        <f t="shared" si="0"/>
        <v>0</v>
      </c>
      <c r="AB8" s="2">
        <f>VLOOKUP(A8,segment2_SB_quantity!$A$2:$B$1922,2,FALSE)</f>
        <v>17</v>
      </c>
      <c r="AC8" s="3">
        <f t="shared" si="7"/>
        <v>1.277E-2</v>
      </c>
      <c r="AD8">
        <f t="shared" si="3"/>
        <v>0</v>
      </c>
      <c r="AE8">
        <f t="shared" si="8"/>
        <v>1.0316669999999999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529915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1"/>
        <v>0</v>
      </c>
      <c r="Y9" s="2">
        <f t="shared" si="2"/>
        <v>0</v>
      </c>
      <c r="Z9" s="2">
        <f>IF(Y9&gt;$W$1,HLOOKUP(Y9,B9:$U$1609,ROW($B$1610)-ROW($A9),FALSE),0)</f>
        <v>0</v>
      </c>
      <c r="AA9" s="2">
        <f t="shared" si="0"/>
        <v>0</v>
      </c>
      <c r="AB9" s="2">
        <f>VLOOKUP(A9,segment2_SB_quantity!$A$2:$B$1922,2,FALSE)</f>
        <v>22</v>
      </c>
      <c r="AC9" s="3">
        <f t="shared" si="7"/>
        <v>1.277E-2</v>
      </c>
      <c r="AD9">
        <f t="shared" si="3"/>
        <v>0</v>
      </c>
      <c r="AE9">
        <f t="shared" si="8"/>
        <v>1.0316669999999999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549975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5.5445530053182702E-43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1"/>
        <v>5.5445530053182702E-43</v>
      </c>
      <c r="Y10" s="2">
        <f t="shared" si="2"/>
        <v>0</v>
      </c>
      <c r="Z10" s="2">
        <f>IF(Y10&gt;$W$1,HLOOKUP(Y10,B10:$U$1609,ROW($B$1610)-ROW($A10),FALSE),0)</f>
        <v>0</v>
      </c>
      <c r="AA10" s="2">
        <f t="shared" si="0"/>
        <v>0</v>
      </c>
      <c r="AB10" s="2">
        <f>VLOOKUP(A10,segment2_SB_quantity!$A$2:$B$1922,2,FALSE)</f>
        <v>52</v>
      </c>
      <c r="AC10" s="3">
        <f t="shared" si="7"/>
        <v>1.277E-2</v>
      </c>
      <c r="AD10">
        <f t="shared" si="3"/>
        <v>0</v>
      </c>
      <c r="AE10">
        <f t="shared" si="8"/>
        <v>1.0316669999999999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550000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1"/>
        <v>0</v>
      </c>
      <c r="Y11" s="2">
        <f t="shared" si="2"/>
        <v>0</v>
      </c>
      <c r="Z11" s="2">
        <f>IF(Y11&gt;$W$1,HLOOKUP(Y11,B11:$U$1609,ROW($B$1610)-ROW($A11),FALSE),0)</f>
        <v>0</v>
      </c>
      <c r="AA11" s="2">
        <f t="shared" si="0"/>
        <v>0</v>
      </c>
      <c r="AB11" s="2">
        <f>VLOOKUP(A11,segment2_SB_quantity!$A$2:$B$1922,2,FALSE)</f>
        <v>7</v>
      </c>
      <c r="AC11" s="3">
        <f t="shared" si="7"/>
        <v>1.277E-2</v>
      </c>
      <c r="AD11">
        <f t="shared" si="3"/>
        <v>0</v>
      </c>
      <c r="AE11">
        <f t="shared" si="8"/>
        <v>1.0316669999999999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699812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2.55704454304965E-2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1"/>
        <v>2.55704454304965E-2</v>
      </c>
      <c r="Y12" s="2">
        <f t="shared" si="2"/>
        <v>0</v>
      </c>
      <c r="Z12" s="2">
        <f>IF(Y12&gt;$W$1,HLOOKUP(Y12,B12:$U$1609,ROW($B$1610)-ROW($A12),FALSE),0)</f>
        <v>0</v>
      </c>
      <c r="AA12" s="2">
        <f t="shared" si="0"/>
        <v>0</v>
      </c>
      <c r="AB12" s="2">
        <f>VLOOKUP(A12,segment2_SB_quantity!$A$2:$B$1922,2,FALSE)</f>
        <v>50</v>
      </c>
      <c r="AC12" s="3">
        <f t="shared" si="7"/>
        <v>1.277E-2</v>
      </c>
      <c r="AD12">
        <f t="shared" si="3"/>
        <v>0</v>
      </c>
      <c r="AE12">
        <f t="shared" si="8"/>
        <v>1.0316669999999999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749556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0.69558443752961696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1"/>
        <v>0.69558443752961696</v>
      </c>
      <c r="Y13" s="2">
        <f t="shared" si="2"/>
        <v>0.69558443752961696</v>
      </c>
      <c r="Z13" s="2" t="str">
        <f>IF(Y13&gt;$W$1,HLOOKUP(Y13,B13:$U$1609,ROW($B$1610)-ROW($A13),FALSE),0)</f>
        <v>P_OL7</v>
      </c>
      <c r="AA13" s="2">
        <f t="shared" si="0"/>
        <v>0.32499999999999996</v>
      </c>
      <c r="AB13" s="2">
        <f>VLOOKUP(A13,segment2_SB_quantity!$A$2:$B$1922,2,FALSE)</f>
        <v>26</v>
      </c>
      <c r="AC13" s="3">
        <f t="shared" si="7"/>
        <v>1.277E-2</v>
      </c>
      <c r="AD13">
        <f t="shared" si="3"/>
        <v>0.33201999999999998</v>
      </c>
      <c r="AE13">
        <f t="shared" si="8"/>
        <v>1.0316669999999999</v>
      </c>
      <c r="AF13" s="2">
        <f t="shared" si="4"/>
        <v>0.34253407733999996</v>
      </c>
      <c r="AG13" s="2">
        <f t="shared" si="5"/>
        <v>0.11132357513549997</v>
      </c>
      <c r="AH13" s="1">
        <f t="shared" si="6"/>
        <v>3.0769230769230775</v>
      </c>
    </row>
    <row r="14" spans="1:34" x14ac:dyDescent="0.55000000000000004">
      <c r="A14">
        <v>799904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0.114176565924884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1"/>
        <v>0.114176565924884</v>
      </c>
      <c r="Y14" s="2">
        <f t="shared" si="2"/>
        <v>0</v>
      </c>
      <c r="Z14" s="2">
        <f>IF(Y14&gt;$W$1,HLOOKUP(Y14,B14:$U$1609,ROW($B$1610)-ROW($A14),FALSE),0)</f>
        <v>0</v>
      </c>
      <c r="AA14" s="2">
        <f t="shared" si="0"/>
        <v>0</v>
      </c>
      <c r="AB14" s="2">
        <f>VLOOKUP(A14,segment2_SB_quantity!$A$2:$B$1922,2,FALSE)</f>
        <v>32</v>
      </c>
      <c r="AC14" s="3">
        <f t="shared" si="7"/>
        <v>1.277E-2</v>
      </c>
      <c r="AD14">
        <f t="shared" si="3"/>
        <v>0</v>
      </c>
      <c r="AE14">
        <f t="shared" si="8"/>
        <v>1.0316669999999999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819740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4.2613450972482602E-25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1"/>
        <v>4.2613450972482602E-25</v>
      </c>
      <c r="Y15" s="2">
        <f t="shared" si="2"/>
        <v>0</v>
      </c>
      <c r="Z15" s="2">
        <f>IF(Y15&gt;$W$1,HLOOKUP(Y15,B15:$U$1609,ROW($B$1610)-ROW($A15),FALSE),0)</f>
        <v>0</v>
      </c>
      <c r="AA15" s="2">
        <f t="shared" si="0"/>
        <v>0</v>
      </c>
      <c r="AB15" s="2">
        <f>VLOOKUP(A15,segment2_SB_quantity!$A$2:$B$1922,2,FALSE)</f>
        <v>7</v>
      </c>
      <c r="AC15" s="3">
        <f t="shared" si="7"/>
        <v>1.277E-2</v>
      </c>
      <c r="AD15">
        <f t="shared" si="3"/>
        <v>0</v>
      </c>
      <c r="AE15">
        <f t="shared" si="8"/>
        <v>1.0316669999999999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819895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3.1072858035083998E-18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1"/>
        <v>3.1072858035083998E-18</v>
      </c>
      <c r="Y16" s="2">
        <f t="shared" si="2"/>
        <v>0</v>
      </c>
      <c r="Z16" s="2">
        <f>IF(Y16&gt;$W$1,HLOOKUP(Y16,B16:$U$1609,ROW($B$1610)-ROW($A16),FALSE),0)</f>
        <v>0</v>
      </c>
      <c r="AA16" s="2">
        <f t="shared" si="0"/>
        <v>0</v>
      </c>
      <c r="AB16" s="2">
        <f>VLOOKUP(A16,segment2_SB_quantity!$A$2:$B$1922,2,FALSE)</f>
        <v>330</v>
      </c>
      <c r="AC16" s="3">
        <f t="shared" si="7"/>
        <v>1.277E-2</v>
      </c>
      <c r="AD16">
        <f t="shared" si="3"/>
        <v>0</v>
      </c>
      <c r="AE16">
        <f t="shared" si="8"/>
        <v>1.0316669999999999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1109826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1"/>
        <v>0</v>
      </c>
      <c r="Y17" s="2">
        <f t="shared" si="2"/>
        <v>0</v>
      </c>
      <c r="Z17" s="2">
        <f>IF(Y17&gt;$W$1,HLOOKUP(Y17,B17:$U$1609,ROW($B$1610)-ROW($A17),FALSE),0)</f>
        <v>0</v>
      </c>
      <c r="AA17" s="2">
        <f t="shared" si="0"/>
        <v>0</v>
      </c>
      <c r="AB17" s="2">
        <f>VLOOKUP(A17,segment2_SB_quantity!$A$2:$B$1922,2,FALSE)</f>
        <v>12</v>
      </c>
      <c r="AC17" s="3">
        <f t="shared" si="7"/>
        <v>1.277E-2</v>
      </c>
      <c r="AD17">
        <f t="shared" si="3"/>
        <v>0</v>
      </c>
      <c r="AE17">
        <f t="shared" si="8"/>
        <v>1.0316669999999999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1109884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9.3722380915075502E-4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1"/>
        <v>9.3722380915075502E-4</v>
      </c>
      <c r="Y18" s="2">
        <f t="shared" si="2"/>
        <v>0</v>
      </c>
      <c r="Z18" s="2">
        <f>IF(Y18&gt;$W$1,HLOOKUP(Y18,B18:$U$1609,ROW($B$1610)-ROW($A18),FALSE),0)</f>
        <v>0</v>
      </c>
      <c r="AA18" s="2">
        <f t="shared" si="0"/>
        <v>0</v>
      </c>
      <c r="AB18" s="2">
        <f>VLOOKUP(A18,segment2_SB_quantity!$A$2:$B$1922,2,FALSE)</f>
        <v>127</v>
      </c>
      <c r="AC18" s="3">
        <f t="shared" si="7"/>
        <v>1.277E-2</v>
      </c>
      <c r="AD18">
        <f t="shared" si="3"/>
        <v>0</v>
      </c>
      <c r="AE18">
        <f t="shared" si="8"/>
        <v>1.0316669999999999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1109886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0.175145873728487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1"/>
        <v>0.175145873728487</v>
      </c>
      <c r="Y19" s="2">
        <f t="shared" si="2"/>
        <v>0</v>
      </c>
      <c r="Z19" s="2">
        <f>IF(Y19&gt;$W$1,HLOOKUP(Y19,B19:$U$1609,ROW($B$1610)-ROW($A19),FALSE),0)</f>
        <v>0</v>
      </c>
      <c r="AA19" s="2">
        <f t="shared" si="0"/>
        <v>0</v>
      </c>
      <c r="AB19" s="2">
        <f>VLOOKUP(A19,segment2_SB_quantity!$A$2:$B$1922,2,FALSE)</f>
        <v>63</v>
      </c>
      <c r="AC19" s="3">
        <f t="shared" si="7"/>
        <v>1.277E-2</v>
      </c>
      <c r="AD19">
        <f t="shared" si="3"/>
        <v>0</v>
      </c>
      <c r="AE19">
        <f t="shared" si="8"/>
        <v>1.0316669999999999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1129755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1"/>
        <v>0</v>
      </c>
      <c r="Y20" s="2">
        <f t="shared" si="2"/>
        <v>0</v>
      </c>
      <c r="Z20" s="2">
        <f>IF(Y20&gt;$W$1,HLOOKUP(Y20,B20:$U$1609,ROW($B$1610)-ROW($A20),FALSE),0)</f>
        <v>0</v>
      </c>
      <c r="AA20" s="2">
        <f t="shared" si="0"/>
        <v>0</v>
      </c>
      <c r="AB20" s="2">
        <f>VLOOKUP(A20,segment2_SB_quantity!$A$2:$B$1922,2,FALSE)</f>
        <v>5</v>
      </c>
      <c r="AC20" s="3">
        <f t="shared" si="7"/>
        <v>1.277E-2</v>
      </c>
      <c r="AD20">
        <f t="shared" si="3"/>
        <v>0</v>
      </c>
      <c r="AE20">
        <f t="shared" si="8"/>
        <v>1.0316669999999999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1139567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1"/>
        <v>0</v>
      </c>
      <c r="Y21" s="2">
        <f t="shared" si="2"/>
        <v>0</v>
      </c>
      <c r="Z21" s="2">
        <f>IF(Y21&gt;$W$1,HLOOKUP(Y21,B21:$U$1609,ROW($B$1610)-ROW($A21),FALSE),0)</f>
        <v>0</v>
      </c>
      <c r="AA21" s="2">
        <f t="shared" si="0"/>
        <v>0</v>
      </c>
      <c r="AB21" s="2">
        <f>VLOOKUP(A21,segment2_SB_quantity!$A$2:$B$1922,2,FALSE)</f>
        <v>2</v>
      </c>
      <c r="AC21" s="3">
        <f t="shared" si="7"/>
        <v>1.277E-2</v>
      </c>
      <c r="AD21">
        <f t="shared" si="3"/>
        <v>0</v>
      </c>
      <c r="AE21">
        <f t="shared" si="8"/>
        <v>1.0316669999999999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1179795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6.7654806493625902E-2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1"/>
        <v>6.7654806493625902E-2</v>
      </c>
      <c r="Y22" s="2">
        <f t="shared" si="2"/>
        <v>0</v>
      </c>
      <c r="Z22" s="2">
        <f>IF(Y22&gt;$W$1,HLOOKUP(Y22,B22:$U$1609,ROW($B$1610)-ROW($A22),FALSE),0)</f>
        <v>0</v>
      </c>
      <c r="AA22" s="2">
        <f t="shared" si="0"/>
        <v>0</v>
      </c>
      <c r="AB22" s="2">
        <f>VLOOKUP(A22,segment2_SB_quantity!$A$2:$B$1922,2,FALSE)</f>
        <v>321</v>
      </c>
      <c r="AC22" s="3">
        <f t="shared" si="7"/>
        <v>1.277E-2</v>
      </c>
      <c r="AD22">
        <f t="shared" si="3"/>
        <v>0</v>
      </c>
      <c r="AE22">
        <f t="shared" si="8"/>
        <v>1.0316669999999999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1179804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3.8559113297441702E-2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1"/>
        <v>3.8559113297441702E-2</v>
      </c>
      <c r="Y23" s="2">
        <f t="shared" si="2"/>
        <v>0</v>
      </c>
      <c r="Z23" s="2">
        <f>IF(Y23&gt;$W$1,HLOOKUP(Y23,B23:$U$1609,ROW($B$1610)-ROW($A23),FALSE),0)</f>
        <v>0</v>
      </c>
      <c r="AA23" s="2">
        <f t="shared" si="0"/>
        <v>0</v>
      </c>
      <c r="AB23" s="2">
        <f>VLOOKUP(A23,segment2_SB_quantity!$A$2:$B$1922,2,FALSE)</f>
        <v>93</v>
      </c>
      <c r="AC23" s="3">
        <f t="shared" si="7"/>
        <v>1.277E-2</v>
      </c>
      <c r="AD23">
        <f t="shared" si="3"/>
        <v>0</v>
      </c>
      <c r="AE23">
        <f t="shared" si="8"/>
        <v>1.0316669999999999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1209903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2.2938158822779799E-2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1"/>
        <v>2.2938158822779799E-2</v>
      </c>
      <c r="Y24" s="2">
        <f t="shared" si="2"/>
        <v>0</v>
      </c>
      <c r="Z24" s="2">
        <f>IF(Y24&gt;$W$1,HLOOKUP(Y24,B24:$U$1609,ROW($B$1610)-ROW($A24),FALSE),0)</f>
        <v>0</v>
      </c>
      <c r="AA24" s="2">
        <f t="shared" si="0"/>
        <v>0</v>
      </c>
      <c r="AB24" s="2">
        <f>VLOOKUP(A24,segment2_SB_quantity!$A$2:$B$1922,2,FALSE)</f>
        <v>229</v>
      </c>
      <c r="AC24" s="3">
        <f t="shared" si="7"/>
        <v>1.277E-2</v>
      </c>
      <c r="AD24">
        <f t="shared" si="3"/>
        <v>0</v>
      </c>
      <c r="AE24">
        <f t="shared" si="8"/>
        <v>1.0316669999999999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1229691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1.11878277187664E-2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1"/>
        <v>1.11878277187664E-2</v>
      </c>
      <c r="Y25" s="2">
        <f t="shared" si="2"/>
        <v>0</v>
      </c>
      <c r="Z25" s="2">
        <f>IF(Y25&gt;$W$1,HLOOKUP(Y25,B25:$U$1609,ROW($B$1610)-ROW($A25),FALSE),0)</f>
        <v>0</v>
      </c>
      <c r="AA25" s="2">
        <f t="shared" si="0"/>
        <v>0</v>
      </c>
      <c r="AB25" s="2">
        <f>VLOOKUP(A25,segment2_SB_quantity!$A$2:$B$1922,2,FALSE)</f>
        <v>57</v>
      </c>
      <c r="AC25" s="3">
        <f t="shared" si="7"/>
        <v>1.277E-2</v>
      </c>
      <c r="AD25">
        <f t="shared" si="3"/>
        <v>0</v>
      </c>
      <c r="AE25">
        <f t="shared" si="8"/>
        <v>1.0316669999999999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1269893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1.2658865347147899E-5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1"/>
        <v>1.2658865347147899E-5</v>
      </c>
      <c r="Y26" s="2">
        <f t="shared" si="2"/>
        <v>0</v>
      </c>
      <c r="Z26" s="2">
        <f>IF(Y26&gt;$W$1,HLOOKUP(Y26,B26:$U$1609,ROW($B$1610)-ROW($A26),FALSE),0)</f>
        <v>0</v>
      </c>
      <c r="AA26" s="2">
        <f t="shared" si="0"/>
        <v>0</v>
      </c>
      <c r="AB26" s="2">
        <f>VLOOKUP(A26,segment2_SB_quantity!$A$2:$B$1922,2,FALSE)</f>
        <v>88</v>
      </c>
      <c r="AC26" s="3">
        <f t="shared" si="7"/>
        <v>1.277E-2</v>
      </c>
      <c r="AD26">
        <f t="shared" si="3"/>
        <v>0</v>
      </c>
      <c r="AE26">
        <f t="shared" si="8"/>
        <v>1.0316669999999999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1309751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1"/>
        <v>0</v>
      </c>
      <c r="Y27" s="2">
        <f t="shared" si="2"/>
        <v>0</v>
      </c>
      <c r="Z27" s="2">
        <f>IF(Y27&gt;$W$1,HLOOKUP(Y27,B27:$U$1609,ROW($B$1610)-ROW($A27),FALSE),0)</f>
        <v>0</v>
      </c>
      <c r="AA27" s="2">
        <f t="shared" si="0"/>
        <v>0</v>
      </c>
      <c r="AB27" s="2">
        <f>VLOOKUP(A27,segment2_SB_quantity!$A$2:$B$1922,2,FALSE)</f>
        <v>95</v>
      </c>
      <c r="AC27" s="3">
        <f t="shared" si="7"/>
        <v>1.277E-2</v>
      </c>
      <c r="AD27">
        <f t="shared" si="3"/>
        <v>0</v>
      </c>
      <c r="AE27">
        <f t="shared" si="8"/>
        <v>1.0316669999999999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1369928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1"/>
        <v>0</v>
      </c>
      <c r="Y28" s="2">
        <f t="shared" si="2"/>
        <v>0</v>
      </c>
      <c r="Z28" s="2">
        <f>IF(Y28&gt;$W$1,HLOOKUP(Y28,B28:$U$1609,ROW($B$1610)-ROW($A28),FALSE),0)</f>
        <v>0</v>
      </c>
      <c r="AA28" s="2">
        <f t="shared" si="0"/>
        <v>0</v>
      </c>
      <c r="AB28" s="2">
        <f>VLOOKUP(A28,segment2_SB_quantity!$A$2:$B$1922,2,FALSE)</f>
        <v>1</v>
      </c>
      <c r="AC28" s="3">
        <f t="shared" si="7"/>
        <v>1.277E-2</v>
      </c>
      <c r="AD28">
        <f t="shared" si="3"/>
        <v>0</v>
      </c>
      <c r="AE28">
        <f t="shared" si="8"/>
        <v>1.0316669999999999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1409661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1.55727920459907E-7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1"/>
        <v>1.55727920459907E-7</v>
      </c>
      <c r="Y29" s="2">
        <f t="shared" si="2"/>
        <v>0</v>
      </c>
      <c r="Z29" s="2">
        <f>IF(Y29&gt;$W$1,HLOOKUP(Y29,B29:$U$1609,ROW($B$1610)-ROW($A29),FALSE),0)</f>
        <v>0</v>
      </c>
      <c r="AA29" s="2">
        <f t="shared" si="0"/>
        <v>0</v>
      </c>
      <c r="AB29" s="2">
        <f>VLOOKUP(A29,segment2_SB_quantity!$A$2:$B$1922,2,FALSE)</f>
        <v>78</v>
      </c>
      <c r="AC29" s="3">
        <f t="shared" si="7"/>
        <v>1.277E-2</v>
      </c>
      <c r="AD29">
        <f t="shared" si="3"/>
        <v>0</v>
      </c>
      <c r="AE29">
        <f t="shared" si="8"/>
        <v>1.0316669999999999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1429948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1.00100533302745E-2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1"/>
        <v>1.00100533302745E-2</v>
      </c>
      <c r="Y30" s="2">
        <f t="shared" si="2"/>
        <v>0</v>
      </c>
      <c r="Z30" s="2">
        <f>IF(Y30&gt;$W$1,HLOOKUP(Y30,B30:$U$1609,ROW($B$1610)-ROW($A30),FALSE),0)</f>
        <v>0</v>
      </c>
      <c r="AA30" s="2">
        <f t="shared" si="0"/>
        <v>0</v>
      </c>
      <c r="AB30" s="2">
        <f>VLOOKUP(A30,segment2_SB_quantity!$A$2:$B$1922,2,FALSE)</f>
        <v>11</v>
      </c>
      <c r="AC30" s="3">
        <f t="shared" si="7"/>
        <v>1.277E-2</v>
      </c>
      <c r="AD30">
        <f t="shared" si="3"/>
        <v>0</v>
      </c>
      <c r="AE30">
        <f t="shared" si="8"/>
        <v>1.0316669999999999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1439849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7.2493976229372203E-3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1"/>
        <v>7.2493976229372203E-3</v>
      </c>
      <c r="Y31" s="2">
        <f t="shared" si="2"/>
        <v>0</v>
      </c>
      <c r="Z31" s="2">
        <f>IF(Y31&gt;$W$1,HLOOKUP(Y31,B31:$U$1609,ROW($B$1610)-ROW($A31),FALSE),0)</f>
        <v>0</v>
      </c>
      <c r="AA31" s="2">
        <f t="shared" si="0"/>
        <v>0</v>
      </c>
      <c r="AB31" s="2">
        <f>VLOOKUP(A31,segment2_SB_quantity!$A$2:$B$1922,2,FALSE)</f>
        <v>9</v>
      </c>
      <c r="AC31" s="3">
        <f t="shared" si="7"/>
        <v>1.277E-2</v>
      </c>
      <c r="AD31">
        <f t="shared" si="3"/>
        <v>0</v>
      </c>
      <c r="AE31">
        <f t="shared" si="8"/>
        <v>1.0316669999999999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1459955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1.6532218159090901E-2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1"/>
        <v>1.6532218159090901E-2</v>
      </c>
      <c r="Y32" s="2">
        <f t="shared" si="2"/>
        <v>0</v>
      </c>
      <c r="Z32" s="2">
        <f>IF(Y32&gt;$W$1,HLOOKUP(Y32,B32:$U$1609,ROW($B$1610)-ROW($A32),FALSE),0)</f>
        <v>0</v>
      </c>
      <c r="AA32" s="2">
        <f t="shared" si="0"/>
        <v>0</v>
      </c>
      <c r="AB32" s="2">
        <f>VLOOKUP(A32,segment2_SB_quantity!$A$2:$B$1922,2,FALSE)</f>
        <v>3</v>
      </c>
      <c r="AC32" s="3">
        <f t="shared" si="7"/>
        <v>1.277E-2</v>
      </c>
      <c r="AD32">
        <f t="shared" si="3"/>
        <v>0</v>
      </c>
      <c r="AE32">
        <f t="shared" si="8"/>
        <v>1.0316669999999999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1489990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1.2604153529257799E-3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1"/>
        <v>1.2604153529257799E-3</v>
      </c>
      <c r="Y33" s="2">
        <f t="shared" si="2"/>
        <v>0</v>
      </c>
      <c r="Z33" s="2">
        <f>IF(Y33&gt;$W$1,HLOOKUP(Y33,B33:$U$1609,ROW($B$1610)-ROW($A33),FALSE),0)</f>
        <v>0</v>
      </c>
      <c r="AA33" s="2">
        <f t="shared" si="0"/>
        <v>0</v>
      </c>
      <c r="AB33" s="2">
        <f>VLOOKUP(A33,segment2_SB_quantity!$A$2:$B$1922,2,FALSE)</f>
        <v>3</v>
      </c>
      <c r="AC33" s="3">
        <f t="shared" si="7"/>
        <v>1.277E-2</v>
      </c>
      <c r="AD33">
        <f t="shared" si="3"/>
        <v>0</v>
      </c>
      <c r="AE33">
        <f t="shared" si="8"/>
        <v>1.0316669999999999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1539803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1.3253922091633801E-2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1"/>
        <v>1.3253922091633801E-2</v>
      </c>
      <c r="Y34" s="2">
        <f t="shared" si="2"/>
        <v>0</v>
      </c>
      <c r="Z34" s="2">
        <f>IF(Y34&gt;$W$1,HLOOKUP(Y34,B34:$U$1609,ROW($B$1610)-ROW($A34),FALSE),0)</f>
        <v>0</v>
      </c>
      <c r="AA34" s="2">
        <f t="shared" si="0"/>
        <v>0</v>
      </c>
      <c r="AB34" s="2">
        <f>VLOOKUP(A34,segment2_SB_quantity!$A$2:$B$1922,2,FALSE)</f>
        <v>40</v>
      </c>
      <c r="AC34" s="3">
        <f t="shared" si="7"/>
        <v>1.277E-2</v>
      </c>
      <c r="AD34">
        <f t="shared" si="3"/>
        <v>0</v>
      </c>
      <c r="AE34">
        <f t="shared" si="8"/>
        <v>1.0316669999999999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1539975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2.1408303965404801E-2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1"/>
        <v>2.1408303965404801E-2</v>
      </c>
      <c r="Y35" s="2">
        <f t="shared" si="2"/>
        <v>0</v>
      </c>
      <c r="Z35" s="2">
        <f>IF(Y35&gt;$W$1,HLOOKUP(Y35,B35:$U$1609,ROW($B$1610)-ROW($A35),FALSE),0)</f>
        <v>0</v>
      </c>
      <c r="AA35" s="2">
        <f t="shared" si="0"/>
        <v>0</v>
      </c>
      <c r="AB35" s="2">
        <f>VLOOKUP(A35,segment2_SB_quantity!$A$2:$B$1922,2,FALSE)</f>
        <v>39</v>
      </c>
      <c r="AC35" s="3">
        <f t="shared" si="7"/>
        <v>1.277E-2</v>
      </c>
      <c r="AD35">
        <f t="shared" si="3"/>
        <v>0</v>
      </c>
      <c r="AE35">
        <f t="shared" si="8"/>
        <v>1.0316669999999999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1599627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1.24465254970554E-2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1"/>
        <v>1.24465254970554E-2</v>
      </c>
      <c r="Y36" s="2">
        <f t="shared" si="2"/>
        <v>0</v>
      </c>
      <c r="Z36" s="2">
        <f>IF(Y36&gt;$W$1,HLOOKUP(Y36,B36:$U$1609,ROW($B$1610)-ROW($A36),FALSE),0)</f>
        <v>0</v>
      </c>
      <c r="AA36" s="2">
        <f t="shared" si="0"/>
        <v>0</v>
      </c>
      <c r="AB36" s="2">
        <f>VLOOKUP(A36,segment2_SB_quantity!$A$2:$B$1922,2,FALSE)</f>
        <v>8</v>
      </c>
      <c r="AC36" s="3">
        <f t="shared" si="7"/>
        <v>1.277E-2</v>
      </c>
      <c r="AD36">
        <f t="shared" si="3"/>
        <v>0</v>
      </c>
      <c r="AE36">
        <f t="shared" si="8"/>
        <v>1.0316669999999999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1619818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1.4965909984977901E-2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1"/>
        <v>1.4965909984977901E-2</v>
      </c>
      <c r="Y37" s="2">
        <f t="shared" si="2"/>
        <v>0</v>
      </c>
      <c r="Z37" s="2">
        <f>IF(Y37&gt;$W$1,HLOOKUP(Y37,B37:$U$1609,ROW($B$1610)-ROW($A37),FALSE),0)</f>
        <v>0</v>
      </c>
      <c r="AA37" s="2">
        <f t="shared" si="0"/>
        <v>0</v>
      </c>
      <c r="AB37" s="2">
        <f>VLOOKUP(A37,segment2_SB_quantity!$A$2:$B$1922,2,FALSE)</f>
        <v>194</v>
      </c>
      <c r="AC37" s="3">
        <f t="shared" si="7"/>
        <v>1.277E-2</v>
      </c>
      <c r="AD37">
        <f t="shared" si="3"/>
        <v>0</v>
      </c>
      <c r="AE37">
        <f t="shared" si="8"/>
        <v>1.0316669999999999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1629937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0.141454642943286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1"/>
        <v>0.141454642943286</v>
      </c>
      <c r="Y38" s="2">
        <f t="shared" si="2"/>
        <v>0</v>
      </c>
      <c r="Z38" s="2">
        <f>IF(Y38&gt;$W$1,HLOOKUP(Y38,B38:$U$1609,ROW($B$1610)-ROW($A38),FALSE),0)</f>
        <v>0</v>
      </c>
      <c r="AA38" s="2">
        <f t="shared" si="0"/>
        <v>0</v>
      </c>
      <c r="AB38" s="2">
        <f>VLOOKUP(A38,segment2_SB_quantity!$A$2:$B$1922,2,FALSE)</f>
        <v>6</v>
      </c>
      <c r="AC38" s="3">
        <f t="shared" si="7"/>
        <v>1.277E-2</v>
      </c>
      <c r="AD38">
        <f t="shared" si="3"/>
        <v>0</v>
      </c>
      <c r="AE38">
        <f t="shared" si="8"/>
        <v>1.0316669999999999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1639780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1"/>
        <v>0</v>
      </c>
      <c r="Y39" s="2">
        <f t="shared" si="2"/>
        <v>0</v>
      </c>
      <c r="Z39" s="2">
        <f>IF(Y39&gt;$W$1,HLOOKUP(Y39,B39:$U$1609,ROW($B$1610)-ROW($A39),FALSE),0)</f>
        <v>0</v>
      </c>
      <c r="AA39" s="2">
        <f t="shared" si="0"/>
        <v>0</v>
      </c>
      <c r="AB39" s="2">
        <f>VLOOKUP(A39,segment2_SB_quantity!$A$2:$B$1922,2,FALSE)</f>
        <v>2</v>
      </c>
      <c r="AC39" s="3">
        <f t="shared" si="7"/>
        <v>1.277E-2</v>
      </c>
      <c r="AD39">
        <f t="shared" si="3"/>
        <v>0</v>
      </c>
      <c r="AE39">
        <f t="shared" si="8"/>
        <v>1.0316669999999999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1749580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1"/>
        <v>0</v>
      </c>
      <c r="Y40" s="2">
        <f t="shared" si="2"/>
        <v>0</v>
      </c>
      <c r="Z40" s="2">
        <f>IF(Y40&gt;$W$1,HLOOKUP(Y40,B40:$U$1609,ROW($B$1610)-ROW($A40),FALSE),0)</f>
        <v>0</v>
      </c>
      <c r="AA40" s="2">
        <f t="shared" si="0"/>
        <v>0</v>
      </c>
      <c r="AB40" s="2">
        <f>VLOOKUP(A40,segment2_SB_quantity!$A$2:$B$1922,2,FALSE)</f>
        <v>44</v>
      </c>
      <c r="AC40" s="3">
        <f t="shared" si="7"/>
        <v>1.277E-2</v>
      </c>
      <c r="AD40">
        <f t="shared" si="3"/>
        <v>0</v>
      </c>
      <c r="AE40">
        <f t="shared" si="8"/>
        <v>1.0316669999999999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1829913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0.17734672148730099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1"/>
        <v>0.17734672148730099</v>
      </c>
      <c r="Y41" s="2">
        <f t="shared" si="2"/>
        <v>0</v>
      </c>
      <c r="Z41" s="2">
        <f>IF(Y41&gt;$W$1,HLOOKUP(Y41,B41:$U$1609,ROW($B$1610)-ROW($A41),FALSE),0)</f>
        <v>0</v>
      </c>
      <c r="AA41" s="2">
        <f t="shared" si="0"/>
        <v>0</v>
      </c>
      <c r="AB41" s="2">
        <f>VLOOKUP(A41,segment2_SB_quantity!$A$2:$B$1922,2,FALSE)</f>
        <v>390</v>
      </c>
      <c r="AC41" s="3">
        <f t="shared" si="7"/>
        <v>1.277E-2</v>
      </c>
      <c r="AD41">
        <f t="shared" si="3"/>
        <v>0</v>
      </c>
      <c r="AE41">
        <f t="shared" si="8"/>
        <v>1.0316669999999999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1839669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2.6585264833761499E-3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1"/>
        <v>2.6585264833761499E-3</v>
      </c>
      <c r="Y42" s="2">
        <f t="shared" si="2"/>
        <v>0</v>
      </c>
      <c r="Z42" s="2">
        <f>IF(Y42&gt;$W$1,HLOOKUP(Y42,B42:$U$1609,ROW($B$1610)-ROW($A42),FALSE),0)</f>
        <v>0</v>
      </c>
      <c r="AA42" s="2">
        <f t="shared" si="0"/>
        <v>0</v>
      </c>
      <c r="AB42" s="2">
        <f>VLOOKUP(A42,segment2_SB_quantity!$A$2:$B$1922,2,FALSE)</f>
        <v>43</v>
      </c>
      <c r="AC42" s="3">
        <f t="shared" si="7"/>
        <v>1.277E-2</v>
      </c>
      <c r="AD42">
        <f t="shared" si="3"/>
        <v>0</v>
      </c>
      <c r="AE42">
        <f t="shared" si="8"/>
        <v>1.0316669999999999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1879807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1"/>
        <v>0</v>
      </c>
      <c r="Y43" s="2">
        <f t="shared" si="2"/>
        <v>0</v>
      </c>
      <c r="Z43" s="2">
        <f>IF(Y43&gt;$W$1,HLOOKUP(Y43,B43:$U$1609,ROW($B$1610)-ROW($A43),FALSE),0)</f>
        <v>0</v>
      </c>
      <c r="AA43" s="2">
        <f t="shared" si="0"/>
        <v>0</v>
      </c>
      <c r="AB43" s="2">
        <f>VLOOKUP(A43,segment2_SB_quantity!$A$2:$B$1922,2,FALSE)</f>
        <v>45</v>
      </c>
      <c r="AC43" s="3">
        <f t="shared" si="7"/>
        <v>1.277E-2</v>
      </c>
      <c r="AD43">
        <f t="shared" si="3"/>
        <v>0</v>
      </c>
      <c r="AE43">
        <f t="shared" si="8"/>
        <v>1.0316669999999999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1979644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1"/>
        <v>0</v>
      </c>
      <c r="Y44" s="2">
        <f t="shared" si="2"/>
        <v>0</v>
      </c>
      <c r="Z44" s="2">
        <f>IF(Y44&gt;$W$1,HLOOKUP(Y44,B44:$U$1609,ROW($B$1610)-ROW($A44),FALSE),0)</f>
        <v>0</v>
      </c>
      <c r="AA44" s="2">
        <f t="shared" si="0"/>
        <v>0</v>
      </c>
      <c r="AB44" s="2">
        <f>VLOOKUP(A44,segment2_SB_quantity!$A$2:$B$1922,2,FALSE)</f>
        <v>6</v>
      </c>
      <c r="AC44" s="3">
        <f t="shared" si="7"/>
        <v>1.277E-2</v>
      </c>
      <c r="AD44">
        <f t="shared" si="3"/>
        <v>0</v>
      </c>
      <c r="AE44">
        <f t="shared" si="8"/>
        <v>1.0316669999999999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1979728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3.1462924657091199E-3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1"/>
        <v>3.1462924657091199E-3</v>
      </c>
      <c r="Y45" s="2">
        <f t="shared" si="2"/>
        <v>0</v>
      </c>
      <c r="Z45" s="2">
        <f>IF(Y45&gt;$W$1,HLOOKUP(Y45,B45:$U$1609,ROW($B$1610)-ROW($A45),FALSE),0)</f>
        <v>0</v>
      </c>
      <c r="AA45" s="2">
        <f t="shared" si="0"/>
        <v>0</v>
      </c>
      <c r="AB45" s="2">
        <f>VLOOKUP(A45,segment2_SB_quantity!$A$2:$B$1922,2,FALSE)</f>
        <v>42</v>
      </c>
      <c r="AC45" s="3">
        <f t="shared" si="7"/>
        <v>1.277E-2</v>
      </c>
      <c r="AD45">
        <f t="shared" si="3"/>
        <v>0</v>
      </c>
      <c r="AE45">
        <f t="shared" si="8"/>
        <v>1.0316669999999999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2009681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3.5120630990990401E-2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1"/>
        <v>3.5120630990990401E-2</v>
      </c>
      <c r="Y46" s="2">
        <f t="shared" si="2"/>
        <v>0</v>
      </c>
      <c r="Z46" s="2">
        <f>IF(Y46&gt;$W$1,HLOOKUP(Y46,B46:$U$1609,ROW($B$1610)-ROW($A46),FALSE),0)</f>
        <v>0</v>
      </c>
      <c r="AA46" s="2">
        <f t="shared" si="0"/>
        <v>0</v>
      </c>
      <c r="AB46" s="2">
        <f>VLOOKUP(A46,segment2_SB_quantity!$A$2:$B$1922,2,FALSE)</f>
        <v>46</v>
      </c>
      <c r="AC46" s="3">
        <f t="shared" si="7"/>
        <v>1.277E-2</v>
      </c>
      <c r="AD46">
        <f t="shared" si="3"/>
        <v>0</v>
      </c>
      <c r="AE46">
        <f t="shared" si="8"/>
        <v>1.0316669999999999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2059893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1.48330212009862E-2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1"/>
        <v>1.48330212009862E-2</v>
      </c>
      <c r="Y47" s="2">
        <f t="shared" si="2"/>
        <v>0</v>
      </c>
      <c r="Z47" s="2">
        <f>IF(Y47&gt;$W$1,HLOOKUP(Y47,B47:$U$1609,ROW($B$1610)-ROW($A47),FALSE),0)</f>
        <v>0</v>
      </c>
      <c r="AA47" s="2">
        <f t="shared" si="0"/>
        <v>0</v>
      </c>
      <c r="AB47" s="2">
        <f>VLOOKUP(A47,segment2_SB_quantity!$A$2:$B$1922,2,FALSE)</f>
        <v>18</v>
      </c>
      <c r="AC47" s="3">
        <f t="shared" si="7"/>
        <v>1.277E-2</v>
      </c>
      <c r="AD47">
        <f t="shared" si="3"/>
        <v>0</v>
      </c>
      <c r="AE47">
        <f t="shared" si="8"/>
        <v>1.0316669999999999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2089806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2.17269692147181E-2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1"/>
        <v>2.17269692147181E-2</v>
      </c>
      <c r="Y48" s="2">
        <f t="shared" si="2"/>
        <v>0</v>
      </c>
      <c r="Z48" s="2">
        <f>IF(Y48&gt;$W$1,HLOOKUP(Y48,B48:$U$1609,ROW($B$1610)-ROW($A48),FALSE),0)</f>
        <v>0</v>
      </c>
      <c r="AA48" s="2">
        <f t="shared" si="0"/>
        <v>0</v>
      </c>
      <c r="AB48" s="2">
        <f>VLOOKUP(A48,segment2_SB_quantity!$A$2:$B$1922,2,FALSE)</f>
        <v>9</v>
      </c>
      <c r="AC48" s="3">
        <f t="shared" si="7"/>
        <v>1.277E-2</v>
      </c>
      <c r="AD48">
        <f t="shared" si="3"/>
        <v>0</v>
      </c>
      <c r="AE48">
        <f t="shared" si="8"/>
        <v>1.0316669999999999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2089808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3.0407625773292299E-2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1"/>
        <v>3.0407625773292299E-2</v>
      </c>
      <c r="Y49" s="2">
        <f t="shared" si="2"/>
        <v>0</v>
      </c>
      <c r="Z49" s="2">
        <f>IF(Y49&gt;$W$1,HLOOKUP(Y49,B49:$U$1609,ROW($B$1610)-ROW($A49),FALSE),0)</f>
        <v>0</v>
      </c>
      <c r="AA49" s="2">
        <f t="shared" si="0"/>
        <v>0</v>
      </c>
      <c r="AB49" s="2">
        <f>VLOOKUP(A49,segment2_SB_quantity!$A$2:$B$1922,2,FALSE)</f>
        <v>86</v>
      </c>
      <c r="AC49" s="3">
        <f t="shared" si="7"/>
        <v>1.277E-2</v>
      </c>
      <c r="AD49">
        <f t="shared" si="3"/>
        <v>0</v>
      </c>
      <c r="AE49">
        <f t="shared" si="8"/>
        <v>1.0316669999999999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2169803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3.6454227233282601E-63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1"/>
        <v>3.6454227233282601E-63</v>
      </c>
      <c r="Y50" s="2">
        <f t="shared" si="2"/>
        <v>0</v>
      </c>
      <c r="Z50" s="2">
        <f>IF(Y50&gt;$W$1,HLOOKUP(Y50,B50:$U$1609,ROW($B$1610)-ROW($A50),FALSE),0)</f>
        <v>0</v>
      </c>
      <c r="AA50" s="2">
        <f t="shared" si="0"/>
        <v>0</v>
      </c>
      <c r="AB50" s="2">
        <f>VLOOKUP(A50,segment2_SB_quantity!$A$2:$B$1922,2,FALSE)</f>
        <v>75</v>
      </c>
      <c r="AC50" s="3">
        <f t="shared" si="7"/>
        <v>1.277E-2</v>
      </c>
      <c r="AD50">
        <f t="shared" si="3"/>
        <v>0</v>
      </c>
      <c r="AE50">
        <f t="shared" si="8"/>
        <v>1.0316669999999999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2199832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1"/>
        <v>0</v>
      </c>
      <c r="Y51" s="2">
        <f t="shared" si="2"/>
        <v>0</v>
      </c>
      <c r="Z51" s="2">
        <f>IF(Y51&gt;$W$1,HLOOKUP(Y51,B51:$U$1609,ROW($B$1610)-ROW($A51),FALSE),0)</f>
        <v>0</v>
      </c>
      <c r="AA51" s="2">
        <f t="shared" si="0"/>
        <v>0</v>
      </c>
      <c r="AB51" s="2">
        <f>VLOOKUP(A51,segment2_SB_quantity!$A$2:$B$1922,2,FALSE)</f>
        <v>12</v>
      </c>
      <c r="AC51" s="3">
        <f t="shared" si="7"/>
        <v>1.277E-2</v>
      </c>
      <c r="AD51">
        <f t="shared" si="3"/>
        <v>0</v>
      </c>
      <c r="AE51">
        <f t="shared" si="8"/>
        <v>1.0316669999999999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2299969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1"/>
        <v>0</v>
      </c>
      <c r="Y52" s="2">
        <f t="shared" si="2"/>
        <v>0</v>
      </c>
      <c r="Z52" s="2">
        <f>IF(Y52&gt;$W$1,HLOOKUP(Y52,B52:$U$1609,ROW($B$1610)-ROW($A52),FALSE),0)</f>
        <v>0</v>
      </c>
      <c r="AA52" s="2">
        <f t="shared" si="0"/>
        <v>0</v>
      </c>
      <c r="AB52" s="2">
        <f>VLOOKUP(A52,segment2_SB_quantity!$A$2:$B$1922,2,FALSE)</f>
        <v>2</v>
      </c>
      <c r="AC52" s="3">
        <f t="shared" si="7"/>
        <v>1.277E-2</v>
      </c>
      <c r="AD52">
        <f t="shared" si="3"/>
        <v>0</v>
      </c>
      <c r="AE52">
        <f t="shared" si="8"/>
        <v>1.0316669999999999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2439937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1"/>
        <v>0</v>
      </c>
      <c r="Y53" s="2">
        <f t="shared" si="2"/>
        <v>0</v>
      </c>
      <c r="Z53" s="2">
        <f>IF(Y53&gt;$W$1,HLOOKUP(Y53,B53:$U$1609,ROW($B$1610)-ROW($A53),FALSE),0)</f>
        <v>0</v>
      </c>
      <c r="AA53" s="2">
        <f t="shared" si="0"/>
        <v>0</v>
      </c>
      <c r="AB53" s="2">
        <f>VLOOKUP(A53,segment2_SB_quantity!$A$2:$B$1922,2,FALSE)</f>
        <v>38</v>
      </c>
      <c r="AC53" s="3">
        <f t="shared" si="7"/>
        <v>1.277E-2</v>
      </c>
      <c r="AD53">
        <f t="shared" si="3"/>
        <v>0</v>
      </c>
      <c r="AE53">
        <f t="shared" si="8"/>
        <v>1.0316669999999999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2629968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1.92248581268922E-279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1"/>
        <v>1.92248581268922E-279</v>
      </c>
      <c r="Y54" s="2">
        <f t="shared" si="2"/>
        <v>0</v>
      </c>
      <c r="Z54" s="2">
        <f>IF(Y54&gt;$W$1,HLOOKUP(Y54,B54:$U$1609,ROW($B$1610)-ROW($A54),FALSE),0)</f>
        <v>0</v>
      </c>
      <c r="AA54" s="2">
        <f t="shared" si="0"/>
        <v>0</v>
      </c>
      <c r="AB54" s="2">
        <f>VLOOKUP(A54,segment2_SB_quantity!$A$2:$B$1922,2,FALSE)</f>
        <v>57</v>
      </c>
      <c r="AC54" s="3">
        <f t="shared" si="7"/>
        <v>1.277E-2</v>
      </c>
      <c r="AD54">
        <f t="shared" si="3"/>
        <v>0</v>
      </c>
      <c r="AE54">
        <f t="shared" si="8"/>
        <v>1.0316669999999999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2649914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1"/>
        <v>0</v>
      </c>
      <c r="Y55" s="2">
        <f t="shared" si="2"/>
        <v>0</v>
      </c>
      <c r="Z55" s="2">
        <f>IF(Y55&gt;$W$1,HLOOKUP(Y55,B55:$U$1609,ROW($B$1610)-ROW($A55),FALSE),0)</f>
        <v>0</v>
      </c>
      <c r="AA55" s="2">
        <f t="shared" si="0"/>
        <v>0</v>
      </c>
      <c r="AB55" s="2">
        <f>VLOOKUP(A55,segment2_SB_quantity!$A$2:$B$1922,2,FALSE)</f>
        <v>1</v>
      </c>
      <c r="AC55" s="3">
        <f t="shared" si="7"/>
        <v>1.277E-2</v>
      </c>
      <c r="AD55">
        <f t="shared" si="3"/>
        <v>0</v>
      </c>
      <c r="AE55">
        <f t="shared" si="8"/>
        <v>1.0316669999999999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2649945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1"/>
        <v>0</v>
      </c>
      <c r="Y56" s="2">
        <f t="shared" si="2"/>
        <v>0</v>
      </c>
      <c r="Z56" s="2">
        <f>IF(Y56&gt;$W$1,HLOOKUP(Y56,B56:$U$1609,ROW($B$1610)-ROW($A56),FALSE),0)</f>
        <v>0</v>
      </c>
      <c r="AA56" s="2">
        <f t="shared" si="0"/>
        <v>0</v>
      </c>
      <c r="AB56" s="2">
        <f>VLOOKUP(A56,segment2_SB_quantity!$A$2:$B$1922,2,FALSE)</f>
        <v>2</v>
      </c>
      <c r="AC56" s="3">
        <f t="shared" si="7"/>
        <v>1.277E-2</v>
      </c>
      <c r="AD56">
        <f t="shared" si="3"/>
        <v>0</v>
      </c>
      <c r="AE56">
        <f t="shared" si="8"/>
        <v>1.0316669999999999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2689745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1"/>
        <v>0</v>
      </c>
      <c r="Y57" s="2">
        <f t="shared" si="2"/>
        <v>0</v>
      </c>
      <c r="Z57" s="2">
        <f>IF(Y57&gt;$W$1,HLOOKUP(Y57,B57:$U$1609,ROW($B$1610)-ROW($A57),FALSE),0)</f>
        <v>0</v>
      </c>
      <c r="AA57" s="2">
        <f t="shared" si="0"/>
        <v>0</v>
      </c>
      <c r="AB57" s="2">
        <f>VLOOKUP(A57,segment2_SB_quantity!$A$2:$B$1922,2,FALSE)</f>
        <v>6</v>
      </c>
      <c r="AC57" s="3">
        <f t="shared" si="7"/>
        <v>1.277E-2</v>
      </c>
      <c r="AD57">
        <f t="shared" si="3"/>
        <v>0</v>
      </c>
      <c r="AE57">
        <f t="shared" si="8"/>
        <v>1.0316669999999999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2709567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3.3911086357652498E-2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1"/>
        <v>3.3911086357652498E-2</v>
      </c>
      <c r="Y58" s="2">
        <f t="shared" si="2"/>
        <v>0</v>
      </c>
      <c r="Z58" s="2">
        <f>IF(Y58&gt;$W$1,HLOOKUP(Y58,B58:$U$1609,ROW($B$1610)-ROW($A58),FALSE),0)</f>
        <v>0</v>
      </c>
      <c r="AA58" s="2">
        <f t="shared" si="0"/>
        <v>0</v>
      </c>
      <c r="AB58" s="2">
        <f>VLOOKUP(A58,segment2_SB_quantity!$A$2:$B$1922,2,FALSE)</f>
        <v>1</v>
      </c>
      <c r="AC58" s="3">
        <f t="shared" si="7"/>
        <v>1.277E-2</v>
      </c>
      <c r="AD58">
        <f t="shared" si="3"/>
        <v>0</v>
      </c>
      <c r="AE58">
        <f t="shared" si="8"/>
        <v>1.0316669999999999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2739902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1"/>
        <v>0</v>
      </c>
      <c r="Y59" s="2">
        <f t="shared" si="2"/>
        <v>0</v>
      </c>
      <c r="Z59" s="2">
        <f>IF(Y59&gt;$W$1,HLOOKUP(Y59,B59:$U$1609,ROW($B$1610)-ROW($A59),FALSE),0)</f>
        <v>0</v>
      </c>
      <c r="AA59" s="2">
        <f t="shared" si="0"/>
        <v>0</v>
      </c>
      <c r="AB59" s="2">
        <f>VLOOKUP(A59,segment2_SB_quantity!$A$2:$B$1922,2,FALSE)</f>
        <v>15</v>
      </c>
      <c r="AC59" s="3">
        <f t="shared" si="7"/>
        <v>1.277E-2</v>
      </c>
      <c r="AD59">
        <f t="shared" si="3"/>
        <v>0</v>
      </c>
      <c r="AE59">
        <f t="shared" si="8"/>
        <v>1.0316669999999999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2749795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1.5654269920109699E-2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1"/>
        <v>1.5654269920109699E-2</v>
      </c>
      <c r="Y60" s="2">
        <f t="shared" si="2"/>
        <v>0</v>
      </c>
      <c r="Z60" s="2">
        <f>IF(Y60&gt;$W$1,HLOOKUP(Y60,B60:$U$1609,ROW($B$1610)-ROW($A60),FALSE),0)</f>
        <v>0</v>
      </c>
      <c r="AA60" s="2">
        <f t="shared" si="0"/>
        <v>0</v>
      </c>
      <c r="AB60" s="2">
        <f>VLOOKUP(A60,segment2_SB_quantity!$A$2:$B$1922,2,FALSE)</f>
        <v>110</v>
      </c>
      <c r="AC60" s="3">
        <f t="shared" si="7"/>
        <v>1.277E-2</v>
      </c>
      <c r="AD60">
        <f t="shared" si="3"/>
        <v>0</v>
      </c>
      <c r="AE60">
        <f t="shared" si="8"/>
        <v>1.0316669999999999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2809951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1"/>
        <v>0</v>
      </c>
      <c r="Y61" s="2">
        <f t="shared" si="2"/>
        <v>0</v>
      </c>
      <c r="Z61" s="2">
        <f>IF(Y61&gt;$W$1,HLOOKUP(Y61,B61:$U$1609,ROW($B$1610)-ROW($A61),FALSE),0)</f>
        <v>0</v>
      </c>
      <c r="AA61" s="2">
        <f t="shared" si="0"/>
        <v>0</v>
      </c>
      <c r="AB61" s="2">
        <f>VLOOKUP(A61,segment2_SB_quantity!$A$2:$B$1922,2,FALSE)</f>
        <v>8</v>
      </c>
      <c r="AC61" s="3">
        <f t="shared" si="7"/>
        <v>1.277E-2</v>
      </c>
      <c r="AD61">
        <f t="shared" si="3"/>
        <v>0</v>
      </c>
      <c r="AE61">
        <f t="shared" si="8"/>
        <v>1.0316669999999999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3089715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1.5446914827152701E-13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1"/>
        <v>1.5446914827152701E-13</v>
      </c>
      <c r="Y62" s="2">
        <f t="shared" si="2"/>
        <v>0</v>
      </c>
      <c r="Z62" s="2">
        <f>IF(Y62&gt;$W$1,HLOOKUP(Y62,B62:$U$1609,ROW($B$1610)-ROW($A62),FALSE),0)</f>
        <v>0</v>
      </c>
      <c r="AA62" s="2">
        <f t="shared" si="0"/>
        <v>0</v>
      </c>
      <c r="AB62" s="2">
        <f>VLOOKUP(A62,segment2_SB_quantity!$A$2:$B$1922,2,FALSE)</f>
        <v>25</v>
      </c>
      <c r="AC62" s="3">
        <f t="shared" si="7"/>
        <v>1.277E-2</v>
      </c>
      <c r="AD62">
        <f t="shared" si="3"/>
        <v>0</v>
      </c>
      <c r="AE62">
        <f t="shared" si="8"/>
        <v>1.0316669999999999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3179779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1"/>
        <v>0</v>
      </c>
      <c r="Y63" s="2">
        <f t="shared" si="2"/>
        <v>0</v>
      </c>
      <c r="Z63" s="2">
        <f>IF(Y63&gt;$W$1,HLOOKUP(Y63,B63:$U$1609,ROW($B$1610)-ROW($A63),FALSE),0)</f>
        <v>0</v>
      </c>
      <c r="AA63" s="2">
        <f t="shared" si="0"/>
        <v>0</v>
      </c>
      <c r="AB63" s="2">
        <f>VLOOKUP(A63,segment2_SB_quantity!$A$2:$B$1922,2,FALSE)</f>
        <v>1</v>
      </c>
      <c r="AC63" s="3">
        <f t="shared" si="7"/>
        <v>1.277E-2</v>
      </c>
      <c r="AD63">
        <f t="shared" si="3"/>
        <v>0</v>
      </c>
      <c r="AE63">
        <f t="shared" si="8"/>
        <v>1.0316669999999999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3389801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1"/>
        <v>0</v>
      </c>
      <c r="Y64" s="2">
        <f t="shared" si="2"/>
        <v>0</v>
      </c>
      <c r="Z64" s="2">
        <f>IF(Y64&gt;$W$1,HLOOKUP(Y64,B64:$U$1609,ROW($B$1610)-ROW($A64),FALSE),0)</f>
        <v>0</v>
      </c>
      <c r="AA64" s="2">
        <f t="shared" si="0"/>
        <v>0</v>
      </c>
      <c r="AB64" s="2">
        <f>VLOOKUP(A64,segment2_SB_quantity!$A$2:$B$1922,2,FALSE)</f>
        <v>2</v>
      </c>
      <c r="AC64" s="3">
        <f t="shared" si="7"/>
        <v>1.277E-2</v>
      </c>
      <c r="AD64">
        <f t="shared" si="3"/>
        <v>0</v>
      </c>
      <c r="AE64">
        <f t="shared" si="8"/>
        <v>1.0316669999999999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3469803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1"/>
        <v>0</v>
      </c>
      <c r="Y65" s="2">
        <f t="shared" si="2"/>
        <v>0</v>
      </c>
      <c r="Z65" s="2">
        <f>IF(Y65&gt;$W$1,HLOOKUP(Y65,B65:$U$1609,ROW($B$1610)-ROW($A65),FALSE),0)</f>
        <v>0</v>
      </c>
      <c r="AA65" s="2">
        <f t="shared" si="0"/>
        <v>0</v>
      </c>
      <c r="AB65" s="2">
        <f>VLOOKUP(A65,segment2_SB_quantity!$A$2:$B$1922,2,FALSE)</f>
        <v>6</v>
      </c>
      <c r="AC65" s="3">
        <f t="shared" si="7"/>
        <v>1.277E-2</v>
      </c>
      <c r="AD65">
        <f t="shared" si="3"/>
        <v>0</v>
      </c>
      <c r="AE65">
        <f t="shared" si="8"/>
        <v>1.0316669999999999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3469901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3.74701514767471E-2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1"/>
        <v>3.74701514767471E-2</v>
      </c>
      <c r="Y66" s="2">
        <f t="shared" si="2"/>
        <v>0</v>
      </c>
      <c r="Z66" s="2">
        <f>IF(Y66&gt;$W$1,HLOOKUP(Y66,B66:$U$1609,ROW($B$1610)-ROW($A66),FALSE),0)</f>
        <v>0</v>
      </c>
      <c r="AA66" s="2">
        <f t="shared" ref="AA66:AA129" si="9">IF(Z66&gt;0,HLOOKUP(Z66,$B$1609:$U$1610,2,FALSE),0)</f>
        <v>0</v>
      </c>
      <c r="AB66" s="2">
        <f>VLOOKUP(A66,segment2_SB_quantity!$A$2:$B$1922,2,FALSE)</f>
        <v>138</v>
      </c>
      <c r="AC66" s="3">
        <f t="shared" si="7"/>
        <v>1.277E-2</v>
      </c>
      <c r="AD66">
        <f t="shared" si="3"/>
        <v>0</v>
      </c>
      <c r="AE66">
        <f t="shared" si="8"/>
        <v>1.0316669999999999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3579812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10">MAX(B67:U67)</f>
        <v>0</v>
      </c>
      <c r="Y67" s="2">
        <f t="shared" ref="Y67:Y130" si="11">IF(X67&gt;$W$1,X67,0)</f>
        <v>0</v>
      </c>
      <c r="Z67" s="2">
        <f>IF(Y67&gt;$W$1,HLOOKUP(Y67,B67:$U$1609,ROW($B$1610)-ROW($A67),FALSE),0)</f>
        <v>0</v>
      </c>
      <c r="AA67" s="2">
        <f t="shared" si="9"/>
        <v>0</v>
      </c>
      <c r="AB67" s="2">
        <f>VLOOKUP(A67,segment2_SB_quantity!$A$2:$B$1922,2,FALSE)</f>
        <v>2</v>
      </c>
      <c r="AC67" s="3">
        <f t="shared" si="7"/>
        <v>1.277E-2</v>
      </c>
      <c r="AD67">
        <f t="shared" ref="AD67:AD130" si="12">IF(AA67&gt;0,AB67*AC67,0)</f>
        <v>0</v>
      </c>
      <c r="AE67">
        <f t="shared" si="8"/>
        <v>1.0316669999999999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3629937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10"/>
        <v>0</v>
      </c>
      <c r="Y68" s="2">
        <f t="shared" si="11"/>
        <v>0</v>
      </c>
      <c r="Z68" s="2">
        <f>IF(Y68&gt;$W$1,HLOOKUP(Y68,B68:$U$1609,ROW($B$1610)-ROW($A68),FALSE),0)</f>
        <v>0</v>
      </c>
      <c r="AA68" s="2">
        <f t="shared" si="9"/>
        <v>0</v>
      </c>
      <c r="AB68" s="2">
        <f>VLOOKUP(A68,segment2_SB_quantity!$A$2:$B$1922,2,FALSE)</f>
        <v>14</v>
      </c>
      <c r="AC68" s="3">
        <f t="shared" ref="AC68:AC131" si="16">AC67</f>
        <v>1.277E-2</v>
      </c>
      <c r="AD68">
        <f t="shared" si="12"/>
        <v>0</v>
      </c>
      <c r="AE68">
        <f t="shared" ref="AE68:AE131" si="17">AE67</f>
        <v>1.0316669999999999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3689897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10"/>
        <v>0</v>
      </c>
      <c r="Y69" s="2">
        <f t="shared" si="11"/>
        <v>0</v>
      </c>
      <c r="Z69" s="2">
        <f>IF(Y69&gt;$W$1,HLOOKUP(Y69,B69:$U$1609,ROW($B$1610)-ROW($A69),FALSE),0)</f>
        <v>0</v>
      </c>
      <c r="AA69" s="2">
        <f t="shared" si="9"/>
        <v>0</v>
      </c>
      <c r="AB69" s="2">
        <f>VLOOKUP(A69,segment2_SB_quantity!$A$2:$B$1922,2,FALSE)</f>
        <v>23</v>
      </c>
      <c r="AC69" s="3">
        <f t="shared" si="16"/>
        <v>1.277E-2</v>
      </c>
      <c r="AD69">
        <f t="shared" si="12"/>
        <v>0</v>
      </c>
      <c r="AE69">
        <f t="shared" si="17"/>
        <v>1.0316669999999999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3939806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4.8851371885610499E-3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10"/>
        <v>4.8851371885610499E-3</v>
      </c>
      <c r="Y70" s="2">
        <f t="shared" si="11"/>
        <v>0</v>
      </c>
      <c r="Z70" s="2">
        <f>IF(Y70&gt;$W$1,HLOOKUP(Y70,B70:$U$1609,ROW($B$1610)-ROW($A70),FALSE),0)</f>
        <v>0</v>
      </c>
      <c r="AA70" s="2">
        <f t="shared" si="9"/>
        <v>0</v>
      </c>
      <c r="AB70" s="2">
        <f>VLOOKUP(A70,segment2_SB_quantity!$A$2:$B$1922,2,FALSE)</f>
        <v>3</v>
      </c>
      <c r="AC70" s="3">
        <f t="shared" si="16"/>
        <v>1.277E-2</v>
      </c>
      <c r="AD70">
        <f t="shared" si="12"/>
        <v>0</v>
      </c>
      <c r="AE70">
        <f t="shared" si="17"/>
        <v>1.0316669999999999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3949807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10"/>
        <v>0</v>
      </c>
      <c r="Y71" s="2">
        <f t="shared" si="11"/>
        <v>0</v>
      </c>
      <c r="Z71" s="2">
        <f>IF(Y71&gt;$W$1,HLOOKUP(Y71,B71:$U$1609,ROW($B$1610)-ROW($A71),FALSE),0)</f>
        <v>0</v>
      </c>
      <c r="AA71" s="2">
        <f t="shared" si="9"/>
        <v>0</v>
      </c>
      <c r="AB71" s="2">
        <f>VLOOKUP(A71,segment2_SB_quantity!$A$2:$B$1922,2,FALSE)</f>
        <v>25</v>
      </c>
      <c r="AC71" s="3">
        <f t="shared" si="16"/>
        <v>1.277E-2</v>
      </c>
      <c r="AD71">
        <f t="shared" si="12"/>
        <v>0</v>
      </c>
      <c r="AE71">
        <f t="shared" si="17"/>
        <v>1.0316669999999999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4019802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10"/>
        <v>0</v>
      </c>
      <c r="Y72" s="2">
        <f t="shared" si="11"/>
        <v>0</v>
      </c>
      <c r="Z72" s="2">
        <f>IF(Y72&gt;$W$1,HLOOKUP(Y72,B72:$U$1609,ROW($B$1610)-ROW($A72),FALSE),0)</f>
        <v>0</v>
      </c>
      <c r="AA72" s="2">
        <f t="shared" si="9"/>
        <v>0</v>
      </c>
      <c r="AB72" s="2">
        <f>VLOOKUP(A72,segment2_SB_quantity!$A$2:$B$1922,2,FALSE)</f>
        <v>136</v>
      </c>
      <c r="AC72" s="3">
        <f t="shared" si="16"/>
        <v>1.277E-2</v>
      </c>
      <c r="AD72">
        <f t="shared" si="12"/>
        <v>0</v>
      </c>
      <c r="AE72">
        <f t="shared" si="17"/>
        <v>1.0316669999999999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4139766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10"/>
        <v>0</v>
      </c>
      <c r="Y73" s="2">
        <f t="shared" si="11"/>
        <v>0</v>
      </c>
      <c r="Z73" s="2">
        <f>IF(Y73&gt;$W$1,HLOOKUP(Y73,B73:$U$1609,ROW($B$1610)-ROW($A73),FALSE),0)</f>
        <v>0</v>
      </c>
      <c r="AA73" s="2">
        <f t="shared" si="9"/>
        <v>0</v>
      </c>
      <c r="AB73" s="2">
        <f>VLOOKUP(A73,segment2_SB_quantity!$A$2:$B$1922,2,FALSE)</f>
        <v>3</v>
      </c>
      <c r="AC73" s="3">
        <f t="shared" si="16"/>
        <v>1.277E-2</v>
      </c>
      <c r="AD73">
        <f t="shared" si="12"/>
        <v>0</v>
      </c>
      <c r="AE73">
        <f t="shared" si="17"/>
        <v>1.0316669999999999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4139769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3.2302709122210799E-3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10"/>
        <v>3.2302709122210799E-3</v>
      </c>
      <c r="Y74" s="2">
        <f t="shared" si="11"/>
        <v>0</v>
      </c>
      <c r="Z74" s="2">
        <f>IF(Y74&gt;$W$1,HLOOKUP(Y74,B74:$U$1609,ROW($B$1610)-ROW($A74),FALSE),0)</f>
        <v>0</v>
      </c>
      <c r="AA74" s="2">
        <f t="shared" si="9"/>
        <v>0</v>
      </c>
      <c r="AB74" s="2">
        <f>VLOOKUP(A74,segment2_SB_quantity!$A$2:$B$1922,2,FALSE)</f>
        <v>2</v>
      </c>
      <c r="AC74" s="3">
        <f t="shared" si="16"/>
        <v>1.277E-2</v>
      </c>
      <c r="AD74">
        <f t="shared" si="12"/>
        <v>0</v>
      </c>
      <c r="AE74">
        <f t="shared" si="17"/>
        <v>1.0316669999999999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4179994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10"/>
        <v>0</v>
      </c>
      <c r="Y75" s="2">
        <f t="shared" si="11"/>
        <v>0</v>
      </c>
      <c r="Z75" s="2">
        <f>IF(Y75&gt;$W$1,HLOOKUP(Y75,B75:$U$1609,ROW($B$1610)-ROW($A75),FALSE),0)</f>
        <v>0</v>
      </c>
      <c r="AA75" s="2">
        <f t="shared" si="9"/>
        <v>0</v>
      </c>
      <c r="AB75" s="2">
        <f>VLOOKUP(A75,segment2_SB_quantity!$A$2:$B$1922,2,FALSE)</f>
        <v>6</v>
      </c>
      <c r="AC75" s="3">
        <f t="shared" si="16"/>
        <v>1.277E-2</v>
      </c>
      <c r="AD75">
        <f t="shared" si="12"/>
        <v>0</v>
      </c>
      <c r="AE75">
        <f t="shared" si="17"/>
        <v>1.0316669999999999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4189891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10"/>
        <v>0</v>
      </c>
      <c r="Y76" s="2">
        <f t="shared" si="11"/>
        <v>0</v>
      </c>
      <c r="Z76" s="2">
        <f>IF(Y76&gt;$W$1,HLOOKUP(Y76,B76:$U$1609,ROW($B$1610)-ROW($A76),FALSE),0)</f>
        <v>0</v>
      </c>
      <c r="AA76" s="2">
        <f t="shared" si="9"/>
        <v>0</v>
      </c>
      <c r="AB76" s="2">
        <f>VLOOKUP(A76,segment2_SB_quantity!$A$2:$B$1922,2,FALSE)</f>
        <v>61</v>
      </c>
      <c r="AC76" s="3">
        <f t="shared" si="16"/>
        <v>1.277E-2</v>
      </c>
      <c r="AD76">
        <f t="shared" si="12"/>
        <v>0</v>
      </c>
      <c r="AE76">
        <f t="shared" si="17"/>
        <v>1.0316669999999999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4219822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3.46975323848113E-7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10"/>
        <v>3.46975323848113E-7</v>
      </c>
      <c r="Y77" s="2">
        <f t="shared" si="11"/>
        <v>0</v>
      </c>
      <c r="Z77" s="2">
        <f>IF(Y77&gt;$W$1,HLOOKUP(Y77,B77:$U$1609,ROW($B$1610)-ROW($A77),FALSE),0)</f>
        <v>0</v>
      </c>
      <c r="AA77" s="2">
        <f t="shared" si="9"/>
        <v>0</v>
      </c>
      <c r="AB77" s="2">
        <f>VLOOKUP(A77,segment2_SB_quantity!$A$2:$B$1922,2,FALSE)</f>
        <v>25</v>
      </c>
      <c r="AC77" s="3">
        <f t="shared" si="16"/>
        <v>1.277E-2</v>
      </c>
      <c r="AD77">
        <f t="shared" si="12"/>
        <v>0</v>
      </c>
      <c r="AE77">
        <f t="shared" si="17"/>
        <v>1.0316669999999999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4229650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10"/>
        <v>0</v>
      </c>
      <c r="Y78" s="2">
        <f t="shared" si="11"/>
        <v>0</v>
      </c>
      <c r="Z78" s="2">
        <f>IF(Y78&gt;$W$1,HLOOKUP(Y78,B78:$U$1609,ROW($B$1610)-ROW($A78),FALSE),0)</f>
        <v>0</v>
      </c>
      <c r="AA78" s="2">
        <f t="shared" si="9"/>
        <v>0</v>
      </c>
      <c r="AB78" s="2">
        <f>VLOOKUP(A78,segment2_SB_quantity!$A$2:$B$1922,2,FALSE)</f>
        <v>3</v>
      </c>
      <c r="AC78" s="3">
        <f t="shared" si="16"/>
        <v>1.277E-2</v>
      </c>
      <c r="AD78">
        <f t="shared" si="12"/>
        <v>0</v>
      </c>
      <c r="AE78">
        <f t="shared" si="17"/>
        <v>1.0316669999999999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4419627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2.3244489378185899E-3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10"/>
        <v>2.3244489378185899E-3</v>
      </c>
      <c r="Y79" s="2">
        <f t="shared" si="11"/>
        <v>0</v>
      </c>
      <c r="Z79" s="2">
        <f>IF(Y79&gt;$W$1,HLOOKUP(Y79,B79:$U$1609,ROW($B$1610)-ROW($A79),FALSE),0)</f>
        <v>0</v>
      </c>
      <c r="AA79" s="2">
        <f t="shared" si="9"/>
        <v>0</v>
      </c>
      <c r="AB79" s="2">
        <f>VLOOKUP(A79,segment2_SB_quantity!$A$2:$B$1922,2,FALSE)</f>
        <v>28</v>
      </c>
      <c r="AC79" s="3">
        <f t="shared" si="16"/>
        <v>1.277E-2</v>
      </c>
      <c r="AD79">
        <f t="shared" si="12"/>
        <v>0</v>
      </c>
      <c r="AE79">
        <f t="shared" si="17"/>
        <v>1.0316669999999999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4519741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2.2378455542742402E-2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10"/>
        <v>2.2378455542742402E-2</v>
      </c>
      <c r="Y80" s="2">
        <f t="shared" si="11"/>
        <v>0</v>
      </c>
      <c r="Z80" s="2">
        <f>IF(Y80&gt;$W$1,HLOOKUP(Y80,B80:$U$1609,ROW($B$1610)-ROW($A80),FALSE),0)</f>
        <v>0</v>
      </c>
      <c r="AA80" s="2">
        <f t="shared" si="9"/>
        <v>0</v>
      </c>
      <c r="AB80" s="2">
        <f>VLOOKUP(A80,segment2_SB_quantity!$A$2:$B$1922,2,FALSE)</f>
        <v>47</v>
      </c>
      <c r="AC80" s="3">
        <f t="shared" si="16"/>
        <v>1.277E-2</v>
      </c>
      <c r="AD80">
        <f t="shared" si="12"/>
        <v>0</v>
      </c>
      <c r="AE80">
        <f t="shared" si="17"/>
        <v>1.0316669999999999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4539915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10"/>
        <v>0</v>
      </c>
      <c r="Y81" s="2">
        <f t="shared" si="11"/>
        <v>0</v>
      </c>
      <c r="Z81" s="2">
        <f>IF(Y81&gt;$W$1,HLOOKUP(Y81,B81:$U$1609,ROW($B$1610)-ROW($A81),FALSE),0)</f>
        <v>0</v>
      </c>
      <c r="AA81" s="2">
        <f t="shared" si="9"/>
        <v>0</v>
      </c>
      <c r="AB81" s="2">
        <f>VLOOKUP(A81,segment2_SB_quantity!$A$2:$B$1922,2,FALSE)</f>
        <v>2</v>
      </c>
      <c r="AC81" s="3">
        <f t="shared" si="16"/>
        <v>1.277E-2</v>
      </c>
      <c r="AD81">
        <f t="shared" si="12"/>
        <v>0</v>
      </c>
      <c r="AE81">
        <f t="shared" si="17"/>
        <v>1.0316669999999999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4609812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4.07206094312874E-2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10"/>
        <v>4.07206094312874E-2</v>
      </c>
      <c r="Y82" s="2">
        <f t="shared" si="11"/>
        <v>0</v>
      </c>
      <c r="Z82" s="2">
        <f>IF(Y82&gt;$W$1,HLOOKUP(Y82,B82:$U$1609,ROW($B$1610)-ROW($A82),FALSE),0)</f>
        <v>0</v>
      </c>
      <c r="AA82" s="2">
        <f t="shared" si="9"/>
        <v>0</v>
      </c>
      <c r="AB82" s="2">
        <f>VLOOKUP(A82,segment2_SB_quantity!$A$2:$B$1922,2,FALSE)</f>
        <v>103</v>
      </c>
      <c r="AC82" s="3">
        <f t="shared" si="16"/>
        <v>1.277E-2</v>
      </c>
      <c r="AD82">
        <f t="shared" si="12"/>
        <v>0</v>
      </c>
      <c r="AE82">
        <f t="shared" si="17"/>
        <v>1.0316669999999999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4629627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10"/>
        <v>0</v>
      </c>
      <c r="Y83" s="2">
        <f t="shared" si="11"/>
        <v>0</v>
      </c>
      <c r="Z83" s="2">
        <f>IF(Y83&gt;$W$1,HLOOKUP(Y83,B83:$U$1609,ROW($B$1610)-ROW($A83),FALSE),0)</f>
        <v>0</v>
      </c>
      <c r="AA83" s="2">
        <f t="shared" si="9"/>
        <v>0</v>
      </c>
      <c r="AB83" s="2">
        <f>VLOOKUP(A83,segment2_SB_quantity!$A$2:$B$1922,2,FALSE)</f>
        <v>55</v>
      </c>
      <c r="AC83" s="3">
        <f t="shared" si="16"/>
        <v>1.277E-2</v>
      </c>
      <c r="AD83">
        <f t="shared" si="12"/>
        <v>0</v>
      </c>
      <c r="AE83">
        <f t="shared" si="17"/>
        <v>1.0316669999999999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4669939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10"/>
        <v>0</v>
      </c>
      <c r="Y84" s="2">
        <f t="shared" si="11"/>
        <v>0</v>
      </c>
      <c r="Z84" s="2">
        <f>IF(Y84&gt;$W$1,HLOOKUP(Y84,B84:$U$1609,ROW($B$1610)-ROW($A84),FALSE),0)</f>
        <v>0</v>
      </c>
      <c r="AA84" s="2">
        <f t="shared" si="9"/>
        <v>0</v>
      </c>
      <c r="AB84" s="2">
        <f>VLOOKUP(A84,segment2_SB_quantity!$A$2:$B$1922,2,FALSE)</f>
        <v>1</v>
      </c>
      <c r="AC84" s="3">
        <f t="shared" si="16"/>
        <v>1.277E-2</v>
      </c>
      <c r="AD84">
        <f t="shared" si="12"/>
        <v>0</v>
      </c>
      <c r="AE84">
        <f t="shared" si="17"/>
        <v>1.0316669999999999</v>
      </c>
      <c r="AF84" s="2">
        <f t="shared" si="13"/>
        <v>0</v>
      </c>
      <c r="AG84" s="2">
        <f t="shared" si="14"/>
        <v>0</v>
      </c>
      <c r="AH84" s="1">
        <f t="shared" si="15"/>
        <v>0</v>
      </c>
    </row>
    <row r="85" spans="1:34" x14ac:dyDescent="0.55000000000000004">
      <c r="A85">
        <v>4689635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6.0194107564973901E-3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10"/>
        <v>6.0194107564973901E-3</v>
      </c>
      <c r="Y85" s="2">
        <f t="shared" si="11"/>
        <v>0</v>
      </c>
      <c r="Z85" s="2">
        <f>IF(Y85&gt;$W$1,HLOOKUP(Y85,B85:$U$1609,ROW($B$1610)-ROW($A85),FALSE),0)</f>
        <v>0</v>
      </c>
      <c r="AA85" s="2">
        <f t="shared" si="9"/>
        <v>0</v>
      </c>
      <c r="AB85" s="2">
        <f>VLOOKUP(A85,segment2_SB_quantity!$A$2:$B$1922,2,FALSE)</f>
        <v>51</v>
      </c>
      <c r="AC85" s="3">
        <f t="shared" si="16"/>
        <v>1.277E-2</v>
      </c>
      <c r="AD85">
        <f t="shared" si="12"/>
        <v>0</v>
      </c>
      <c r="AE85">
        <f t="shared" si="17"/>
        <v>1.0316669999999999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4729717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7.4140000105720194E-2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10"/>
        <v>7.4140000105720194E-2</v>
      </c>
      <c r="Y86" s="2">
        <f t="shared" si="11"/>
        <v>0</v>
      </c>
      <c r="Z86" s="2">
        <f>IF(Y86&gt;$W$1,HLOOKUP(Y86,B86:$U$1609,ROW($B$1610)-ROW($A86),FALSE),0)</f>
        <v>0</v>
      </c>
      <c r="AA86" s="2">
        <f t="shared" si="9"/>
        <v>0</v>
      </c>
      <c r="AB86" s="2">
        <f>VLOOKUP(A86,segment2_SB_quantity!$A$2:$B$1922,2,FALSE)</f>
        <v>73</v>
      </c>
      <c r="AC86" s="3">
        <f t="shared" si="16"/>
        <v>1.277E-2</v>
      </c>
      <c r="AD86">
        <f t="shared" si="12"/>
        <v>0</v>
      </c>
      <c r="AE86">
        <f t="shared" si="17"/>
        <v>1.0316669999999999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4739636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2.2801436016162801E-6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10"/>
        <v>2.2801436016162801E-6</v>
      </c>
      <c r="Y87" s="2">
        <f t="shared" si="11"/>
        <v>0</v>
      </c>
      <c r="Z87" s="2">
        <f>IF(Y87&gt;$W$1,HLOOKUP(Y87,B87:$U$1609,ROW($B$1610)-ROW($A87),FALSE),0)</f>
        <v>0</v>
      </c>
      <c r="AA87" s="2">
        <f t="shared" si="9"/>
        <v>0</v>
      </c>
      <c r="AB87" s="2">
        <f>VLOOKUP(A87,segment2_SB_quantity!$A$2:$B$1922,2,FALSE)</f>
        <v>388</v>
      </c>
      <c r="AC87" s="3">
        <f t="shared" si="16"/>
        <v>1.277E-2</v>
      </c>
      <c r="AD87">
        <f t="shared" si="12"/>
        <v>0</v>
      </c>
      <c r="AE87">
        <f t="shared" si="17"/>
        <v>1.0316669999999999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4739810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1.4010084409751199E-6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10"/>
        <v>1.4010084409751199E-6</v>
      </c>
      <c r="Y88" s="2">
        <f t="shared" si="11"/>
        <v>0</v>
      </c>
      <c r="Z88" s="2">
        <f>IF(Y88&gt;$W$1,HLOOKUP(Y88,B88:$U$1609,ROW($B$1610)-ROW($A88),FALSE),0)</f>
        <v>0</v>
      </c>
      <c r="AA88" s="2">
        <f t="shared" si="9"/>
        <v>0</v>
      </c>
      <c r="AB88" s="2">
        <f>VLOOKUP(A88,segment2_SB_quantity!$A$2:$B$1922,2,FALSE)</f>
        <v>109</v>
      </c>
      <c r="AC88" s="3">
        <f t="shared" si="16"/>
        <v>1.277E-2</v>
      </c>
      <c r="AD88">
        <f t="shared" si="12"/>
        <v>0</v>
      </c>
      <c r="AE88">
        <f t="shared" si="17"/>
        <v>1.0316669999999999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4739889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3.1216438433022901E-2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10"/>
        <v>3.1216438433022901E-2</v>
      </c>
      <c r="Y89" s="2">
        <f t="shared" si="11"/>
        <v>0</v>
      </c>
      <c r="Z89" s="2">
        <f>IF(Y89&gt;$W$1,HLOOKUP(Y89,B89:$U$1609,ROW($B$1610)-ROW($A89),FALSE),0)</f>
        <v>0</v>
      </c>
      <c r="AA89" s="2">
        <f t="shared" si="9"/>
        <v>0</v>
      </c>
      <c r="AB89" s="2">
        <f>VLOOKUP(A89,segment2_SB_quantity!$A$2:$B$1922,2,FALSE)</f>
        <v>12</v>
      </c>
      <c r="AC89" s="3">
        <f t="shared" si="16"/>
        <v>1.277E-2</v>
      </c>
      <c r="AD89">
        <f t="shared" si="12"/>
        <v>0</v>
      </c>
      <c r="AE89">
        <f t="shared" si="17"/>
        <v>1.0316669999999999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4769713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0.94683117933331595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10"/>
        <v>0.94683117933331595</v>
      </c>
      <c r="Y90" s="2">
        <f t="shared" si="11"/>
        <v>0.94683117933331595</v>
      </c>
      <c r="Z90" s="2" t="str">
        <f>IF(Y90&gt;$W$1,HLOOKUP(Y90,B90:$U$1609,ROW($B$1610)-ROW($A90),FALSE),0)</f>
        <v>P_OL10</v>
      </c>
      <c r="AA90" s="2">
        <f t="shared" si="9"/>
        <v>0.47499999999999992</v>
      </c>
      <c r="AB90" s="2">
        <f>VLOOKUP(A90,segment2_SB_quantity!$A$2:$B$1922,2,FALSE)</f>
        <v>186</v>
      </c>
      <c r="AC90" s="3">
        <f t="shared" si="16"/>
        <v>1.277E-2</v>
      </c>
      <c r="AD90">
        <f t="shared" si="12"/>
        <v>2.3752200000000001</v>
      </c>
      <c r="AE90">
        <f t="shared" si="17"/>
        <v>1.0316669999999999</v>
      </c>
      <c r="AF90" s="2">
        <f t="shared" si="13"/>
        <v>2.4504360917399999</v>
      </c>
      <c r="AG90" s="2">
        <f t="shared" si="14"/>
        <v>1.1639571435764997</v>
      </c>
      <c r="AH90" s="1">
        <f t="shared" si="15"/>
        <v>2.1052631578947372</v>
      </c>
    </row>
    <row r="91" spans="1:34" x14ac:dyDescent="0.55000000000000004">
      <c r="A91">
        <v>4829933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6.16748355910593E-17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10"/>
        <v>6.16748355910593E-17</v>
      </c>
      <c r="Y91" s="2">
        <f t="shared" si="11"/>
        <v>0</v>
      </c>
      <c r="Z91" s="2">
        <f>IF(Y91&gt;$W$1,HLOOKUP(Y91,B91:$U$1609,ROW($B$1610)-ROW($A91),FALSE),0)</f>
        <v>0</v>
      </c>
      <c r="AA91" s="2">
        <f t="shared" si="9"/>
        <v>0</v>
      </c>
      <c r="AB91" s="2">
        <f>VLOOKUP(A91,segment2_SB_quantity!$A$2:$B$1922,2,FALSE)</f>
        <v>57</v>
      </c>
      <c r="AC91" s="3">
        <f t="shared" si="16"/>
        <v>1.277E-2</v>
      </c>
      <c r="AD91">
        <f t="shared" si="12"/>
        <v>0</v>
      </c>
      <c r="AE91">
        <f t="shared" si="17"/>
        <v>1.0316669999999999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5019895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7.2388567432818102E-2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10"/>
        <v>7.2388567432818102E-2</v>
      </c>
      <c r="Y92" s="2">
        <f t="shared" si="11"/>
        <v>0</v>
      </c>
      <c r="Z92" s="2">
        <f>IF(Y92&gt;$W$1,HLOOKUP(Y92,B92:$U$1609,ROW($B$1610)-ROW($A92),FALSE),0)</f>
        <v>0</v>
      </c>
      <c r="AA92" s="2">
        <f t="shared" si="9"/>
        <v>0</v>
      </c>
      <c r="AB92" s="2">
        <f>VLOOKUP(A92,segment2_SB_quantity!$A$2:$B$1922,2,FALSE)</f>
        <v>125</v>
      </c>
      <c r="AC92" s="3">
        <f t="shared" si="16"/>
        <v>1.277E-2</v>
      </c>
      <c r="AD92">
        <f t="shared" si="12"/>
        <v>0</v>
      </c>
      <c r="AE92">
        <f t="shared" si="17"/>
        <v>1.0316669999999999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5059954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10"/>
        <v>0</v>
      </c>
      <c r="Y93" s="2">
        <f t="shared" si="11"/>
        <v>0</v>
      </c>
      <c r="Z93" s="2">
        <f>IF(Y93&gt;$W$1,HLOOKUP(Y93,B93:$U$1609,ROW($B$1610)-ROW($A93),FALSE),0)</f>
        <v>0</v>
      </c>
      <c r="AA93" s="2">
        <f t="shared" si="9"/>
        <v>0</v>
      </c>
      <c r="AB93" s="2">
        <f>VLOOKUP(A93,segment2_SB_quantity!$A$2:$B$1922,2,FALSE)</f>
        <v>21</v>
      </c>
      <c r="AC93" s="3">
        <f t="shared" si="16"/>
        <v>1.277E-2</v>
      </c>
      <c r="AD93">
        <f t="shared" si="12"/>
        <v>0</v>
      </c>
      <c r="AE93">
        <f t="shared" si="17"/>
        <v>1.0316669999999999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5089853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10"/>
        <v>0</v>
      </c>
      <c r="Y94" s="2">
        <f t="shared" si="11"/>
        <v>0</v>
      </c>
      <c r="Z94" s="2">
        <f>IF(Y94&gt;$W$1,HLOOKUP(Y94,B94:$U$1609,ROW($B$1610)-ROW($A94),FALSE),0)</f>
        <v>0</v>
      </c>
      <c r="AA94" s="2">
        <f t="shared" si="9"/>
        <v>0</v>
      </c>
      <c r="AB94" s="2">
        <f>VLOOKUP(A94,segment2_SB_quantity!$A$2:$B$1922,2,FALSE)</f>
        <v>25</v>
      </c>
      <c r="AC94" s="3">
        <f t="shared" si="16"/>
        <v>1.277E-2</v>
      </c>
      <c r="AD94">
        <f t="shared" si="12"/>
        <v>0</v>
      </c>
      <c r="AE94">
        <f t="shared" si="17"/>
        <v>1.0316669999999999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5099956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10"/>
        <v>0</v>
      </c>
      <c r="Y95" s="2">
        <f t="shared" si="11"/>
        <v>0</v>
      </c>
      <c r="Z95" s="2">
        <f>IF(Y95&gt;$W$1,HLOOKUP(Y95,B95:$U$1609,ROW($B$1610)-ROW($A95),FALSE),0)</f>
        <v>0</v>
      </c>
      <c r="AA95" s="2">
        <f t="shared" si="9"/>
        <v>0</v>
      </c>
      <c r="AB95" s="2">
        <f>VLOOKUP(A95,segment2_SB_quantity!$A$2:$B$1922,2,FALSE)</f>
        <v>3</v>
      </c>
      <c r="AC95" s="3">
        <f t="shared" si="16"/>
        <v>1.277E-2</v>
      </c>
      <c r="AD95">
        <f t="shared" si="12"/>
        <v>0</v>
      </c>
      <c r="AE95">
        <f t="shared" si="17"/>
        <v>1.0316669999999999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5119801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3.4261770974115401E-4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10"/>
        <v>3.4261770974115401E-4</v>
      </c>
      <c r="Y96" s="2">
        <f t="shared" si="11"/>
        <v>0</v>
      </c>
      <c r="Z96" s="2">
        <f>IF(Y96&gt;$W$1,HLOOKUP(Y96,B96:$U$1609,ROW($B$1610)-ROW($A96),FALSE),0)</f>
        <v>0</v>
      </c>
      <c r="AA96" s="2">
        <f t="shared" si="9"/>
        <v>0</v>
      </c>
      <c r="AB96" s="2">
        <f>VLOOKUP(A96,segment2_SB_quantity!$A$2:$B$1922,2,FALSE)</f>
        <v>61</v>
      </c>
      <c r="AC96" s="3">
        <f t="shared" si="16"/>
        <v>1.277E-2</v>
      </c>
      <c r="AD96">
        <f t="shared" si="12"/>
        <v>0</v>
      </c>
      <c r="AE96">
        <f t="shared" si="17"/>
        <v>1.0316669999999999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5149830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10"/>
        <v>0</v>
      </c>
      <c r="Y97" s="2">
        <f t="shared" si="11"/>
        <v>0</v>
      </c>
      <c r="Z97" s="2">
        <f>IF(Y97&gt;$W$1,HLOOKUP(Y97,B97:$U$1609,ROW($B$1610)-ROW($A97),FALSE),0)</f>
        <v>0</v>
      </c>
      <c r="AA97" s="2">
        <f t="shared" si="9"/>
        <v>0</v>
      </c>
      <c r="AB97" s="2">
        <f>VLOOKUP(A97,segment2_SB_quantity!$A$2:$B$1922,2,FALSE)</f>
        <v>191</v>
      </c>
      <c r="AC97" s="3">
        <f t="shared" si="16"/>
        <v>1.277E-2</v>
      </c>
      <c r="AD97">
        <f t="shared" si="12"/>
        <v>0</v>
      </c>
      <c r="AE97">
        <f t="shared" si="17"/>
        <v>1.0316669999999999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5209899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1.1236873570270201E-2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10"/>
        <v>1.1236873570270201E-2</v>
      </c>
      <c r="Y98" s="2">
        <f t="shared" si="11"/>
        <v>0</v>
      </c>
      <c r="Z98" s="2">
        <f>IF(Y98&gt;$W$1,HLOOKUP(Y98,B98:$U$1609,ROW($B$1610)-ROW($A98),FALSE),0)</f>
        <v>0</v>
      </c>
      <c r="AA98" s="2">
        <f t="shared" si="9"/>
        <v>0</v>
      </c>
      <c r="AB98" s="2">
        <f>VLOOKUP(A98,segment2_SB_quantity!$A$2:$B$1922,2,FALSE)</f>
        <v>42</v>
      </c>
      <c r="AC98" s="3">
        <f t="shared" si="16"/>
        <v>1.277E-2</v>
      </c>
      <c r="AD98">
        <f t="shared" si="12"/>
        <v>0</v>
      </c>
      <c r="AE98">
        <f t="shared" si="17"/>
        <v>1.0316669999999999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5289814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0.84882636350368801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10"/>
        <v>0.84882636350368801</v>
      </c>
      <c r="Y99" s="2">
        <f t="shared" si="11"/>
        <v>0.84882636350368801</v>
      </c>
      <c r="Z99" s="2" t="str">
        <f>IF(Y99&gt;$W$1,HLOOKUP(Y99,B99:$U$1609,ROW($B$1610)-ROW($A99),FALSE),0)</f>
        <v>P_OL6</v>
      </c>
      <c r="AA99" s="2">
        <f t="shared" si="9"/>
        <v>0.27499999999999997</v>
      </c>
      <c r="AB99" s="2">
        <f>VLOOKUP(A99,segment2_SB_quantity!$A$2:$B$1922,2,FALSE)</f>
        <v>13</v>
      </c>
      <c r="AC99" s="3">
        <f t="shared" si="16"/>
        <v>1.277E-2</v>
      </c>
      <c r="AD99">
        <f t="shared" si="12"/>
        <v>0.16600999999999999</v>
      </c>
      <c r="AE99">
        <f t="shared" si="17"/>
        <v>1.0316669999999999</v>
      </c>
      <c r="AF99" s="2">
        <f t="shared" si="13"/>
        <v>0.17126703866999998</v>
      </c>
      <c r="AG99" s="2">
        <f t="shared" si="14"/>
        <v>4.7098435634249987E-2</v>
      </c>
      <c r="AH99" s="1">
        <f t="shared" si="15"/>
        <v>3.6363636363636371</v>
      </c>
    </row>
    <row r="100" spans="1:34" x14ac:dyDescent="0.55000000000000004">
      <c r="A100">
        <v>5449953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3.63786165482647E-3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10"/>
        <v>3.63786165482647E-3</v>
      </c>
      <c r="Y100" s="2">
        <f t="shared" si="11"/>
        <v>0</v>
      </c>
      <c r="Z100" s="2">
        <f>IF(Y100&gt;$W$1,HLOOKUP(Y100,B100:$U$1609,ROW($B$1610)-ROW($A100),FALSE),0)</f>
        <v>0</v>
      </c>
      <c r="AA100" s="2">
        <f t="shared" si="9"/>
        <v>0</v>
      </c>
      <c r="AB100" s="2">
        <f>VLOOKUP(A100,segment2_SB_quantity!$A$2:$B$1922,2,FALSE)</f>
        <v>63</v>
      </c>
      <c r="AC100" s="3">
        <f t="shared" si="16"/>
        <v>1.277E-2</v>
      </c>
      <c r="AD100">
        <f t="shared" si="12"/>
        <v>0</v>
      </c>
      <c r="AE100">
        <f t="shared" si="17"/>
        <v>1.0316669999999999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5519783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1.82236080559427E-6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10"/>
        <v>1.82236080559427E-6</v>
      </c>
      <c r="Y101" s="2">
        <f t="shared" si="11"/>
        <v>0</v>
      </c>
      <c r="Z101" s="2">
        <f>IF(Y101&gt;$W$1,HLOOKUP(Y101,B101:$U$1609,ROW($B$1610)-ROW($A101),FALSE),0)</f>
        <v>0</v>
      </c>
      <c r="AA101" s="2">
        <f t="shared" si="9"/>
        <v>0</v>
      </c>
      <c r="AB101" s="2">
        <f>VLOOKUP(A101,segment2_SB_quantity!$A$2:$B$1922,2,FALSE)</f>
        <v>18</v>
      </c>
      <c r="AC101" s="3">
        <f t="shared" si="16"/>
        <v>1.277E-2</v>
      </c>
      <c r="AD101">
        <f t="shared" si="12"/>
        <v>0</v>
      </c>
      <c r="AE101">
        <f t="shared" si="17"/>
        <v>1.0316669999999999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5529802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9.8576380361533808E-4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10"/>
        <v>9.8576380361533808E-4</v>
      </c>
      <c r="Y102" s="2">
        <f t="shared" si="11"/>
        <v>0</v>
      </c>
      <c r="Z102" s="2">
        <f>IF(Y102&gt;$W$1,HLOOKUP(Y102,B102:$U$1609,ROW($B$1610)-ROW($A102),FALSE),0)</f>
        <v>0</v>
      </c>
      <c r="AA102" s="2">
        <f t="shared" si="9"/>
        <v>0</v>
      </c>
      <c r="AB102" s="2">
        <f>VLOOKUP(A102,segment2_SB_quantity!$A$2:$B$1922,2,FALSE)</f>
        <v>343</v>
      </c>
      <c r="AC102" s="3">
        <f t="shared" si="16"/>
        <v>1.277E-2</v>
      </c>
      <c r="AD102">
        <f t="shared" si="12"/>
        <v>0</v>
      </c>
      <c r="AE102">
        <f t="shared" si="17"/>
        <v>1.0316669999999999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5619915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10"/>
        <v>0</v>
      </c>
      <c r="Y103" s="2">
        <f t="shared" si="11"/>
        <v>0</v>
      </c>
      <c r="Z103" s="2">
        <f>IF(Y103&gt;$W$1,HLOOKUP(Y103,B103:$U$1609,ROW($B$1610)-ROW($A103),FALSE),0)</f>
        <v>0</v>
      </c>
      <c r="AA103" s="2">
        <f t="shared" si="9"/>
        <v>0</v>
      </c>
      <c r="AB103" s="2">
        <f>VLOOKUP(A103,segment2_SB_quantity!$A$2:$B$1922,2,FALSE)</f>
        <v>1</v>
      </c>
      <c r="AC103" s="3">
        <f t="shared" si="16"/>
        <v>1.277E-2</v>
      </c>
      <c r="AD103">
        <f t="shared" si="12"/>
        <v>0</v>
      </c>
      <c r="AE103">
        <f t="shared" si="17"/>
        <v>1.0316669999999999</v>
      </c>
      <c r="AF103" s="2">
        <f t="shared" si="13"/>
        <v>0</v>
      </c>
      <c r="AG103" s="2">
        <f t="shared" si="14"/>
        <v>0</v>
      </c>
      <c r="AH103" s="1">
        <f t="shared" si="15"/>
        <v>0</v>
      </c>
    </row>
    <row r="104" spans="1:34" x14ac:dyDescent="0.55000000000000004">
      <c r="A104">
        <v>5639732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6.3709782451177602E-2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10"/>
        <v>6.3709782451177602E-2</v>
      </c>
      <c r="Y104" s="2">
        <f t="shared" si="11"/>
        <v>0</v>
      </c>
      <c r="Z104" s="2">
        <f>IF(Y104&gt;$W$1,HLOOKUP(Y104,B104:$U$1609,ROW($B$1610)-ROW($A104),FALSE),0)</f>
        <v>0</v>
      </c>
      <c r="AA104" s="2">
        <f t="shared" si="9"/>
        <v>0</v>
      </c>
      <c r="AB104" s="2">
        <f>VLOOKUP(A104,segment2_SB_quantity!$A$2:$B$1922,2,FALSE)</f>
        <v>2</v>
      </c>
      <c r="AC104" s="3">
        <f t="shared" si="16"/>
        <v>1.277E-2</v>
      </c>
      <c r="AD104">
        <f t="shared" si="12"/>
        <v>0</v>
      </c>
      <c r="AE104">
        <f t="shared" si="17"/>
        <v>1.0316669999999999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5649957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0.19717608429674199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10"/>
        <v>0.19717608429674199</v>
      </c>
      <c r="Y105" s="2">
        <f t="shared" si="11"/>
        <v>0</v>
      </c>
      <c r="Z105" s="2">
        <f>IF(Y105&gt;$W$1,HLOOKUP(Y105,B105:$U$1609,ROW($B$1610)-ROW($A105),FALSE),0)</f>
        <v>0</v>
      </c>
      <c r="AA105" s="2">
        <f t="shared" si="9"/>
        <v>0</v>
      </c>
      <c r="AB105" s="2">
        <f>VLOOKUP(A105,segment2_SB_quantity!$A$2:$B$1922,2,FALSE)</f>
        <v>7</v>
      </c>
      <c r="AC105" s="3">
        <f t="shared" si="16"/>
        <v>1.277E-2</v>
      </c>
      <c r="AD105">
        <f t="shared" si="12"/>
        <v>0</v>
      </c>
      <c r="AE105">
        <f t="shared" si="17"/>
        <v>1.0316669999999999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5859762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6.2032161254442601E-3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10"/>
        <v>6.2032161254442601E-3</v>
      </c>
      <c r="Y106" s="2">
        <f t="shared" si="11"/>
        <v>0</v>
      </c>
      <c r="Z106" s="2">
        <f>IF(Y106&gt;$W$1,HLOOKUP(Y106,B106:$U$1609,ROW($B$1610)-ROW($A106),FALSE),0)</f>
        <v>0</v>
      </c>
      <c r="AA106" s="2">
        <f t="shared" si="9"/>
        <v>0</v>
      </c>
      <c r="AB106" s="2">
        <f>VLOOKUP(A106,segment2_SB_quantity!$A$2:$B$1922,2,FALSE)</f>
        <v>82</v>
      </c>
      <c r="AC106" s="3">
        <f t="shared" si="16"/>
        <v>1.277E-2</v>
      </c>
      <c r="AD106">
        <f t="shared" si="12"/>
        <v>0</v>
      </c>
      <c r="AE106">
        <f t="shared" si="17"/>
        <v>1.0316669999999999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6069830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2.3883431264115001E-2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10"/>
        <v>2.3883431264115001E-2</v>
      </c>
      <c r="Y107" s="2">
        <f t="shared" si="11"/>
        <v>0</v>
      </c>
      <c r="Z107" s="2">
        <f>IF(Y107&gt;$W$1,HLOOKUP(Y107,B107:$U$1609,ROW($B$1610)-ROW($A107),FALSE),0)</f>
        <v>0</v>
      </c>
      <c r="AA107" s="2">
        <f t="shared" si="9"/>
        <v>0</v>
      </c>
      <c r="AB107" s="2">
        <f>VLOOKUP(A107,segment2_SB_quantity!$A$2:$B$1922,2,FALSE)</f>
        <v>23</v>
      </c>
      <c r="AC107" s="3">
        <f t="shared" si="16"/>
        <v>1.277E-2</v>
      </c>
      <c r="AD107">
        <f t="shared" si="12"/>
        <v>0</v>
      </c>
      <c r="AE107">
        <f t="shared" si="17"/>
        <v>1.0316669999999999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6119974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10"/>
        <v>0</v>
      </c>
      <c r="Y108" s="2">
        <f t="shared" si="11"/>
        <v>0</v>
      </c>
      <c r="Z108" s="2">
        <f>IF(Y108&gt;$W$1,HLOOKUP(Y108,B108:$U$1609,ROW($B$1610)-ROW($A108),FALSE),0)</f>
        <v>0</v>
      </c>
      <c r="AA108" s="2">
        <f t="shared" si="9"/>
        <v>0</v>
      </c>
      <c r="AB108" s="2">
        <f>VLOOKUP(A108,segment2_SB_quantity!$A$2:$B$1922,2,FALSE)</f>
        <v>3</v>
      </c>
      <c r="AC108" s="3">
        <f t="shared" si="16"/>
        <v>1.277E-2</v>
      </c>
      <c r="AD108">
        <f t="shared" si="12"/>
        <v>0</v>
      </c>
      <c r="AE108">
        <f t="shared" si="17"/>
        <v>1.0316669999999999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6139769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4.0620238886504102E-2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10"/>
        <v>4.0620238886504102E-2</v>
      </c>
      <c r="Y109" s="2">
        <f t="shared" si="11"/>
        <v>0</v>
      </c>
      <c r="Z109" s="2">
        <f>IF(Y109&gt;$W$1,HLOOKUP(Y109,B109:$U$1609,ROW($B$1610)-ROW($A109),FALSE),0)</f>
        <v>0</v>
      </c>
      <c r="AA109" s="2">
        <f t="shared" si="9"/>
        <v>0</v>
      </c>
      <c r="AB109" s="2">
        <f>VLOOKUP(A109,segment2_SB_quantity!$A$2:$B$1922,2,FALSE)</f>
        <v>2</v>
      </c>
      <c r="AC109" s="3">
        <f t="shared" si="16"/>
        <v>1.277E-2</v>
      </c>
      <c r="AD109">
        <f t="shared" si="12"/>
        <v>0</v>
      </c>
      <c r="AE109">
        <f t="shared" si="17"/>
        <v>1.0316669999999999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6229899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2.38318180538304E-3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10"/>
        <v>2.38318180538304E-3</v>
      </c>
      <c r="Y110" s="2">
        <f t="shared" si="11"/>
        <v>0</v>
      </c>
      <c r="Z110" s="2">
        <f>IF(Y110&gt;$W$1,HLOOKUP(Y110,B110:$U$1609,ROW($B$1610)-ROW($A110),FALSE),0)</f>
        <v>0</v>
      </c>
      <c r="AA110" s="2">
        <f t="shared" si="9"/>
        <v>0</v>
      </c>
      <c r="AB110" s="2">
        <f>VLOOKUP(A110,segment2_SB_quantity!$A$2:$B$1922,2,FALSE)</f>
        <v>3</v>
      </c>
      <c r="AC110" s="3">
        <f t="shared" si="16"/>
        <v>1.277E-2</v>
      </c>
      <c r="AD110">
        <f t="shared" si="12"/>
        <v>0</v>
      </c>
      <c r="AE110">
        <f t="shared" si="17"/>
        <v>1.0316669999999999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6269731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2.3276200240625501E-7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10"/>
        <v>2.3276200240625501E-7</v>
      </c>
      <c r="Y111" s="2">
        <f t="shared" si="11"/>
        <v>0</v>
      </c>
      <c r="Z111" s="2">
        <f>IF(Y111&gt;$W$1,HLOOKUP(Y111,B111:$U$1609,ROW($B$1610)-ROW($A111),FALSE),0)</f>
        <v>0</v>
      </c>
      <c r="AA111" s="2">
        <f t="shared" si="9"/>
        <v>0</v>
      </c>
      <c r="AB111" s="2">
        <f>VLOOKUP(A111,segment2_SB_quantity!$A$2:$B$1922,2,FALSE)</f>
        <v>46</v>
      </c>
      <c r="AC111" s="3">
        <f t="shared" si="16"/>
        <v>1.277E-2</v>
      </c>
      <c r="AD111">
        <f t="shared" si="12"/>
        <v>0</v>
      </c>
      <c r="AE111">
        <f t="shared" si="17"/>
        <v>1.0316669999999999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6369940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10"/>
        <v>0</v>
      </c>
      <c r="Y112" s="2">
        <f t="shared" si="11"/>
        <v>0</v>
      </c>
      <c r="Z112" s="2">
        <f>IF(Y112&gt;$W$1,HLOOKUP(Y112,B112:$U$1609,ROW($B$1610)-ROW($A112),FALSE),0)</f>
        <v>0</v>
      </c>
      <c r="AA112" s="2">
        <f t="shared" si="9"/>
        <v>0</v>
      </c>
      <c r="AB112" s="2">
        <f>VLOOKUP(A112,segment2_SB_quantity!$A$2:$B$1922,2,FALSE)</f>
        <v>19</v>
      </c>
      <c r="AC112" s="3">
        <f t="shared" si="16"/>
        <v>1.277E-2</v>
      </c>
      <c r="AD112">
        <f t="shared" si="12"/>
        <v>0</v>
      </c>
      <c r="AE112">
        <f t="shared" si="17"/>
        <v>1.0316669999999999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6529929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7.7270679568037294E-76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10"/>
        <v>7.7270679568037294E-76</v>
      </c>
      <c r="Y113" s="2">
        <f t="shared" si="11"/>
        <v>0</v>
      </c>
      <c r="Z113" s="2">
        <f>IF(Y113&gt;$W$1,HLOOKUP(Y113,B113:$U$1609,ROW($B$1610)-ROW($A113),FALSE),0)</f>
        <v>0</v>
      </c>
      <c r="AA113" s="2">
        <f t="shared" si="9"/>
        <v>0</v>
      </c>
      <c r="AB113" s="2">
        <f>VLOOKUP(A113,segment2_SB_quantity!$A$2:$B$1922,2,FALSE)</f>
        <v>5</v>
      </c>
      <c r="AC113" s="3">
        <f t="shared" si="16"/>
        <v>1.277E-2</v>
      </c>
      <c r="AD113">
        <f t="shared" si="12"/>
        <v>0</v>
      </c>
      <c r="AE113">
        <f t="shared" si="17"/>
        <v>1.0316669999999999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6599547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4.4627139445130304E-3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10"/>
        <v>4.4627139445130304E-3</v>
      </c>
      <c r="Y114" s="2">
        <f t="shared" si="11"/>
        <v>0</v>
      </c>
      <c r="Z114" s="2">
        <f>IF(Y114&gt;$W$1,HLOOKUP(Y114,B114:$U$1609,ROW($B$1610)-ROW($A114),FALSE),0)</f>
        <v>0</v>
      </c>
      <c r="AA114" s="2">
        <f t="shared" si="9"/>
        <v>0</v>
      </c>
      <c r="AB114" s="2">
        <f>VLOOKUP(A114,segment2_SB_quantity!$A$2:$B$1922,2,FALSE)</f>
        <v>43</v>
      </c>
      <c r="AC114" s="3">
        <f t="shared" si="16"/>
        <v>1.277E-2</v>
      </c>
      <c r="AD114">
        <f t="shared" si="12"/>
        <v>0</v>
      </c>
      <c r="AE114">
        <f t="shared" si="17"/>
        <v>1.0316669999999999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6619659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2.9356455277811899E-2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10"/>
        <v>2.9356455277811899E-2</v>
      </c>
      <c r="Y115" s="2">
        <f t="shared" si="11"/>
        <v>0</v>
      </c>
      <c r="Z115" s="2">
        <f>IF(Y115&gt;$W$1,HLOOKUP(Y115,B115:$U$1609,ROW($B$1610)-ROW($A115),FALSE),0)</f>
        <v>0</v>
      </c>
      <c r="AA115" s="2">
        <f t="shared" si="9"/>
        <v>0</v>
      </c>
      <c r="AB115" s="2">
        <f>VLOOKUP(A115,segment2_SB_quantity!$A$2:$B$1922,2,FALSE)</f>
        <v>361</v>
      </c>
      <c r="AC115" s="3">
        <f t="shared" si="16"/>
        <v>1.277E-2</v>
      </c>
      <c r="AD115">
        <f t="shared" si="12"/>
        <v>0</v>
      </c>
      <c r="AE115">
        <f t="shared" si="17"/>
        <v>1.0316669999999999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6679813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6.0259384689088702E-33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10"/>
        <v>6.0259384689088702E-33</v>
      </c>
      <c r="Y116" s="2">
        <f t="shared" si="11"/>
        <v>0</v>
      </c>
      <c r="Z116" s="2">
        <f>IF(Y116&gt;$W$1,HLOOKUP(Y116,B116:$U$1609,ROW($B$1610)-ROW($A116),FALSE),0)</f>
        <v>0</v>
      </c>
      <c r="AA116" s="2">
        <f t="shared" si="9"/>
        <v>0</v>
      </c>
      <c r="AB116" s="2">
        <f>VLOOKUP(A116,segment2_SB_quantity!$A$2:$B$1922,2,FALSE)</f>
        <v>67</v>
      </c>
      <c r="AC116" s="3">
        <f t="shared" si="16"/>
        <v>1.277E-2</v>
      </c>
      <c r="AD116">
        <f t="shared" si="12"/>
        <v>0</v>
      </c>
      <c r="AE116">
        <f t="shared" si="17"/>
        <v>1.0316669999999999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6729743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10"/>
        <v>0</v>
      </c>
      <c r="Y117" s="2">
        <f t="shared" si="11"/>
        <v>0</v>
      </c>
      <c r="Z117" s="2">
        <f>IF(Y117&gt;$W$1,HLOOKUP(Y117,B117:$U$1609,ROW($B$1610)-ROW($A117),FALSE),0)</f>
        <v>0</v>
      </c>
      <c r="AA117" s="2">
        <f t="shared" si="9"/>
        <v>0</v>
      </c>
      <c r="AB117" s="2">
        <f>VLOOKUP(A117,segment2_SB_quantity!$A$2:$B$1922,2,FALSE)</f>
        <v>5</v>
      </c>
      <c r="AC117" s="3">
        <f t="shared" si="16"/>
        <v>1.277E-2</v>
      </c>
      <c r="AD117">
        <f t="shared" si="12"/>
        <v>0</v>
      </c>
      <c r="AE117">
        <f t="shared" si="17"/>
        <v>1.0316669999999999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6739641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10"/>
        <v>0</v>
      </c>
      <c r="Y118" s="2">
        <f t="shared" si="11"/>
        <v>0</v>
      </c>
      <c r="Z118" s="2">
        <f>IF(Y118&gt;$W$1,HLOOKUP(Y118,B118:$U$1609,ROW($B$1610)-ROW($A118),FALSE),0)</f>
        <v>0</v>
      </c>
      <c r="AA118" s="2">
        <f t="shared" si="9"/>
        <v>0</v>
      </c>
      <c r="AB118" s="2">
        <f>VLOOKUP(A118,segment2_SB_quantity!$A$2:$B$1922,2,FALSE)</f>
        <v>12</v>
      </c>
      <c r="AC118" s="3">
        <f t="shared" si="16"/>
        <v>1.277E-2</v>
      </c>
      <c r="AD118">
        <f t="shared" si="12"/>
        <v>0</v>
      </c>
      <c r="AE118">
        <f t="shared" si="17"/>
        <v>1.0316669999999999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6759673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2.15531821013011E-2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10"/>
        <v>2.15531821013011E-2</v>
      </c>
      <c r="Y119" s="2">
        <f t="shared" si="11"/>
        <v>0</v>
      </c>
      <c r="Z119" s="2">
        <f>IF(Y119&gt;$W$1,HLOOKUP(Y119,B119:$U$1609,ROW($B$1610)-ROW($A119),FALSE),0)</f>
        <v>0</v>
      </c>
      <c r="AA119" s="2">
        <f t="shared" si="9"/>
        <v>0</v>
      </c>
      <c r="AB119" s="2">
        <f>VLOOKUP(A119,segment2_SB_quantity!$A$2:$B$1922,2,FALSE)</f>
        <v>3</v>
      </c>
      <c r="AC119" s="3">
        <f t="shared" si="16"/>
        <v>1.277E-2</v>
      </c>
      <c r="AD119">
        <f t="shared" si="12"/>
        <v>0</v>
      </c>
      <c r="AE119">
        <f t="shared" si="17"/>
        <v>1.0316669999999999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6939855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2.5064442939396202E-13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10"/>
        <v>2.5064442939396202E-13</v>
      </c>
      <c r="Y120" s="2">
        <f t="shared" si="11"/>
        <v>0</v>
      </c>
      <c r="Z120" s="2">
        <f>IF(Y120&gt;$W$1,HLOOKUP(Y120,B120:$U$1609,ROW($B$1610)-ROW($A120),FALSE),0)</f>
        <v>0</v>
      </c>
      <c r="AA120" s="2">
        <f t="shared" si="9"/>
        <v>0</v>
      </c>
      <c r="AB120" s="2">
        <f>VLOOKUP(A120,segment2_SB_quantity!$A$2:$B$1922,2,FALSE)</f>
        <v>11</v>
      </c>
      <c r="AC120" s="3">
        <f t="shared" si="16"/>
        <v>1.277E-2</v>
      </c>
      <c r="AD120">
        <f t="shared" si="12"/>
        <v>0</v>
      </c>
      <c r="AE120">
        <f t="shared" si="17"/>
        <v>1.0316669999999999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6989901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0.11074624470678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10"/>
        <v>0.11074624470678</v>
      </c>
      <c r="Y121" s="2">
        <f t="shared" si="11"/>
        <v>0</v>
      </c>
      <c r="Z121" s="2">
        <f>IF(Y121&gt;$W$1,HLOOKUP(Y121,B121:$U$1609,ROW($B$1610)-ROW($A121),FALSE),0)</f>
        <v>0</v>
      </c>
      <c r="AA121" s="2">
        <f t="shared" si="9"/>
        <v>0</v>
      </c>
      <c r="AB121" s="2">
        <f>VLOOKUP(A121,segment2_SB_quantity!$A$2:$B$1922,2,FALSE)</f>
        <v>42</v>
      </c>
      <c r="AC121" s="3">
        <f t="shared" si="16"/>
        <v>1.277E-2</v>
      </c>
      <c r="AD121">
        <f t="shared" si="12"/>
        <v>0</v>
      </c>
      <c r="AE121">
        <f t="shared" si="17"/>
        <v>1.0316669999999999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7019663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10"/>
        <v>0</v>
      </c>
      <c r="Y122" s="2">
        <f t="shared" si="11"/>
        <v>0</v>
      </c>
      <c r="Z122" s="2">
        <f>IF(Y122&gt;$W$1,HLOOKUP(Y122,B122:$U$1609,ROW($B$1610)-ROW($A122),FALSE),0)</f>
        <v>0</v>
      </c>
      <c r="AA122" s="2">
        <f t="shared" si="9"/>
        <v>0</v>
      </c>
      <c r="AB122" s="2">
        <f>VLOOKUP(A122,segment2_SB_quantity!$A$2:$B$1922,2,FALSE)</f>
        <v>5</v>
      </c>
      <c r="AC122" s="3">
        <f t="shared" si="16"/>
        <v>1.277E-2</v>
      </c>
      <c r="AD122">
        <f t="shared" si="12"/>
        <v>0</v>
      </c>
      <c r="AE122">
        <f t="shared" si="17"/>
        <v>1.0316669999999999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7079973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3.14988440455925E-2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10"/>
        <v>3.14988440455925E-2</v>
      </c>
      <c r="Y123" s="2">
        <f t="shared" si="11"/>
        <v>0</v>
      </c>
      <c r="Z123" s="2">
        <f>IF(Y123&gt;$W$1,HLOOKUP(Y123,B123:$U$1609,ROW($B$1610)-ROW($A123),FALSE),0)</f>
        <v>0</v>
      </c>
      <c r="AA123" s="2">
        <f t="shared" si="9"/>
        <v>0</v>
      </c>
      <c r="AB123" s="2">
        <f>VLOOKUP(A123,segment2_SB_quantity!$A$2:$B$1922,2,FALSE)</f>
        <v>46</v>
      </c>
      <c r="AC123" s="3">
        <f t="shared" si="16"/>
        <v>1.277E-2</v>
      </c>
      <c r="AD123">
        <f t="shared" si="12"/>
        <v>0</v>
      </c>
      <c r="AE123">
        <f t="shared" si="17"/>
        <v>1.0316669999999999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7119528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10"/>
        <v>0</v>
      </c>
      <c r="Y124" s="2">
        <f t="shared" si="11"/>
        <v>0</v>
      </c>
      <c r="Z124" s="2">
        <f>IF(Y124&gt;$W$1,HLOOKUP(Y124,B124:$U$1609,ROW($B$1610)-ROW($A124),FALSE),0)</f>
        <v>0</v>
      </c>
      <c r="AA124" s="2">
        <f t="shared" si="9"/>
        <v>0</v>
      </c>
      <c r="AB124" s="2">
        <f>VLOOKUP(A124,segment2_SB_quantity!$A$2:$B$1922,2,FALSE)</f>
        <v>7</v>
      </c>
      <c r="AC124" s="3">
        <f t="shared" si="16"/>
        <v>1.277E-2</v>
      </c>
      <c r="AD124">
        <f t="shared" si="12"/>
        <v>0</v>
      </c>
      <c r="AE124">
        <f t="shared" si="17"/>
        <v>1.0316669999999999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7119955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10"/>
        <v>0</v>
      </c>
      <c r="Y125" s="2">
        <f t="shared" si="11"/>
        <v>0</v>
      </c>
      <c r="Z125" s="2">
        <f>IF(Y125&gt;$W$1,HLOOKUP(Y125,B125:$U$1609,ROW($B$1610)-ROW($A125),FALSE),0)</f>
        <v>0</v>
      </c>
      <c r="AA125" s="2">
        <f t="shared" si="9"/>
        <v>0</v>
      </c>
      <c r="AB125" s="2">
        <f>VLOOKUP(A125,segment2_SB_quantity!$A$2:$B$1922,2,FALSE)</f>
        <v>1</v>
      </c>
      <c r="AC125" s="3">
        <f t="shared" si="16"/>
        <v>1.277E-2</v>
      </c>
      <c r="AD125">
        <f t="shared" si="12"/>
        <v>0</v>
      </c>
      <c r="AE125">
        <f t="shared" si="17"/>
        <v>1.0316669999999999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7229797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10"/>
        <v>0</v>
      </c>
      <c r="Y126" s="2">
        <f t="shared" si="11"/>
        <v>0</v>
      </c>
      <c r="Z126" s="2">
        <f>IF(Y126&gt;$W$1,HLOOKUP(Y126,B126:$U$1609,ROW($B$1610)-ROW($A126),FALSE),0)</f>
        <v>0</v>
      </c>
      <c r="AA126" s="2">
        <f t="shared" si="9"/>
        <v>0</v>
      </c>
      <c r="AB126" s="2">
        <f>VLOOKUP(A126,segment2_SB_quantity!$A$2:$B$1922,2,FALSE)</f>
        <v>2</v>
      </c>
      <c r="AC126" s="3">
        <f t="shared" si="16"/>
        <v>1.277E-2</v>
      </c>
      <c r="AD126">
        <f t="shared" si="12"/>
        <v>0</v>
      </c>
      <c r="AE126">
        <f t="shared" si="17"/>
        <v>1.0316669999999999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7269949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10"/>
        <v>0</v>
      </c>
      <c r="Y127" s="2">
        <f t="shared" si="11"/>
        <v>0</v>
      </c>
      <c r="Z127" s="2">
        <f>IF(Y127&gt;$W$1,HLOOKUP(Y127,B127:$U$1609,ROW($B$1610)-ROW($A127),FALSE),0)</f>
        <v>0</v>
      </c>
      <c r="AA127" s="2">
        <f t="shared" si="9"/>
        <v>0</v>
      </c>
      <c r="AB127" s="2">
        <f>VLOOKUP(A127,segment2_SB_quantity!$A$2:$B$1922,2,FALSE)</f>
        <v>6</v>
      </c>
      <c r="AC127" s="3">
        <f t="shared" si="16"/>
        <v>1.277E-2</v>
      </c>
      <c r="AD127">
        <f t="shared" si="12"/>
        <v>0</v>
      </c>
      <c r="AE127">
        <f t="shared" si="17"/>
        <v>1.0316669999999999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7289711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4.4511932084655197E-2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10"/>
        <v>4.4511932084655197E-2</v>
      </c>
      <c r="Y128" s="2">
        <f t="shared" si="11"/>
        <v>0</v>
      </c>
      <c r="Z128" s="2">
        <f>IF(Y128&gt;$W$1,HLOOKUP(Y128,B128:$U$1609,ROW($B$1610)-ROW($A128),FALSE),0)</f>
        <v>0</v>
      </c>
      <c r="AA128" s="2">
        <f t="shared" si="9"/>
        <v>0</v>
      </c>
      <c r="AB128" s="2">
        <f>VLOOKUP(A128,segment2_SB_quantity!$A$2:$B$1922,2,FALSE)</f>
        <v>25</v>
      </c>
      <c r="AC128" s="3">
        <f t="shared" si="16"/>
        <v>1.277E-2</v>
      </c>
      <c r="AD128">
        <f t="shared" si="12"/>
        <v>0</v>
      </c>
      <c r="AE128">
        <f t="shared" si="17"/>
        <v>1.0316669999999999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7449893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10"/>
        <v>0</v>
      </c>
      <c r="Y129" s="2">
        <f t="shared" si="11"/>
        <v>0</v>
      </c>
      <c r="Z129" s="2">
        <f>IF(Y129&gt;$W$1,HLOOKUP(Y129,B129:$U$1609,ROW($B$1610)-ROW($A129),FALSE),0)</f>
        <v>0</v>
      </c>
      <c r="AA129" s="2">
        <f t="shared" si="9"/>
        <v>0</v>
      </c>
      <c r="AB129" s="2">
        <f>VLOOKUP(A129,segment2_SB_quantity!$A$2:$B$1922,2,FALSE)</f>
        <v>62</v>
      </c>
      <c r="AC129" s="3">
        <f t="shared" si="16"/>
        <v>1.277E-2</v>
      </c>
      <c r="AD129">
        <f t="shared" si="12"/>
        <v>0</v>
      </c>
      <c r="AE129">
        <f t="shared" si="17"/>
        <v>1.0316669999999999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7529982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2.26993452563563E-2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10"/>
        <v>2.26993452563563E-2</v>
      </c>
      <c r="Y130" s="2">
        <f t="shared" si="11"/>
        <v>0</v>
      </c>
      <c r="Z130" s="2">
        <f>IF(Y130&gt;$W$1,HLOOKUP(Y130,B130:$U$1609,ROW($B$1610)-ROW($A130),FALSE),0)</f>
        <v>0</v>
      </c>
      <c r="AA130" s="2">
        <f t="shared" ref="AA130:AA193" si="18">IF(Z130&gt;0,HLOOKUP(Z130,$B$1609:$U$1610,2,FALSE),0)</f>
        <v>0</v>
      </c>
      <c r="AB130" s="2">
        <f>VLOOKUP(A130,segment2_SB_quantity!$A$2:$B$1922,2,FALSE)</f>
        <v>658</v>
      </c>
      <c r="AC130" s="3">
        <f t="shared" si="16"/>
        <v>1.277E-2</v>
      </c>
      <c r="AD130">
        <f t="shared" si="12"/>
        <v>0</v>
      </c>
      <c r="AE130">
        <f t="shared" si="17"/>
        <v>1.0316669999999999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7539946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9">MAX(B131:U131)</f>
        <v>0</v>
      </c>
      <c r="Y131" s="2">
        <f t="shared" ref="Y131:Y194" si="20">IF(X131&gt;$W$1,X131,0)</f>
        <v>0</v>
      </c>
      <c r="Z131" s="2">
        <f>IF(Y131&gt;$W$1,HLOOKUP(Y131,B131:$U$1609,ROW($B$1610)-ROW($A131),FALSE),0)</f>
        <v>0</v>
      </c>
      <c r="AA131" s="2">
        <f t="shared" si="18"/>
        <v>0</v>
      </c>
      <c r="AB131" s="2">
        <f>VLOOKUP(A131,segment2_SB_quantity!$A$2:$B$1922,2,FALSE)</f>
        <v>1</v>
      </c>
      <c r="AC131" s="3">
        <f t="shared" si="16"/>
        <v>1.277E-2</v>
      </c>
      <c r="AD131">
        <f t="shared" ref="AD131:AD194" si="21">IF(AA131&gt;0,AB131*AC131,0)</f>
        <v>0</v>
      </c>
      <c r="AE131">
        <f t="shared" si="17"/>
        <v>1.0316669999999999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7579639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2.2398014116962899E-2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9"/>
        <v>2.2398014116962899E-2</v>
      </c>
      <c r="Y132" s="2">
        <f t="shared" si="20"/>
        <v>0</v>
      </c>
      <c r="Z132" s="2">
        <f>IF(Y132&gt;$W$1,HLOOKUP(Y132,B132:$U$1609,ROW($B$1610)-ROW($A132),FALSE),0)</f>
        <v>0</v>
      </c>
      <c r="AA132" s="2">
        <f t="shared" si="18"/>
        <v>0</v>
      </c>
      <c r="AB132" s="2">
        <f>VLOOKUP(A132,segment2_SB_quantity!$A$2:$B$1922,2,FALSE)</f>
        <v>2</v>
      </c>
      <c r="AC132" s="3">
        <f t="shared" ref="AC132:AC195" si="25">AC131</f>
        <v>1.277E-2</v>
      </c>
      <c r="AD132">
        <f t="shared" si="21"/>
        <v>0</v>
      </c>
      <c r="AE132">
        <f t="shared" ref="AE132:AE195" si="26">AE131</f>
        <v>1.0316669999999999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7619808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2.3289081492951301E-2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9"/>
        <v>2.3289081492951301E-2</v>
      </c>
      <c r="Y133" s="2">
        <f t="shared" si="20"/>
        <v>0</v>
      </c>
      <c r="Z133" s="2">
        <f>IF(Y133&gt;$W$1,HLOOKUP(Y133,B133:$U$1609,ROW($B$1610)-ROW($A133),FALSE),0)</f>
        <v>0</v>
      </c>
      <c r="AA133" s="2">
        <f t="shared" si="18"/>
        <v>0</v>
      </c>
      <c r="AB133" s="2">
        <f>VLOOKUP(A133,segment2_SB_quantity!$A$2:$B$1922,2,FALSE)</f>
        <v>89</v>
      </c>
      <c r="AC133" s="3">
        <f t="shared" si="25"/>
        <v>1.277E-2</v>
      </c>
      <c r="AD133">
        <f t="shared" si="21"/>
        <v>0</v>
      </c>
      <c r="AE133">
        <f t="shared" si="26"/>
        <v>1.0316669999999999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7739787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1.32852824619112E-8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9"/>
        <v>1.32852824619112E-8</v>
      </c>
      <c r="Y134" s="2">
        <f t="shared" si="20"/>
        <v>0</v>
      </c>
      <c r="Z134" s="2">
        <f>IF(Y134&gt;$W$1,HLOOKUP(Y134,B134:$U$1609,ROW($B$1610)-ROW($A134),FALSE),0)</f>
        <v>0</v>
      </c>
      <c r="AA134" s="2">
        <f t="shared" si="18"/>
        <v>0</v>
      </c>
      <c r="AB134" s="2">
        <f>VLOOKUP(A134,segment2_SB_quantity!$A$2:$B$1922,2,FALSE)</f>
        <v>65</v>
      </c>
      <c r="AC134" s="3">
        <f t="shared" si="25"/>
        <v>1.277E-2</v>
      </c>
      <c r="AD134">
        <f t="shared" si="21"/>
        <v>0</v>
      </c>
      <c r="AE134">
        <f t="shared" si="26"/>
        <v>1.0316669999999999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7759925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1.1886077682293501E-9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9"/>
        <v>1.1886077682293501E-9</v>
      </c>
      <c r="Y135" s="2">
        <f t="shared" si="20"/>
        <v>0</v>
      </c>
      <c r="Z135" s="2">
        <f>IF(Y135&gt;$W$1,HLOOKUP(Y135,B135:$U$1609,ROW($B$1610)-ROW($A135),FALSE),0)</f>
        <v>0</v>
      </c>
      <c r="AA135" s="2">
        <f t="shared" si="18"/>
        <v>0</v>
      </c>
      <c r="AB135" s="2">
        <f>VLOOKUP(A135,segment2_SB_quantity!$A$2:$B$1922,2,FALSE)</f>
        <v>46</v>
      </c>
      <c r="AC135" s="3">
        <f t="shared" si="25"/>
        <v>1.277E-2</v>
      </c>
      <c r="AD135">
        <f t="shared" si="21"/>
        <v>0</v>
      </c>
      <c r="AE135">
        <f t="shared" si="26"/>
        <v>1.0316669999999999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7819901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5.18264536808914E-2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9"/>
        <v>5.18264536808914E-2</v>
      </c>
      <c r="Y136" s="2">
        <f t="shared" si="20"/>
        <v>0</v>
      </c>
      <c r="Z136" s="2">
        <f>IF(Y136&gt;$W$1,HLOOKUP(Y136,B136:$U$1609,ROW($B$1610)-ROW($A136),FALSE),0)</f>
        <v>0</v>
      </c>
      <c r="AA136" s="2">
        <f t="shared" si="18"/>
        <v>0</v>
      </c>
      <c r="AB136" s="2">
        <f>VLOOKUP(A136,segment2_SB_quantity!$A$2:$B$1922,2,FALSE)</f>
        <v>1</v>
      </c>
      <c r="AC136" s="3">
        <f t="shared" si="25"/>
        <v>1.277E-2</v>
      </c>
      <c r="AD136">
        <f t="shared" si="21"/>
        <v>0</v>
      </c>
      <c r="AE136">
        <f t="shared" si="26"/>
        <v>1.0316669999999999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7859980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9"/>
        <v>0</v>
      </c>
      <c r="Y137" s="2">
        <f t="shared" si="20"/>
        <v>0</v>
      </c>
      <c r="Z137" s="2">
        <f>IF(Y137&gt;$W$1,HLOOKUP(Y137,B137:$U$1609,ROW($B$1610)-ROW($A137),FALSE),0)</f>
        <v>0</v>
      </c>
      <c r="AA137" s="2">
        <f t="shared" si="18"/>
        <v>0</v>
      </c>
      <c r="AB137" s="2">
        <f>VLOOKUP(A137,segment2_SB_quantity!$A$2:$B$1922,2,FALSE)</f>
        <v>2</v>
      </c>
      <c r="AC137" s="3">
        <f t="shared" si="25"/>
        <v>1.277E-2</v>
      </c>
      <c r="AD137">
        <f t="shared" si="21"/>
        <v>0</v>
      </c>
      <c r="AE137">
        <f t="shared" si="26"/>
        <v>1.0316669999999999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7919932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9"/>
        <v>0</v>
      </c>
      <c r="Y138" s="2">
        <f t="shared" si="20"/>
        <v>0</v>
      </c>
      <c r="Z138" s="2">
        <f>IF(Y138&gt;$W$1,HLOOKUP(Y138,B138:$U$1609,ROW($B$1610)-ROW($A138),FALSE),0)</f>
        <v>0</v>
      </c>
      <c r="AA138" s="2">
        <f t="shared" si="18"/>
        <v>0</v>
      </c>
      <c r="AB138" s="2">
        <f>VLOOKUP(A138,segment2_SB_quantity!$A$2:$B$1922,2,FALSE)</f>
        <v>20</v>
      </c>
      <c r="AC138" s="3">
        <f t="shared" si="25"/>
        <v>1.277E-2</v>
      </c>
      <c r="AD138">
        <f t="shared" si="21"/>
        <v>0</v>
      </c>
      <c r="AE138">
        <f t="shared" si="26"/>
        <v>1.0316669999999999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8049900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1.59056455965794E-2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9"/>
        <v>1.59056455965794E-2</v>
      </c>
      <c r="Y139" s="2">
        <f t="shared" si="20"/>
        <v>0</v>
      </c>
      <c r="Z139" s="2">
        <f>IF(Y139&gt;$W$1,HLOOKUP(Y139,B139:$U$1609,ROW($B$1610)-ROW($A139),FALSE),0)</f>
        <v>0</v>
      </c>
      <c r="AA139" s="2">
        <f t="shared" si="18"/>
        <v>0</v>
      </c>
      <c r="AB139" s="2">
        <f>VLOOKUP(A139,segment2_SB_quantity!$A$2:$B$1922,2,FALSE)</f>
        <v>82</v>
      </c>
      <c r="AC139" s="3">
        <f t="shared" si="25"/>
        <v>1.277E-2</v>
      </c>
      <c r="AD139">
        <f t="shared" si="21"/>
        <v>0</v>
      </c>
      <c r="AE139">
        <f t="shared" si="26"/>
        <v>1.0316669999999999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8169802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2.0909386784229701E-60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9"/>
        <v>2.0909386784229701E-60</v>
      </c>
      <c r="Y140" s="2">
        <f t="shared" si="20"/>
        <v>0</v>
      </c>
      <c r="Z140" s="2">
        <f>IF(Y140&gt;$W$1,HLOOKUP(Y140,B140:$U$1609,ROW($B$1610)-ROW($A140),FALSE),0)</f>
        <v>0</v>
      </c>
      <c r="AA140" s="2">
        <f t="shared" si="18"/>
        <v>0</v>
      </c>
      <c r="AB140" s="2">
        <f>VLOOKUP(A140,segment2_SB_quantity!$A$2:$B$1922,2,FALSE)</f>
        <v>2</v>
      </c>
      <c r="AC140" s="3">
        <f t="shared" si="25"/>
        <v>1.277E-2</v>
      </c>
      <c r="AD140">
        <f t="shared" si="21"/>
        <v>0</v>
      </c>
      <c r="AE140">
        <f t="shared" si="26"/>
        <v>1.0316669999999999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8399671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1.6853619162303098E-2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9"/>
        <v>1.6853619162303098E-2</v>
      </c>
      <c r="Y141" s="2">
        <f t="shared" si="20"/>
        <v>0</v>
      </c>
      <c r="Z141" s="2">
        <f>IF(Y141&gt;$W$1,HLOOKUP(Y141,B141:$U$1609,ROW($B$1610)-ROW($A141),FALSE),0)</f>
        <v>0</v>
      </c>
      <c r="AA141" s="2">
        <f t="shared" si="18"/>
        <v>0</v>
      </c>
      <c r="AB141" s="2">
        <f>VLOOKUP(A141,segment2_SB_quantity!$A$2:$B$1922,2,FALSE)</f>
        <v>225</v>
      </c>
      <c r="AC141" s="3">
        <f t="shared" si="25"/>
        <v>1.277E-2</v>
      </c>
      <c r="AD141">
        <f t="shared" si="21"/>
        <v>0</v>
      </c>
      <c r="AE141">
        <f t="shared" si="26"/>
        <v>1.0316669999999999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8409665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3.27074358155959E-4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9"/>
        <v>3.27074358155959E-4</v>
      </c>
      <c r="Y142" s="2">
        <f t="shared" si="20"/>
        <v>0</v>
      </c>
      <c r="Z142" s="2">
        <f>IF(Y142&gt;$W$1,HLOOKUP(Y142,B142:$U$1609,ROW($B$1610)-ROW($A142),FALSE),0)</f>
        <v>0</v>
      </c>
      <c r="AA142" s="2">
        <f t="shared" si="18"/>
        <v>0</v>
      </c>
      <c r="AB142" s="2">
        <f>VLOOKUP(A142,segment2_SB_quantity!$A$2:$B$1922,2,FALSE)</f>
        <v>56</v>
      </c>
      <c r="AC142" s="3">
        <f t="shared" si="25"/>
        <v>1.277E-2</v>
      </c>
      <c r="AD142">
        <f t="shared" si="21"/>
        <v>0</v>
      </c>
      <c r="AE142">
        <f t="shared" si="26"/>
        <v>1.0316669999999999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8409818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9"/>
        <v>0</v>
      </c>
      <c r="Y143" s="2">
        <f t="shared" si="20"/>
        <v>0</v>
      </c>
      <c r="Z143" s="2">
        <f>IF(Y143&gt;$W$1,HLOOKUP(Y143,B143:$U$1609,ROW($B$1610)-ROW($A143),FALSE),0)</f>
        <v>0</v>
      </c>
      <c r="AA143" s="2">
        <f t="shared" si="18"/>
        <v>0</v>
      </c>
      <c r="AB143" s="2">
        <f>VLOOKUP(A143,segment2_SB_quantity!$A$2:$B$1922,2,FALSE)</f>
        <v>38</v>
      </c>
      <c r="AC143" s="3">
        <f t="shared" si="25"/>
        <v>1.277E-2</v>
      </c>
      <c r="AD143">
        <f t="shared" si="21"/>
        <v>0</v>
      </c>
      <c r="AE143">
        <f t="shared" si="26"/>
        <v>1.0316669999999999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8489894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3.7759011411461402E-2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9"/>
        <v>3.7759011411461402E-2</v>
      </c>
      <c r="Y144" s="2">
        <f t="shared" si="20"/>
        <v>0</v>
      </c>
      <c r="Z144" s="2">
        <f>IF(Y144&gt;$W$1,HLOOKUP(Y144,B144:$U$1609,ROW($B$1610)-ROW($A144),FALSE),0)</f>
        <v>0</v>
      </c>
      <c r="AA144" s="2">
        <f t="shared" si="18"/>
        <v>0</v>
      </c>
      <c r="AB144" s="2">
        <f>VLOOKUP(A144,segment2_SB_quantity!$A$2:$B$1922,2,FALSE)</f>
        <v>9</v>
      </c>
      <c r="AC144" s="3">
        <f t="shared" si="25"/>
        <v>1.277E-2</v>
      </c>
      <c r="AD144">
        <f t="shared" si="21"/>
        <v>0</v>
      </c>
      <c r="AE144">
        <f t="shared" si="26"/>
        <v>1.0316669999999999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8519818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1.9833105715029299E-3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9"/>
        <v>1.9833105715029299E-3</v>
      </c>
      <c r="Y145" s="2">
        <f t="shared" si="20"/>
        <v>0</v>
      </c>
      <c r="Z145" s="2">
        <f>IF(Y145&gt;$W$1,HLOOKUP(Y145,B145:$U$1609,ROW($B$1610)-ROW($A145),FALSE),0)</f>
        <v>0</v>
      </c>
      <c r="AA145" s="2">
        <f t="shared" si="18"/>
        <v>0</v>
      </c>
      <c r="AB145" s="2">
        <f>VLOOKUP(A145,segment2_SB_quantity!$A$2:$B$1922,2,FALSE)</f>
        <v>2</v>
      </c>
      <c r="AC145" s="3">
        <f t="shared" si="25"/>
        <v>1.277E-2</v>
      </c>
      <c r="AD145">
        <f t="shared" si="21"/>
        <v>0</v>
      </c>
      <c r="AE145">
        <f t="shared" si="26"/>
        <v>1.0316669999999999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8679785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4.56709759047295E-3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9"/>
        <v>4.56709759047295E-3</v>
      </c>
      <c r="Y146" s="2">
        <f t="shared" si="20"/>
        <v>0</v>
      </c>
      <c r="Z146" s="2">
        <f>IF(Y146&gt;$W$1,HLOOKUP(Y146,B146:$U$1609,ROW($B$1610)-ROW($A146),FALSE),0)</f>
        <v>0</v>
      </c>
      <c r="AA146" s="2">
        <f t="shared" si="18"/>
        <v>0</v>
      </c>
      <c r="AB146" s="2">
        <f>VLOOKUP(A146,segment2_SB_quantity!$A$2:$B$1922,2,FALSE)</f>
        <v>59</v>
      </c>
      <c r="AC146" s="3">
        <f t="shared" si="25"/>
        <v>1.277E-2</v>
      </c>
      <c r="AD146">
        <f t="shared" si="21"/>
        <v>0</v>
      </c>
      <c r="AE146">
        <f t="shared" si="26"/>
        <v>1.0316669999999999</v>
      </c>
      <c r="AF146" s="2">
        <f t="shared" si="22"/>
        <v>0</v>
      </c>
      <c r="AG146" s="2">
        <f t="shared" si="23"/>
        <v>0</v>
      </c>
      <c r="AH146" s="1">
        <f t="shared" si="24"/>
        <v>0</v>
      </c>
    </row>
    <row r="147" spans="1:34" x14ac:dyDescent="0.55000000000000004">
      <c r="A147">
        <v>8679834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8.04261415845718E-2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9"/>
        <v>8.04261415845718E-2</v>
      </c>
      <c r="Y147" s="2">
        <f t="shared" si="20"/>
        <v>0</v>
      </c>
      <c r="Z147" s="2">
        <f>IF(Y147&gt;$W$1,HLOOKUP(Y147,B147:$U$1609,ROW($B$1610)-ROW($A147),FALSE),0)</f>
        <v>0</v>
      </c>
      <c r="AA147" s="2">
        <f t="shared" si="18"/>
        <v>0</v>
      </c>
      <c r="AB147" s="2">
        <f>VLOOKUP(A147,segment2_SB_quantity!$A$2:$B$1922,2,FALSE)</f>
        <v>2</v>
      </c>
      <c r="AC147" s="3">
        <f t="shared" si="25"/>
        <v>1.277E-2</v>
      </c>
      <c r="AD147">
        <f t="shared" si="21"/>
        <v>0</v>
      </c>
      <c r="AE147">
        <f t="shared" si="26"/>
        <v>1.0316669999999999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8679838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2.4508632024681501E-3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9"/>
        <v>2.4508632024681501E-3</v>
      </c>
      <c r="Y148" s="2">
        <f t="shared" si="20"/>
        <v>0</v>
      </c>
      <c r="Z148" s="2">
        <f>IF(Y148&gt;$W$1,HLOOKUP(Y148,B148:$U$1609,ROW($B$1610)-ROW($A148),FALSE),0)</f>
        <v>0</v>
      </c>
      <c r="AA148" s="2">
        <f t="shared" si="18"/>
        <v>0</v>
      </c>
      <c r="AB148" s="2">
        <f>VLOOKUP(A148,segment2_SB_quantity!$A$2:$B$1922,2,FALSE)</f>
        <v>7</v>
      </c>
      <c r="AC148" s="3">
        <f t="shared" si="25"/>
        <v>1.277E-2</v>
      </c>
      <c r="AD148">
        <f t="shared" si="21"/>
        <v>0</v>
      </c>
      <c r="AE148">
        <f t="shared" si="26"/>
        <v>1.0316669999999999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8709887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9"/>
        <v>0</v>
      </c>
      <c r="Y149" s="2">
        <f t="shared" si="20"/>
        <v>0</v>
      </c>
      <c r="Z149" s="2">
        <f>IF(Y149&gt;$W$1,HLOOKUP(Y149,B149:$U$1609,ROW($B$1610)-ROW($A149),FALSE),0)</f>
        <v>0</v>
      </c>
      <c r="AA149" s="2">
        <f t="shared" si="18"/>
        <v>0</v>
      </c>
      <c r="AB149" s="2">
        <f>VLOOKUP(A149,segment2_SB_quantity!$A$2:$B$1922,2,FALSE)</f>
        <v>4</v>
      </c>
      <c r="AC149" s="3">
        <f t="shared" si="25"/>
        <v>1.277E-2</v>
      </c>
      <c r="AD149">
        <f t="shared" si="21"/>
        <v>0</v>
      </c>
      <c r="AE149">
        <f t="shared" si="26"/>
        <v>1.0316669999999999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8739918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9"/>
        <v>0</v>
      </c>
      <c r="Y150" s="2">
        <f t="shared" si="20"/>
        <v>0</v>
      </c>
      <c r="Z150" s="2">
        <f>IF(Y150&gt;$W$1,HLOOKUP(Y150,B150:$U$1609,ROW($B$1610)-ROW($A150),FALSE),0)</f>
        <v>0</v>
      </c>
      <c r="AA150" s="2">
        <f t="shared" si="18"/>
        <v>0</v>
      </c>
      <c r="AB150" s="2">
        <f>VLOOKUP(A150,segment2_SB_quantity!$A$2:$B$1922,2,FALSE)</f>
        <v>6</v>
      </c>
      <c r="AC150" s="3">
        <f t="shared" si="25"/>
        <v>1.277E-2</v>
      </c>
      <c r="AD150">
        <f t="shared" si="21"/>
        <v>0</v>
      </c>
      <c r="AE150">
        <f t="shared" si="26"/>
        <v>1.0316669999999999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8749884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9"/>
        <v>0</v>
      </c>
      <c r="Y151" s="2">
        <f t="shared" si="20"/>
        <v>0</v>
      </c>
      <c r="Z151" s="2">
        <f>IF(Y151&gt;$W$1,HLOOKUP(Y151,B151:$U$1609,ROW($B$1610)-ROW($A151),FALSE),0)</f>
        <v>0</v>
      </c>
      <c r="AA151" s="2">
        <f t="shared" si="18"/>
        <v>0</v>
      </c>
      <c r="AB151" s="2">
        <f>VLOOKUP(A151,segment2_SB_quantity!$A$2:$B$1922,2,FALSE)</f>
        <v>1</v>
      </c>
      <c r="AC151" s="3">
        <f t="shared" si="25"/>
        <v>1.277E-2</v>
      </c>
      <c r="AD151">
        <f t="shared" si="21"/>
        <v>0</v>
      </c>
      <c r="AE151">
        <f t="shared" si="26"/>
        <v>1.0316669999999999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8849964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5.2084526975303699E-10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9"/>
        <v>5.2084526975303699E-10</v>
      </c>
      <c r="Y152" s="2">
        <f t="shared" si="20"/>
        <v>0</v>
      </c>
      <c r="Z152" s="2">
        <f>IF(Y152&gt;$W$1,HLOOKUP(Y152,B152:$U$1609,ROW($B$1610)-ROW($A152),FALSE),0)</f>
        <v>0</v>
      </c>
      <c r="AA152" s="2">
        <f t="shared" si="18"/>
        <v>0</v>
      </c>
      <c r="AB152" s="2">
        <f>VLOOKUP(A152,segment2_SB_quantity!$A$2:$B$1922,2,FALSE)</f>
        <v>8</v>
      </c>
      <c r="AC152" s="3">
        <f t="shared" si="25"/>
        <v>1.277E-2</v>
      </c>
      <c r="AD152">
        <f t="shared" si="21"/>
        <v>0</v>
      </c>
      <c r="AE152">
        <f t="shared" si="26"/>
        <v>1.0316669999999999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8859775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0.182813459202536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9"/>
        <v>0.182813459202536</v>
      </c>
      <c r="Y153" s="2">
        <f t="shared" si="20"/>
        <v>0</v>
      </c>
      <c r="Z153" s="2">
        <f>IF(Y153&gt;$W$1,HLOOKUP(Y153,B153:$U$1609,ROW($B$1610)-ROW($A153),FALSE),0)</f>
        <v>0</v>
      </c>
      <c r="AA153" s="2">
        <f t="shared" si="18"/>
        <v>0</v>
      </c>
      <c r="AB153" s="2">
        <f>VLOOKUP(A153,segment2_SB_quantity!$A$2:$B$1922,2,FALSE)</f>
        <v>25</v>
      </c>
      <c r="AC153" s="3">
        <f t="shared" si="25"/>
        <v>1.277E-2</v>
      </c>
      <c r="AD153">
        <f t="shared" si="21"/>
        <v>0</v>
      </c>
      <c r="AE153">
        <f t="shared" si="26"/>
        <v>1.0316669999999999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8949893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1.6925747569694501E-2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9"/>
        <v>1.6925747569694501E-2</v>
      </c>
      <c r="Y154" s="2">
        <f t="shared" si="20"/>
        <v>0</v>
      </c>
      <c r="Z154" s="2">
        <f>IF(Y154&gt;$W$1,HLOOKUP(Y154,B154:$U$1609,ROW($B$1610)-ROW($A154),FALSE),0)</f>
        <v>0</v>
      </c>
      <c r="AA154" s="2">
        <f t="shared" si="18"/>
        <v>0</v>
      </c>
      <c r="AB154" s="2">
        <f>VLOOKUP(A154,segment2_SB_quantity!$A$2:$B$1922,2,FALSE)</f>
        <v>60</v>
      </c>
      <c r="AC154" s="3">
        <f t="shared" si="25"/>
        <v>1.277E-2</v>
      </c>
      <c r="AD154">
        <f t="shared" si="21"/>
        <v>0</v>
      </c>
      <c r="AE154">
        <f t="shared" si="26"/>
        <v>1.0316669999999999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9089753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1.3576603746708799E-3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9"/>
        <v>1.3576603746708799E-3</v>
      </c>
      <c r="Y155" s="2">
        <f t="shared" si="20"/>
        <v>0</v>
      </c>
      <c r="Z155" s="2">
        <f>IF(Y155&gt;$W$1,HLOOKUP(Y155,B155:$U$1609,ROW($B$1610)-ROW($A155),FALSE),0)</f>
        <v>0</v>
      </c>
      <c r="AA155" s="2">
        <f t="shared" si="18"/>
        <v>0</v>
      </c>
      <c r="AB155" s="2">
        <f>VLOOKUP(A155,segment2_SB_quantity!$A$2:$B$1922,2,FALSE)</f>
        <v>77</v>
      </c>
      <c r="AC155" s="3">
        <f t="shared" si="25"/>
        <v>1.277E-2</v>
      </c>
      <c r="AD155">
        <f t="shared" si="21"/>
        <v>0</v>
      </c>
      <c r="AE155">
        <f t="shared" si="26"/>
        <v>1.0316669999999999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9209960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9"/>
        <v>0</v>
      </c>
      <c r="Y156" s="2">
        <f t="shared" si="20"/>
        <v>0</v>
      </c>
      <c r="Z156" s="2">
        <f>IF(Y156&gt;$W$1,HLOOKUP(Y156,B156:$U$1609,ROW($B$1610)-ROW($A156),FALSE),0)</f>
        <v>0</v>
      </c>
      <c r="AA156" s="2">
        <f t="shared" si="18"/>
        <v>0</v>
      </c>
      <c r="AB156" s="2">
        <f>VLOOKUP(A156,segment2_SB_quantity!$A$2:$B$1922,2,FALSE)</f>
        <v>2</v>
      </c>
      <c r="AC156" s="3">
        <f t="shared" si="25"/>
        <v>1.277E-2</v>
      </c>
      <c r="AD156">
        <f t="shared" si="21"/>
        <v>0</v>
      </c>
      <c r="AE156">
        <f t="shared" si="26"/>
        <v>1.0316669999999999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9249877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9"/>
        <v>0</v>
      </c>
      <c r="Y157" s="2">
        <f t="shared" si="20"/>
        <v>0</v>
      </c>
      <c r="Z157" s="2">
        <f>IF(Y157&gt;$W$1,HLOOKUP(Y157,B157:$U$1609,ROW($B$1610)-ROW($A157),FALSE),0)</f>
        <v>0</v>
      </c>
      <c r="AA157" s="2">
        <f t="shared" si="18"/>
        <v>0</v>
      </c>
      <c r="AB157" s="2">
        <f>VLOOKUP(A157,segment2_SB_quantity!$A$2:$B$1922,2,FALSE)</f>
        <v>8</v>
      </c>
      <c r="AC157" s="3">
        <f t="shared" si="25"/>
        <v>1.277E-2</v>
      </c>
      <c r="AD157">
        <f t="shared" si="21"/>
        <v>0</v>
      </c>
      <c r="AE157">
        <f t="shared" si="26"/>
        <v>1.0316669999999999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9319932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5.6456425402426599E-5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9"/>
        <v>5.6456425402426599E-5</v>
      </c>
      <c r="Y158" s="2">
        <f t="shared" si="20"/>
        <v>0</v>
      </c>
      <c r="Z158" s="2">
        <f>IF(Y158&gt;$W$1,HLOOKUP(Y158,B158:$U$1609,ROW($B$1610)-ROW($A158),FALSE),0)</f>
        <v>0</v>
      </c>
      <c r="AA158" s="2">
        <f t="shared" si="18"/>
        <v>0</v>
      </c>
      <c r="AB158" s="2">
        <f>VLOOKUP(A158,segment2_SB_quantity!$A$2:$B$1922,2,FALSE)</f>
        <v>69</v>
      </c>
      <c r="AC158" s="3">
        <f t="shared" si="25"/>
        <v>1.277E-2</v>
      </c>
      <c r="AD158">
        <f t="shared" si="21"/>
        <v>0</v>
      </c>
      <c r="AE158">
        <f t="shared" si="26"/>
        <v>1.0316669999999999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9339837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9"/>
        <v>0</v>
      </c>
      <c r="Y159" s="2">
        <f t="shared" si="20"/>
        <v>0</v>
      </c>
      <c r="Z159" s="2">
        <f>IF(Y159&gt;$W$1,HLOOKUP(Y159,B159:$U$1609,ROW($B$1610)-ROW($A159),FALSE),0)</f>
        <v>0</v>
      </c>
      <c r="AA159" s="2">
        <f t="shared" si="18"/>
        <v>0</v>
      </c>
      <c r="AB159" s="2">
        <f>VLOOKUP(A159,segment2_SB_quantity!$A$2:$B$1922,2,FALSE)</f>
        <v>6</v>
      </c>
      <c r="AC159" s="3">
        <f t="shared" si="25"/>
        <v>1.277E-2</v>
      </c>
      <c r="AD159">
        <f t="shared" si="21"/>
        <v>0</v>
      </c>
      <c r="AE159">
        <f t="shared" si="26"/>
        <v>1.0316669999999999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9349783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9"/>
        <v>0</v>
      </c>
      <c r="Y160" s="2">
        <f t="shared" si="20"/>
        <v>0</v>
      </c>
      <c r="Z160" s="2">
        <f>IF(Y160&gt;$W$1,HLOOKUP(Y160,B160:$U$1609,ROW($B$1610)-ROW($A160),FALSE),0)</f>
        <v>0</v>
      </c>
      <c r="AA160" s="2">
        <f t="shared" si="18"/>
        <v>0</v>
      </c>
      <c r="AB160" s="2">
        <f>VLOOKUP(A160,segment2_SB_quantity!$A$2:$B$1922,2,FALSE)</f>
        <v>4</v>
      </c>
      <c r="AC160" s="3">
        <f t="shared" si="25"/>
        <v>1.277E-2</v>
      </c>
      <c r="AD160">
        <f t="shared" si="21"/>
        <v>0</v>
      </c>
      <c r="AE160">
        <f t="shared" si="26"/>
        <v>1.0316669999999999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9449822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2.4572774120927801E-2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9"/>
        <v>2.4572774120927801E-2</v>
      </c>
      <c r="Y161" s="2">
        <f t="shared" si="20"/>
        <v>0</v>
      </c>
      <c r="Z161" s="2">
        <f>IF(Y161&gt;$W$1,HLOOKUP(Y161,B161:$U$1609,ROW($B$1610)-ROW($A161),FALSE),0)</f>
        <v>0</v>
      </c>
      <c r="AA161" s="2">
        <f t="shared" si="18"/>
        <v>0</v>
      </c>
      <c r="AB161" s="2">
        <f>VLOOKUP(A161,segment2_SB_quantity!$A$2:$B$1922,2,FALSE)</f>
        <v>11</v>
      </c>
      <c r="AC161" s="3">
        <f t="shared" si="25"/>
        <v>1.277E-2</v>
      </c>
      <c r="AD161">
        <f t="shared" si="21"/>
        <v>0</v>
      </c>
      <c r="AE161">
        <f t="shared" si="26"/>
        <v>1.0316669999999999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9469815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9"/>
        <v>0</v>
      </c>
      <c r="Y162" s="2">
        <f t="shared" si="20"/>
        <v>0</v>
      </c>
      <c r="Z162" s="2">
        <f>IF(Y162&gt;$W$1,HLOOKUP(Y162,B162:$U$1609,ROW($B$1610)-ROW($A162),FALSE),0)</f>
        <v>0</v>
      </c>
      <c r="AA162" s="2">
        <f t="shared" si="18"/>
        <v>0</v>
      </c>
      <c r="AB162" s="2">
        <f>VLOOKUP(A162,segment2_SB_quantity!$A$2:$B$1922,2,FALSE)</f>
        <v>20</v>
      </c>
      <c r="AC162" s="3">
        <f t="shared" si="25"/>
        <v>1.277E-2</v>
      </c>
      <c r="AD162">
        <f t="shared" si="21"/>
        <v>0</v>
      </c>
      <c r="AE162">
        <f t="shared" si="26"/>
        <v>1.0316669999999999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9519528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9"/>
        <v>0</v>
      </c>
      <c r="Y163" s="2">
        <f t="shared" si="20"/>
        <v>0</v>
      </c>
      <c r="Z163" s="2">
        <f>IF(Y163&gt;$W$1,HLOOKUP(Y163,B163:$U$1609,ROW($B$1610)-ROW($A163),FALSE),0)</f>
        <v>0</v>
      </c>
      <c r="AA163" s="2">
        <f t="shared" si="18"/>
        <v>0</v>
      </c>
      <c r="AB163" s="2">
        <f>VLOOKUP(A163,segment2_SB_quantity!$A$2:$B$1922,2,FALSE)</f>
        <v>18</v>
      </c>
      <c r="AC163" s="3">
        <f t="shared" si="25"/>
        <v>1.277E-2</v>
      </c>
      <c r="AD163">
        <f t="shared" si="21"/>
        <v>0</v>
      </c>
      <c r="AE163">
        <f t="shared" si="26"/>
        <v>1.0316669999999999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9519828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0.168867993456191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9"/>
        <v>0.168867993456191</v>
      </c>
      <c r="Y164" s="2">
        <f t="shared" si="20"/>
        <v>0</v>
      </c>
      <c r="Z164" s="2">
        <f>IF(Y164&gt;$W$1,HLOOKUP(Y164,B164:$U$1609,ROW($B$1610)-ROW($A164),FALSE),0)</f>
        <v>0</v>
      </c>
      <c r="AA164" s="2">
        <f t="shared" si="18"/>
        <v>0</v>
      </c>
      <c r="AB164" s="2">
        <f>VLOOKUP(A164,segment2_SB_quantity!$A$2:$B$1922,2,FALSE)</f>
        <v>52</v>
      </c>
      <c r="AC164" s="3">
        <f t="shared" si="25"/>
        <v>1.277E-2</v>
      </c>
      <c r="AD164">
        <f t="shared" si="21"/>
        <v>0</v>
      </c>
      <c r="AE164">
        <f t="shared" si="26"/>
        <v>1.0316669999999999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9749794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6.3341422412596096E-3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9"/>
        <v>6.3341422412596096E-3</v>
      </c>
      <c r="Y165" s="2">
        <f t="shared" si="20"/>
        <v>0</v>
      </c>
      <c r="Z165" s="2">
        <f>IF(Y165&gt;$W$1,HLOOKUP(Y165,B165:$U$1609,ROW($B$1610)-ROW($A165),FALSE),0)</f>
        <v>0</v>
      </c>
      <c r="AA165" s="2">
        <f t="shared" si="18"/>
        <v>0</v>
      </c>
      <c r="AB165" s="2">
        <f>VLOOKUP(A165,segment2_SB_quantity!$A$2:$B$1922,2,FALSE)</f>
        <v>20</v>
      </c>
      <c r="AC165" s="3">
        <f t="shared" si="25"/>
        <v>1.277E-2</v>
      </c>
      <c r="AD165">
        <f t="shared" si="21"/>
        <v>0</v>
      </c>
      <c r="AE165">
        <f t="shared" si="26"/>
        <v>1.0316669999999999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9799906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2.44547528090092E-2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9"/>
        <v>2.44547528090092E-2</v>
      </c>
      <c r="Y166" s="2">
        <f t="shared" si="20"/>
        <v>0</v>
      </c>
      <c r="Z166" s="2">
        <f>IF(Y166&gt;$W$1,HLOOKUP(Y166,B166:$U$1609,ROW($B$1610)-ROW($A166),FALSE),0)</f>
        <v>0</v>
      </c>
      <c r="AA166" s="2">
        <f t="shared" si="18"/>
        <v>0</v>
      </c>
      <c r="AB166" s="2">
        <f>VLOOKUP(A166,segment2_SB_quantity!$A$2:$B$1922,2,FALSE)</f>
        <v>32</v>
      </c>
      <c r="AC166" s="3">
        <f t="shared" si="25"/>
        <v>1.277E-2</v>
      </c>
      <c r="AD166">
        <f t="shared" si="21"/>
        <v>0</v>
      </c>
      <c r="AE166">
        <f t="shared" si="26"/>
        <v>1.0316669999999999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9799941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9"/>
        <v>0</v>
      </c>
      <c r="Y167" s="2">
        <f t="shared" si="20"/>
        <v>0</v>
      </c>
      <c r="Z167" s="2">
        <f>IF(Y167&gt;$W$1,HLOOKUP(Y167,B167:$U$1609,ROW($B$1610)-ROW($A167),FALSE),0)</f>
        <v>0</v>
      </c>
      <c r="AA167" s="2">
        <f t="shared" si="18"/>
        <v>0</v>
      </c>
      <c r="AB167" s="2">
        <f>VLOOKUP(A167,segment2_SB_quantity!$A$2:$B$1922,2,FALSE)</f>
        <v>6</v>
      </c>
      <c r="AC167" s="3">
        <f t="shared" si="25"/>
        <v>1.277E-2</v>
      </c>
      <c r="AD167">
        <f t="shared" si="21"/>
        <v>0</v>
      </c>
      <c r="AE167">
        <f t="shared" si="26"/>
        <v>1.0316669999999999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9829826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7.3308017292438303E-4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9"/>
        <v>7.3308017292438303E-4</v>
      </c>
      <c r="Y168" s="2">
        <f t="shared" si="20"/>
        <v>0</v>
      </c>
      <c r="Z168" s="2">
        <f>IF(Y168&gt;$W$1,HLOOKUP(Y168,B168:$U$1609,ROW($B$1610)-ROW($A168),FALSE),0)</f>
        <v>0</v>
      </c>
      <c r="AA168" s="2">
        <f t="shared" si="18"/>
        <v>0</v>
      </c>
      <c r="AB168" s="2">
        <f>VLOOKUP(A168,segment2_SB_quantity!$A$2:$B$1922,2,FALSE)</f>
        <v>7</v>
      </c>
      <c r="AC168" s="3">
        <f t="shared" si="25"/>
        <v>1.277E-2</v>
      </c>
      <c r="AD168">
        <f t="shared" si="21"/>
        <v>0</v>
      </c>
      <c r="AE168">
        <f t="shared" si="26"/>
        <v>1.0316669999999999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9859853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2.59855523618122E-2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9"/>
        <v>2.59855523618122E-2</v>
      </c>
      <c r="Y169" s="2">
        <f t="shared" si="20"/>
        <v>0</v>
      </c>
      <c r="Z169" s="2">
        <f>IF(Y169&gt;$W$1,HLOOKUP(Y169,B169:$U$1609,ROW($B$1610)-ROW($A169),FALSE),0)</f>
        <v>0</v>
      </c>
      <c r="AA169" s="2">
        <f t="shared" si="18"/>
        <v>0</v>
      </c>
      <c r="AB169" s="2">
        <f>VLOOKUP(A169,segment2_SB_quantity!$A$2:$B$1922,2,FALSE)</f>
        <v>171</v>
      </c>
      <c r="AC169" s="3">
        <f t="shared" si="25"/>
        <v>1.277E-2</v>
      </c>
      <c r="AD169">
        <f t="shared" si="21"/>
        <v>0</v>
      </c>
      <c r="AE169">
        <f t="shared" si="26"/>
        <v>1.0316669999999999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9919642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9"/>
        <v>0</v>
      </c>
      <c r="Y170" s="2">
        <f t="shared" si="20"/>
        <v>0</v>
      </c>
      <c r="Z170" s="2">
        <f>IF(Y170&gt;$W$1,HLOOKUP(Y170,B170:$U$1609,ROW($B$1610)-ROW($A170),FALSE),0)</f>
        <v>0</v>
      </c>
      <c r="AA170" s="2">
        <f t="shared" si="18"/>
        <v>0</v>
      </c>
      <c r="AB170" s="2">
        <f>VLOOKUP(A170,segment2_SB_quantity!$A$2:$B$1922,2,FALSE)</f>
        <v>10</v>
      </c>
      <c r="AC170" s="3">
        <f t="shared" si="25"/>
        <v>1.277E-2</v>
      </c>
      <c r="AD170">
        <f t="shared" si="21"/>
        <v>0</v>
      </c>
      <c r="AE170">
        <f t="shared" si="26"/>
        <v>1.0316669999999999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9919996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9"/>
        <v>0</v>
      </c>
      <c r="Y171" s="2">
        <f t="shared" si="20"/>
        <v>0</v>
      </c>
      <c r="Z171" s="2">
        <f>IF(Y171&gt;$W$1,HLOOKUP(Y171,B171:$U$1609,ROW($B$1610)-ROW($A171),FALSE),0)</f>
        <v>0</v>
      </c>
      <c r="AA171" s="2">
        <f t="shared" si="18"/>
        <v>0</v>
      </c>
      <c r="AB171" s="2">
        <f>VLOOKUP(A171,segment2_SB_quantity!$A$2:$B$1922,2,FALSE)</f>
        <v>4</v>
      </c>
      <c r="AC171" s="3">
        <f t="shared" si="25"/>
        <v>1.277E-2</v>
      </c>
      <c r="AD171">
        <f t="shared" si="21"/>
        <v>0</v>
      </c>
      <c r="AE171">
        <f t="shared" si="26"/>
        <v>1.0316669999999999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9929819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9"/>
        <v>0</v>
      </c>
      <c r="Y172" s="2">
        <f t="shared" si="20"/>
        <v>0</v>
      </c>
      <c r="Z172" s="2">
        <f>IF(Y172&gt;$W$1,HLOOKUP(Y172,B172:$U$1609,ROW($B$1610)-ROW($A172),FALSE),0)</f>
        <v>0</v>
      </c>
      <c r="AA172" s="2">
        <f t="shared" si="18"/>
        <v>0</v>
      </c>
      <c r="AB172" s="2">
        <f>VLOOKUP(A172,segment2_SB_quantity!$A$2:$B$1922,2,FALSE)</f>
        <v>21</v>
      </c>
      <c r="AC172" s="3">
        <f t="shared" si="25"/>
        <v>1.277E-2</v>
      </c>
      <c r="AD172">
        <f t="shared" si="21"/>
        <v>0</v>
      </c>
      <c r="AE172">
        <f t="shared" si="26"/>
        <v>1.0316669999999999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9989829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1.17809290868059E-2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9"/>
        <v>1.17809290868059E-2</v>
      </c>
      <c r="Y173" s="2">
        <f t="shared" si="20"/>
        <v>0</v>
      </c>
      <c r="Z173" s="2">
        <f>IF(Y173&gt;$W$1,HLOOKUP(Y173,B173:$U$1609,ROW($B$1610)-ROW($A173),FALSE),0)</f>
        <v>0</v>
      </c>
      <c r="AA173" s="2">
        <f t="shared" si="18"/>
        <v>0</v>
      </c>
      <c r="AB173" s="2">
        <f>VLOOKUP(A173,segment2_SB_quantity!$A$2:$B$1922,2,FALSE)</f>
        <v>14</v>
      </c>
      <c r="AC173" s="3">
        <f t="shared" si="25"/>
        <v>1.277E-2</v>
      </c>
      <c r="AD173">
        <f t="shared" si="21"/>
        <v>0</v>
      </c>
      <c r="AE173">
        <f t="shared" si="26"/>
        <v>1.0316669999999999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10009638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2.61768477554013E-2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9"/>
        <v>2.61768477554013E-2</v>
      </c>
      <c r="Y174" s="2">
        <f t="shared" si="20"/>
        <v>0</v>
      </c>
      <c r="Z174" s="2">
        <f>IF(Y174&gt;$W$1,HLOOKUP(Y174,B174:$U$1609,ROW($B$1610)-ROW($A174),FALSE),0)</f>
        <v>0</v>
      </c>
      <c r="AA174" s="2">
        <f t="shared" si="18"/>
        <v>0</v>
      </c>
      <c r="AB174" s="2">
        <f>VLOOKUP(A174,segment2_SB_quantity!$A$2:$B$1922,2,FALSE)</f>
        <v>4</v>
      </c>
      <c r="AC174" s="3">
        <f t="shared" si="25"/>
        <v>1.277E-2</v>
      </c>
      <c r="AD174">
        <f t="shared" si="21"/>
        <v>0</v>
      </c>
      <c r="AE174">
        <f t="shared" si="26"/>
        <v>1.0316669999999999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10029739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3.0491495797497901E-2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9"/>
        <v>3.0491495797497901E-2</v>
      </c>
      <c r="Y175" s="2">
        <f t="shared" si="20"/>
        <v>0</v>
      </c>
      <c r="Z175" s="2">
        <f>IF(Y175&gt;$W$1,HLOOKUP(Y175,B175:$U$1609,ROW($B$1610)-ROW($A175),FALSE),0)</f>
        <v>0</v>
      </c>
      <c r="AA175" s="2">
        <f t="shared" si="18"/>
        <v>0</v>
      </c>
      <c r="AB175" s="2">
        <f>VLOOKUP(A175,segment2_SB_quantity!$A$2:$B$1922,2,FALSE)</f>
        <v>221</v>
      </c>
      <c r="AC175" s="3">
        <f t="shared" si="25"/>
        <v>1.277E-2</v>
      </c>
      <c r="AD175">
        <f t="shared" si="21"/>
        <v>0</v>
      </c>
      <c r="AE175">
        <f t="shared" si="26"/>
        <v>1.0316669999999999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10079850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4.3642670183561003E-3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9"/>
        <v>4.3642670183561003E-3</v>
      </c>
      <c r="Y176" s="2">
        <f t="shared" si="20"/>
        <v>0</v>
      </c>
      <c r="Z176" s="2">
        <f>IF(Y176&gt;$W$1,HLOOKUP(Y176,B176:$U$1609,ROW($B$1610)-ROW($A176),FALSE),0)</f>
        <v>0</v>
      </c>
      <c r="AA176" s="2">
        <f t="shared" si="18"/>
        <v>0</v>
      </c>
      <c r="AB176" s="2">
        <f>VLOOKUP(A176,segment2_SB_quantity!$A$2:$B$1922,2,FALSE)</f>
        <v>29</v>
      </c>
      <c r="AC176" s="3">
        <f t="shared" si="25"/>
        <v>1.277E-2</v>
      </c>
      <c r="AD176">
        <f t="shared" si="21"/>
        <v>0</v>
      </c>
      <c r="AE176">
        <f t="shared" si="26"/>
        <v>1.0316669999999999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10269678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6.1760950729623103E-7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9"/>
        <v>6.1760950729623103E-7</v>
      </c>
      <c r="Y177" s="2">
        <f t="shared" si="20"/>
        <v>0</v>
      </c>
      <c r="Z177" s="2">
        <f>IF(Y177&gt;$W$1,HLOOKUP(Y177,B177:$U$1609,ROW($B$1610)-ROW($A177),FALSE),0)</f>
        <v>0</v>
      </c>
      <c r="AA177" s="2">
        <f t="shared" si="18"/>
        <v>0</v>
      </c>
      <c r="AB177" s="2">
        <f>VLOOKUP(A177,segment2_SB_quantity!$A$2:$B$1922,2,FALSE)</f>
        <v>67</v>
      </c>
      <c r="AC177" s="3">
        <f t="shared" si="25"/>
        <v>1.277E-2</v>
      </c>
      <c r="AD177">
        <f t="shared" si="21"/>
        <v>0</v>
      </c>
      <c r="AE177">
        <f t="shared" si="26"/>
        <v>1.0316669999999999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10499784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3.93379365080129E-2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9"/>
        <v>3.93379365080129E-2</v>
      </c>
      <c r="Y178" s="2">
        <f t="shared" si="20"/>
        <v>0</v>
      </c>
      <c r="Z178" s="2">
        <f>IF(Y178&gt;$W$1,HLOOKUP(Y178,B178:$U$1609,ROW($B$1610)-ROW($A178),FALSE),0)</f>
        <v>0</v>
      </c>
      <c r="AA178" s="2">
        <f t="shared" si="18"/>
        <v>0</v>
      </c>
      <c r="AB178" s="2">
        <f>VLOOKUP(A178,segment2_SB_quantity!$A$2:$B$1922,2,FALSE)</f>
        <v>100</v>
      </c>
      <c r="AC178" s="3">
        <f t="shared" si="25"/>
        <v>1.277E-2</v>
      </c>
      <c r="AD178">
        <f t="shared" si="21"/>
        <v>0</v>
      </c>
      <c r="AE178">
        <f t="shared" si="26"/>
        <v>1.0316669999999999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10529754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4.1118444083378898E-2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9"/>
        <v>4.1118444083378898E-2</v>
      </c>
      <c r="Y179" s="2">
        <f t="shared" si="20"/>
        <v>0</v>
      </c>
      <c r="Z179" s="2">
        <f>IF(Y179&gt;$W$1,HLOOKUP(Y179,B179:$U$1609,ROW($B$1610)-ROW($A179),FALSE),0)</f>
        <v>0</v>
      </c>
      <c r="AA179" s="2">
        <f t="shared" si="18"/>
        <v>0</v>
      </c>
      <c r="AB179" s="2">
        <f>VLOOKUP(A179,segment2_SB_quantity!$A$2:$B$1922,2,FALSE)</f>
        <v>50</v>
      </c>
      <c r="AC179" s="3">
        <f t="shared" si="25"/>
        <v>1.277E-2</v>
      </c>
      <c r="AD179">
        <f t="shared" si="21"/>
        <v>0</v>
      </c>
      <c r="AE179">
        <f t="shared" si="26"/>
        <v>1.0316669999999999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10629613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1.2669121326058301E-283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9"/>
        <v>1.2669121326058301E-283</v>
      </c>
      <c r="Y180" s="2">
        <f t="shared" si="20"/>
        <v>0</v>
      </c>
      <c r="Z180" s="2">
        <f>IF(Y180&gt;$W$1,HLOOKUP(Y180,B180:$U$1609,ROW($B$1610)-ROW($A180),FALSE),0)</f>
        <v>0</v>
      </c>
      <c r="AA180" s="2">
        <f t="shared" si="18"/>
        <v>0</v>
      </c>
      <c r="AB180" s="2">
        <f>VLOOKUP(A180,segment2_SB_quantity!$A$2:$B$1922,2,FALSE)</f>
        <v>5</v>
      </c>
      <c r="AC180" s="3">
        <f t="shared" si="25"/>
        <v>1.277E-2</v>
      </c>
      <c r="AD180">
        <f t="shared" si="21"/>
        <v>0</v>
      </c>
      <c r="AE180">
        <f t="shared" si="26"/>
        <v>1.0316669999999999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10689564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9"/>
        <v>0</v>
      </c>
      <c r="Y181" s="2">
        <f t="shared" si="20"/>
        <v>0</v>
      </c>
      <c r="Z181" s="2">
        <f>IF(Y181&gt;$W$1,HLOOKUP(Y181,B181:$U$1609,ROW($B$1610)-ROW($A181),FALSE),0)</f>
        <v>0</v>
      </c>
      <c r="AA181" s="2">
        <f t="shared" si="18"/>
        <v>0</v>
      </c>
      <c r="AB181" s="2">
        <f>VLOOKUP(A181,segment2_SB_quantity!$A$2:$B$1922,2,FALSE)</f>
        <v>12</v>
      </c>
      <c r="AC181" s="3">
        <f t="shared" si="25"/>
        <v>1.277E-2</v>
      </c>
      <c r="AD181">
        <f t="shared" si="21"/>
        <v>0</v>
      </c>
      <c r="AE181">
        <f t="shared" si="26"/>
        <v>1.0316669999999999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10759583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9.777126099293791E-156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9"/>
        <v>9.777126099293791E-156</v>
      </c>
      <c r="Y182" s="2">
        <f t="shared" si="20"/>
        <v>0</v>
      </c>
      <c r="Z182" s="2">
        <f>IF(Y182&gt;$W$1,HLOOKUP(Y182,B182:$U$1609,ROW($B$1610)-ROW($A182),FALSE),0)</f>
        <v>0</v>
      </c>
      <c r="AA182" s="2">
        <f t="shared" si="18"/>
        <v>0</v>
      </c>
      <c r="AB182" s="2">
        <f>VLOOKUP(A182,segment2_SB_quantity!$A$2:$B$1922,2,FALSE)</f>
        <v>13</v>
      </c>
      <c r="AC182" s="3">
        <f t="shared" si="25"/>
        <v>1.277E-2</v>
      </c>
      <c r="AD182">
        <f t="shared" si="21"/>
        <v>0</v>
      </c>
      <c r="AE182">
        <f t="shared" si="26"/>
        <v>1.0316669999999999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10909884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2.6527964248417801E-2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9"/>
        <v>2.6527964248417801E-2</v>
      </c>
      <c r="Y183" s="2">
        <f t="shared" si="20"/>
        <v>0</v>
      </c>
      <c r="Z183" s="2">
        <f>IF(Y183&gt;$W$1,HLOOKUP(Y183,B183:$U$1609,ROW($B$1610)-ROW($A183),FALSE),0)</f>
        <v>0</v>
      </c>
      <c r="AA183" s="2">
        <f t="shared" si="18"/>
        <v>0</v>
      </c>
      <c r="AB183" s="2">
        <f>VLOOKUP(A183,segment2_SB_quantity!$A$2:$B$1922,2,FALSE)</f>
        <v>374</v>
      </c>
      <c r="AC183" s="3">
        <f t="shared" si="25"/>
        <v>1.277E-2</v>
      </c>
      <c r="AD183">
        <f t="shared" si="21"/>
        <v>0</v>
      </c>
      <c r="AE183">
        <f t="shared" si="26"/>
        <v>1.0316669999999999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10979809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1.2894315340179301E-3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9"/>
        <v>1.2894315340179301E-3</v>
      </c>
      <c r="Y184" s="2">
        <f t="shared" si="20"/>
        <v>0</v>
      </c>
      <c r="Z184" s="2">
        <f>IF(Y184&gt;$W$1,HLOOKUP(Y184,B184:$U$1609,ROW($B$1610)-ROW($A184),FALSE),0)</f>
        <v>0</v>
      </c>
      <c r="AA184" s="2">
        <f t="shared" si="18"/>
        <v>0</v>
      </c>
      <c r="AB184" s="2">
        <f>VLOOKUP(A184,segment2_SB_quantity!$A$2:$B$1922,2,FALSE)</f>
        <v>61</v>
      </c>
      <c r="AC184" s="3">
        <f t="shared" si="25"/>
        <v>1.277E-2</v>
      </c>
      <c r="AD184">
        <f t="shared" si="21"/>
        <v>0</v>
      </c>
      <c r="AE184">
        <f t="shared" si="26"/>
        <v>1.0316669999999999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11009819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3.84541337454649E-2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9"/>
        <v>3.84541337454649E-2</v>
      </c>
      <c r="Y185" s="2">
        <f t="shared" si="20"/>
        <v>0</v>
      </c>
      <c r="Z185" s="2">
        <f>IF(Y185&gt;$W$1,HLOOKUP(Y185,B185:$U$1609,ROW($B$1610)-ROW($A185),FALSE),0)</f>
        <v>0</v>
      </c>
      <c r="AA185" s="2">
        <f t="shared" si="18"/>
        <v>0</v>
      </c>
      <c r="AB185" s="2">
        <f>VLOOKUP(A185,segment2_SB_quantity!$A$2:$B$1922,2,FALSE)</f>
        <v>4</v>
      </c>
      <c r="AC185" s="3">
        <f t="shared" si="25"/>
        <v>1.277E-2</v>
      </c>
      <c r="AD185">
        <f t="shared" si="21"/>
        <v>0</v>
      </c>
      <c r="AE185">
        <f t="shared" si="26"/>
        <v>1.0316669999999999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11019926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0.12776939757742101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9"/>
        <v>0.12776939757742101</v>
      </c>
      <c r="Y186" s="2">
        <f t="shared" si="20"/>
        <v>0</v>
      </c>
      <c r="Z186" s="2">
        <f>IF(Y186&gt;$W$1,HLOOKUP(Y186,B186:$U$1609,ROW($B$1610)-ROW($A186),FALSE),0)</f>
        <v>0</v>
      </c>
      <c r="AA186" s="2">
        <f t="shared" si="18"/>
        <v>0</v>
      </c>
      <c r="AB186" s="2">
        <f>VLOOKUP(A186,segment2_SB_quantity!$A$2:$B$1922,2,FALSE)</f>
        <v>19</v>
      </c>
      <c r="AC186" s="3">
        <f t="shared" si="25"/>
        <v>1.277E-2</v>
      </c>
      <c r="AD186">
        <f t="shared" si="21"/>
        <v>0</v>
      </c>
      <c r="AE186">
        <f t="shared" si="26"/>
        <v>1.0316669999999999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11129794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9"/>
        <v>0</v>
      </c>
      <c r="Y187" s="2">
        <f t="shared" si="20"/>
        <v>0</v>
      </c>
      <c r="Z187" s="2">
        <f>IF(Y187&gt;$W$1,HLOOKUP(Y187,B187:$U$1609,ROW($B$1610)-ROW($A187),FALSE),0)</f>
        <v>0</v>
      </c>
      <c r="AA187" s="2">
        <f t="shared" si="18"/>
        <v>0</v>
      </c>
      <c r="AB187" s="2">
        <f>VLOOKUP(A187,segment2_SB_quantity!$A$2:$B$1922,2,FALSE)</f>
        <v>1</v>
      </c>
      <c r="AC187" s="3">
        <f t="shared" si="25"/>
        <v>1.277E-2</v>
      </c>
      <c r="AD187">
        <f t="shared" si="21"/>
        <v>0</v>
      </c>
      <c r="AE187">
        <f t="shared" si="26"/>
        <v>1.0316669999999999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11139538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9"/>
        <v>0</v>
      </c>
      <c r="Y188" s="2">
        <f t="shared" si="20"/>
        <v>0</v>
      </c>
      <c r="Z188" s="2">
        <f>IF(Y188&gt;$W$1,HLOOKUP(Y188,B188:$U$1609,ROW($B$1610)-ROW($A188),FALSE),0)</f>
        <v>0</v>
      </c>
      <c r="AA188" s="2">
        <f t="shared" si="18"/>
        <v>0</v>
      </c>
      <c r="AB188" s="2">
        <f>VLOOKUP(A188,segment2_SB_quantity!$A$2:$B$1922,2,FALSE)</f>
        <v>5</v>
      </c>
      <c r="AC188" s="3">
        <f t="shared" si="25"/>
        <v>1.277E-2</v>
      </c>
      <c r="AD188">
        <f t="shared" si="21"/>
        <v>0</v>
      </c>
      <c r="AE188">
        <f t="shared" si="26"/>
        <v>1.0316669999999999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11139932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1.43894946020851E-33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9"/>
        <v>1.43894946020851E-33</v>
      </c>
      <c r="Y189" s="2">
        <f t="shared" si="20"/>
        <v>0</v>
      </c>
      <c r="Z189" s="2">
        <f>IF(Y189&gt;$W$1,HLOOKUP(Y189,B189:$U$1609,ROW($B$1610)-ROW($A189),FALSE),0)</f>
        <v>0</v>
      </c>
      <c r="AA189" s="2">
        <f t="shared" si="18"/>
        <v>0</v>
      </c>
      <c r="AB189" s="2">
        <f>VLOOKUP(A189,segment2_SB_quantity!$A$2:$B$1922,2,FALSE)</f>
        <v>3</v>
      </c>
      <c r="AC189" s="3">
        <f t="shared" si="25"/>
        <v>1.277E-2</v>
      </c>
      <c r="AD189">
        <f t="shared" si="21"/>
        <v>0</v>
      </c>
      <c r="AE189">
        <f t="shared" si="26"/>
        <v>1.0316669999999999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11149903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2.4628561264975101E-2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9"/>
        <v>2.4628561264975101E-2</v>
      </c>
      <c r="Y190" s="2">
        <f t="shared" si="20"/>
        <v>0</v>
      </c>
      <c r="Z190" s="2">
        <f>IF(Y190&gt;$W$1,HLOOKUP(Y190,B190:$U$1609,ROW($B$1610)-ROW($A190),FALSE),0)</f>
        <v>0</v>
      </c>
      <c r="AA190" s="2">
        <f t="shared" si="18"/>
        <v>0</v>
      </c>
      <c r="AB190" s="2">
        <f>VLOOKUP(A190,segment2_SB_quantity!$A$2:$B$1922,2,FALSE)</f>
        <v>66</v>
      </c>
      <c r="AC190" s="3">
        <f t="shared" si="25"/>
        <v>1.277E-2</v>
      </c>
      <c r="AD190">
        <f t="shared" si="21"/>
        <v>0</v>
      </c>
      <c r="AE190">
        <f t="shared" si="26"/>
        <v>1.0316669999999999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11199633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0.106350864562247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9"/>
        <v>0.106350864562247</v>
      </c>
      <c r="Y191" s="2">
        <f t="shared" si="20"/>
        <v>0</v>
      </c>
      <c r="Z191" s="2">
        <f>IF(Y191&gt;$W$1,HLOOKUP(Y191,B191:$U$1609,ROW($B$1610)-ROW($A191),FALSE),0)</f>
        <v>0</v>
      </c>
      <c r="AA191" s="2">
        <f t="shared" si="18"/>
        <v>0</v>
      </c>
      <c r="AB191" s="2">
        <f>VLOOKUP(A191,segment2_SB_quantity!$A$2:$B$1922,2,FALSE)</f>
        <v>206</v>
      </c>
      <c r="AC191" s="3">
        <f t="shared" si="25"/>
        <v>1.277E-2</v>
      </c>
      <c r="AD191">
        <f t="shared" si="21"/>
        <v>0</v>
      </c>
      <c r="AE191">
        <f t="shared" si="26"/>
        <v>1.0316669999999999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11229895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2.6324891207891402E-2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9"/>
        <v>2.6324891207891402E-2</v>
      </c>
      <c r="Y192" s="2">
        <f t="shared" si="20"/>
        <v>0</v>
      </c>
      <c r="Z192" s="2">
        <f>IF(Y192&gt;$W$1,HLOOKUP(Y192,B192:$U$1609,ROW($B$1610)-ROW($A192),FALSE),0)</f>
        <v>0</v>
      </c>
      <c r="AA192" s="2">
        <f t="shared" si="18"/>
        <v>0</v>
      </c>
      <c r="AB192" s="2">
        <f>VLOOKUP(A192,segment2_SB_quantity!$A$2:$B$1922,2,FALSE)</f>
        <v>28</v>
      </c>
      <c r="AC192" s="3">
        <f t="shared" si="25"/>
        <v>1.277E-2</v>
      </c>
      <c r="AD192">
        <f t="shared" si="21"/>
        <v>0</v>
      </c>
      <c r="AE192">
        <f t="shared" si="26"/>
        <v>1.0316669999999999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11299762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5.1904312405882801E-2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9"/>
        <v>5.1904312405882801E-2</v>
      </c>
      <c r="Y193" s="2">
        <f t="shared" si="20"/>
        <v>0</v>
      </c>
      <c r="Z193" s="2">
        <f>IF(Y193&gt;$W$1,HLOOKUP(Y193,B193:$U$1609,ROW($B$1610)-ROW($A193),FALSE),0)</f>
        <v>0</v>
      </c>
      <c r="AA193" s="2">
        <f t="shared" si="18"/>
        <v>0</v>
      </c>
      <c r="AB193" s="2">
        <f>VLOOKUP(A193,segment2_SB_quantity!$A$2:$B$1922,2,FALSE)</f>
        <v>109</v>
      </c>
      <c r="AC193" s="3">
        <f t="shared" si="25"/>
        <v>1.277E-2</v>
      </c>
      <c r="AD193">
        <f t="shared" si="21"/>
        <v>0</v>
      </c>
      <c r="AE193">
        <f t="shared" si="26"/>
        <v>1.0316669999999999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11379727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6.5693751021386194E-11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9"/>
        <v>6.5693751021386194E-11</v>
      </c>
      <c r="Y194" s="2">
        <f t="shared" si="20"/>
        <v>0</v>
      </c>
      <c r="Z194" s="2">
        <f>IF(Y194&gt;$W$1,HLOOKUP(Y194,B194:$U$1609,ROW($B$1610)-ROW($A194),FALSE),0)</f>
        <v>0</v>
      </c>
      <c r="AA194" s="2">
        <f t="shared" ref="AA194:AA257" si="27">IF(Z194&gt;0,HLOOKUP(Z194,$B$1609:$U$1610,2,FALSE),0)</f>
        <v>0</v>
      </c>
      <c r="AB194" s="2">
        <f>VLOOKUP(A194,segment2_SB_quantity!$A$2:$B$1922,2,FALSE)</f>
        <v>162</v>
      </c>
      <c r="AC194" s="3">
        <f t="shared" si="25"/>
        <v>1.277E-2</v>
      </c>
      <c r="AD194">
        <f t="shared" si="21"/>
        <v>0</v>
      </c>
      <c r="AE194">
        <f t="shared" si="26"/>
        <v>1.0316669999999999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11399749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4.3852586378733397E-5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8">MAX(B195:U195)</f>
        <v>4.3852586378733397E-5</v>
      </c>
      <c r="Y195" s="2">
        <f t="shared" ref="Y195:Y258" si="29">IF(X195&gt;$W$1,X195,0)</f>
        <v>0</v>
      </c>
      <c r="Z195" s="2">
        <f>IF(Y195&gt;$W$1,HLOOKUP(Y195,B195:$U$1609,ROW($B$1610)-ROW($A195),FALSE),0)</f>
        <v>0</v>
      </c>
      <c r="AA195" s="2">
        <f t="shared" si="27"/>
        <v>0</v>
      </c>
      <c r="AB195" s="2">
        <f>VLOOKUP(A195,segment2_SB_quantity!$A$2:$B$1922,2,FALSE)</f>
        <v>65</v>
      </c>
      <c r="AC195" s="3">
        <f t="shared" si="25"/>
        <v>1.277E-2</v>
      </c>
      <c r="AD195">
        <f t="shared" ref="AD195:AD258" si="30">IF(AA195&gt;0,AB195*AC195,0)</f>
        <v>0</v>
      </c>
      <c r="AE195">
        <f t="shared" si="26"/>
        <v>1.0316669999999999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11559947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8"/>
        <v>0</v>
      </c>
      <c r="Y196" s="2">
        <f t="shared" si="29"/>
        <v>0</v>
      </c>
      <c r="Z196" s="2">
        <f>IF(Y196&gt;$W$1,HLOOKUP(Y196,B196:$U$1609,ROW($B$1610)-ROW($A196),FALSE),0)</f>
        <v>0</v>
      </c>
      <c r="AA196" s="2">
        <f t="shared" si="27"/>
        <v>0</v>
      </c>
      <c r="AB196" s="2">
        <f>VLOOKUP(A196,segment2_SB_quantity!$A$2:$B$1922,2,FALSE)</f>
        <v>1</v>
      </c>
      <c r="AC196" s="3">
        <f t="shared" ref="AC196:AC259" si="34">AC195</f>
        <v>1.277E-2</v>
      </c>
      <c r="AD196">
        <f t="shared" si="30"/>
        <v>0</v>
      </c>
      <c r="AE196">
        <f t="shared" ref="AE196:AE259" si="35">AE195</f>
        <v>1.0316669999999999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11619991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3.1157570531614902E-10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8"/>
        <v>3.1157570531614902E-10</v>
      </c>
      <c r="Y197" s="2">
        <f t="shared" si="29"/>
        <v>0</v>
      </c>
      <c r="Z197" s="2">
        <f>IF(Y197&gt;$W$1,HLOOKUP(Y197,B197:$U$1609,ROW($B$1610)-ROW($A197),FALSE),0)</f>
        <v>0</v>
      </c>
      <c r="AA197" s="2">
        <f t="shared" si="27"/>
        <v>0</v>
      </c>
      <c r="AB197" s="2">
        <f>VLOOKUP(A197,segment2_SB_quantity!$A$2:$B$1922,2,FALSE)</f>
        <v>16</v>
      </c>
      <c r="AC197" s="3">
        <f t="shared" si="34"/>
        <v>1.277E-2</v>
      </c>
      <c r="AD197">
        <f t="shared" si="30"/>
        <v>0</v>
      </c>
      <c r="AE197">
        <f t="shared" si="35"/>
        <v>1.0316669999999999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11629812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2.6483404131541401E-3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8"/>
        <v>2.6483404131541401E-3</v>
      </c>
      <c r="Y198" s="2">
        <f t="shared" si="29"/>
        <v>0</v>
      </c>
      <c r="Z198" s="2">
        <f>IF(Y198&gt;$W$1,HLOOKUP(Y198,B198:$U$1609,ROW($B$1610)-ROW($A198),FALSE),0)</f>
        <v>0</v>
      </c>
      <c r="AA198" s="2">
        <f t="shared" si="27"/>
        <v>0</v>
      </c>
      <c r="AB198" s="2">
        <f>VLOOKUP(A198,segment2_SB_quantity!$A$2:$B$1922,2,FALSE)</f>
        <v>49</v>
      </c>
      <c r="AC198" s="3">
        <f t="shared" si="34"/>
        <v>1.277E-2</v>
      </c>
      <c r="AD198">
        <f t="shared" si="30"/>
        <v>0</v>
      </c>
      <c r="AE198">
        <f t="shared" si="35"/>
        <v>1.0316669999999999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11679751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2.01797203494622E-2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8"/>
        <v>2.01797203494622E-2</v>
      </c>
      <c r="Y199" s="2">
        <f t="shared" si="29"/>
        <v>0</v>
      </c>
      <c r="Z199" s="2">
        <f>IF(Y199&gt;$W$1,HLOOKUP(Y199,B199:$U$1609,ROW($B$1610)-ROW($A199),FALSE),0)</f>
        <v>0</v>
      </c>
      <c r="AA199" s="2">
        <f t="shared" si="27"/>
        <v>0</v>
      </c>
      <c r="AB199" s="2">
        <f>VLOOKUP(A199,segment2_SB_quantity!$A$2:$B$1922,2,FALSE)</f>
        <v>7</v>
      </c>
      <c r="AC199" s="3">
        <f t="shared" si="34"/>
        <v>1.277E-2</v>
      </c>
      <c r="AD199">
        <f t="shared" si="30"/>
        <v>0</v>
      </c>
      <c r="AE199">
        <f t="shared" si="35"/>
        <v>1.0316669999999999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11709889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0.141090808103849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8"/>
        <v>0.141090808103849</v>
      </c>
      <c r="Y200" s="2">
        <f t="shared" si="29"/>
        <v>0</v>
      </c>
      <c r="Z200" s="2">
        <f>IF(Y200&gt;$W$1,HLOOKUP(Y200,B200:$U$1609,ROW($B$1610)-ROW($A200),FALSE),0)</f>
        <v>0</v>
      </c>
      <c r="AA200" s="2">
        <f t="shared" si="27"/>
        <v>0</v>
      </c>
      <c r="AB200" s="2">
        <f>VLOOKUP(A200,segment2_SB_quantity!$A$2:$B$1922,2,FALSE)</f>
        <v>40</v>
      </c>
      <c r="AC200" s="3">
        <f t="shared" si="34"/>
        <v>1.277E-2</v>
      </c>
      <c r="AD200">
        <f t="shared" si="30"/>
        <v>0</v>
      </c>
      <c r="AE200">
        <f t="shared" si="35"/>
        <v>1.0316669999999999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11719878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9.97813424498988E-4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8"/>
        <v>9.97813424498988E-4</v>
      </c>
      <c r="Y201" s="2">
        <f t="shared" si="29"/>
        <v>0</v>
      </c>
      <c r="Z201" s="2">
        <f>IF(Y201&gt;$W$1,HLOOKUP(Y201,B201:$U$1609,ROW($B$1610)-ROW($A201),FALSE),0)</f>
        <v>0</v>
      </c>
      <c r="AA201" s="2">
        <f t="shared" si="27"/>
        <v>0</v>
      </c>
      <c r="AB201" s="2">
        <f>VLOOKUP(A201,segment2_SB_quantity!$A$2:$B$1922,2,FALSE)</f>
        <v>57</v>
      </c>
      <c r="AC201" s="3">
        <f t="shared" si="34"/>
        <v>1.277E-2</v>
      </c>
      <c r="AD201">
        <f t="shared" si="30"/>
        <v>0</v>
      </c>
      <c r="AE201">
        <f t="shared" si="35"/>
        <v>1.0316669999999999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11779919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1.40715357276943E-64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8"/>
        <v>1.40715357276943E-64</v>
      </c>
      <c r="Y202" s="2">
        <f t="shared" si="29"/>
        <v>0</v>
      </c>
      <c r="Z202" s="2">
        <f>IF(Y202&gt;$W$1,HLOOKUP(Y202,B202:$U$1609,ROW($B$1610)-ROW($A202),FALSE),0)</f>
        <v>0</v>
      </c>
      <c r="AA202" s="2">
        <f t="shared" si="27"/>
        <v>0</v>
      </c>
      <c r="AB202" s="2">
        <f>VLOOKUP(A202,segment2_SB_quantity!$A$2:$B$1922,2,FALSE)</f>
        <v>3</v>
      </c>
      <c r="AC202" s="3">
        <f t="shared" si="34"/>
        <v>1.277E-2</v>
      </c>
      <c r="AD202">
        <f t="shared" si="30"/>
        <v>0</v>
      </c>
      <c r="AE202">
        <f t="shared" si="35"/>
        <v>1.0316669999999999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11789750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1.95103656842073E-2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8"/>
        <v>1.95103656842073E-2</v>
      </c>
      <c r="Y203" s="2">
        <f t="shared" si="29"/>
        <v>0</v>
      </c>
      <c r="Z203" s="2">
        <f>IF(Y203&gt;$W$1,HLOOKUP(Y203,B203:$U$1609,ROW($B$1610)-ROW($A203),FALSE),0)</f>
        <v>0</v>
      </c>
      <c r="AA203" s="2">
        <f t="shared" si="27"/>
        <v>0</v>
      </c>
      <c r="AB203" s="2">
        <f>VLOOKUP(A203,segment2_SB_quantity!$A$2:$B$1922,2,FALSE)</f>
        <v>55</v>
      </c>
      <c r="AC203" s="3">
        <f t="shared" si="34"/>
        <v>1.277E-2</v>
      </c>
      <c r="AD203">
        <f t="shared" si="30"/>
        <v>0</v>
      </c>
      <c r="AE203">
        <f t="shared" si="35"/>
        <v>1.0316669999999999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11909942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2.37078816766804E-3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8"/>
        <v>2.37078816766804E-3</v>
      </c>
      <c r="Y204" s="2">
        <f t="shared" si="29"/>
        <v>0</v>
      </c>
      <c r="Z204" s="2">
        <f>IF(Y204&gt;$W$1,HLOOKUP(Y204,B204:$U$1609,ROW($B$1610)-ROW($A204),FALSE),0)</f>
        <v>0</v>
      </c>
      <c r="AA204" s="2">
        <f t="shared" si="27"/>
        <v>0</v>
      </c>
      <c r="AB204" s="2">
        <f>VLOOKUP(A204,segment2_SB_quantity!$A$2:$B$1922,2,FALSE)</f>
        <v>9</v>
      </c>
      <c r="AC204" s="3">
        <f t="shared" si="34"/>
        <v>1.277E-2</v>
      </c>
      <c r="AD204">
        <f t="shared" si="30"/>
        <v>0</v>
      </c>
      <c r="AE204">
        <f t="shared" si="35"/>
        <v>1.0316669999999999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11939573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1.57729710863509E-10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8"/>
        <v>1.57729710863509E-10</v>
      </c>
      <c r="Y205" s="2">
        <f t="shared" si="29"/>
        <v>0</v>
      </c>
      <c r="Z205" s="2">
        <f>IF(Y205&gt;$W$1,HLOOKUP(Y205,B205:$U$1609,ROW($B$1610)-ROW($A205),FALSE),0)</f>
        <v>0</v>
      </c>
      <c r="AA205" s="2">
        <f t="shared" si="27"/>
        <v>0</v>
      </c>
      <c r="AB205" s="2">
        <f>VLOOKUP(A205,segment2_SB_quantity!$A$2:$B$1922,2,FALSE)</f>
        <v>51</v>
      </c>
      <c r="AC205" s="3">
        <f t="shared" si="34"/>
        <v>1.277E-2</v>
      </c>
      <c r="AD205">
        <f t="shared" si="30"/>
        <v>0</v>
      </c>
      <c r="AE205">
        <f t="shared" si="35"/>
        <v>1.0316669999999999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12109797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0.31724264345097503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8"/>
        <v>0.31724264345097503</v>
      </c>
      <c r="Y206" s="2">
        <f t="shared" si="29"/>
        <v>0</v>
      </c>
      <c r="Z206" s="2">
        <f>IF(Y206&gt;$W$1,HLOOKUP(Y206,B206:$U$1609,ROW($B$1610)-ROW($A206),FALSE),0)</f>
        <v>0</v>
      </c>
      <c r="AA206" s="2">
        <f t="shared" si="27"/>
        <v>0</v>
      </c>
      <c r="AB206" s="2">
        <f>VLOOKUP(A206,segment2_SB_quantity!$A$2:$B$1922,2,FALSE)</f>
        <v>26</v>
      </c>
      <c r="AC206" s="3">
        <f t="shared" si="34"/>
        <v>1.277E-2</v>
      </c>
      <c r="AD206">
        <f t="shared" si="30"/>
        <v>0</v>
      </c>
      <c r="AE206">
        <f t="shared" si="35"/>
        <v>1.0316669999999999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12319803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2.3200914688609901E-24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8"/>
        <v>2.3200914688609901E-24</v>
      </c>
      <c r="Y207" s="2">
        <f t="shared" si="29"/>
        <v>0</v>
      </c>
      <c r="Z207" s="2">
        <f>IF(Y207&gt;$W$1,HLOOKUP(Y207,B207:$U$1609,ROW($B$1610)-ROW($A207),FALSE),0)</f>
        <v>0</v>
      </c>
      <c r="AA207" s="2">
        <f t="shared" si="27"/>
        <v>0</v>
      </c>
      <c r="AB207" s="2">
        <f>VLOOKUP(A207,segment2_SB_quantity!$A$2:$B$1922,2,FALSE)</f>
        <v>17</v>
      </c>
      <c r="AC207" s="3">
        <f t="shared" si="34"/>
        <v>1.277E-2</v>
      </c>
      <c r="AD207">
        <f t="shared" si="30"/>
        <v>0</v>
      </c>
      <c r="AE207">
        <f t="shared" si="35"/>
        <v>1.0316669999999999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12379838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8"/>
        <v>0</v>
      </c>
      <c r="Y208" s="2">
        <f t="shared" si="29"/>
        <v>0</v>
      </c>
      <c r="Z208" s="2">
        <f>IF(Y208&gt;$W$1,HLOOKUP(Y208,B208:$U$1609,ROW($B$1610)-ROW($A208),FALSE),0)</f>
        <v>0</v>
      </c>
      <c r="AA208" s="2">
        <f t="shared" si="27"/>
        <v>0</v>
      </c>
      <c r="AB208" s="2">
        <f>VLOOKUP(A208,segment2_SB_quantity!$A$2:$B$1922,2,FALSE)</f>
        <v>62</v>
      </c>
      <c r="AC208" s="3">
        <f t="shared" si="34"/>
        <v>1.277E-2</v>
      </c>
      <c r="AD208">
        <f t="shared" si="30"/>
        <v>0</v>
      </c>
      <c r="AE208">
        <f t="shared" si="35"/>
        <v>1.0316669999999999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12389800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1.09484464515667E-2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8"/>
        <v>1.09484464515667E-2</v>
      </c>
      <c r="Y209" s="2">
        <f t="shared" si="29"/>
        <v>0</v>
      </c>
      <c r="Z209" s="2">
        <f>IF(Y209&gt;$W$1,HLOOKUP(Y209,B209:$U$1609,ROW($B$1610)-ROW($A209),FALSE),0)</f>
        <v>0</v>
      </c>
      <c r="AA209" s="2">
        <f t="shared" si="27"/>
        <v>0</v>
      </c>
      <c r="AB209" s="2">
        <f>VLOOKUP(A209,segment2_SB_quantity!$A$2:$B$1922,2,FALSE)</f>
        <v>861</v>
      </c>
      <c r="AC209" s="3">
        <f t="shared" si="34"/>
        <v>1.277E-2</v>
      </c>
      <c r="AD209">
        <f t="shared" si="30"/>
        <v>0</v>
      </c>
      <c r="AE209">
        <f t="shared" si="35"/>
        <v>1.0316669999999999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12419558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8"/>
        <v>0</v>
      </c>
      <c r="Y210" s="2">
        <f t="shared" si="29"/>
        <v>0</v>
      </c>
      <c r="Z210" s="2">
        <f>IF(Y210&gt;$W$1,HLOOKUP(Y210,B210:$U$1609,ROW($B$1610)-ROW($A210),FALSE),0)</f>
        <v>0</v>
      </c>
      <c r="AA210" s="2">
        <f t="shared" si="27"/>
        <v>0</v>
      </c>
      <c r="AB210" s="2">
        <f>VLOOKUP(A210,segment2_SB_quantity!$A$2:$B$1922,2,FALSE)</f>
        <v>8</v>
      </c>
      <c r="AC210" s="3">
        <f t="shared" si="34"/>
        <v>1.277E-2</v>
      </c>
      <c r="AD210">
        <f t="shared" si="30"/>
        <v>0</v>
      </c>
      <c r="AE210">
        <f t="shared" si="35"/>
        <v>1.0316669999999999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12539937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4.5895140289158601E-2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8"/>
        <v>4.5895140289158601E-2</v>
      </c>
      <c r="Y211" s="2">
        <f t="shared" si="29"/>
        <v>0</v>
      </c>
      <c r="Z211" s="2">
        <f>IF(Y211&gt;$W$1,HLOOKUP(Y211,B211:$U$1609,ROW($B$1610)-ROW($A211),FALSE),0)</f>
        <v>0</v>
      </c>
      <c r="AA211" s="2">
        <f t="shared" si="27"/>
        <v>0</v>
      </c>
      <c r="AB211" s="2">
        <f>VLOOKUP(A211,segment2_SB_quantity!$A$2:$B$1922,2,FALSE)</f>
        <v>157</v>
      </c>
      <c r="AC211" s="3">
        <f t="shared" si="34"/>
        <v>1.277E-2</v>
      </c>
      <c r="AD211">
        <f t="shared" si="30"/>
        <v>0</v>
      </c>
      <c r="AE211">
        <f t="shared" si="35"/>
        <v>1.0316669999999999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12609746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8"/>
        <v>0</v>
      </c>
      <c r="Y212" s="2">
        <f t="shared" si="29"/>
        <v>0</v>
      </c>
      <c r="Z212" s="2">
        <f>IF(Y212&gt;$W$1,HLOOKUP(Y212,B212:$U$1609,ROW($B$1610)-ROW($A212),FALSE),0)</f>
        <v>0</v>
      </c>
      <c r="AA212" s="2">
        <f t="shared" si="27"/>
        <v>0</v>
      </c>
      <c r="AB212" s="2">
        <f>VLOOKUP(A212,segment2_SB_quantity!$A$2:$B$1922,2,FALSE)</f>
        <v>53</v>
      </c>
      <c r="AC212" s="3">
        <f t="shared" si="34"/>
        <v>1.277E-2</v>
      </c>
      <c r="AD212">
        <f t="shared" si="30"/>
        <v>0</v>
      </c>
      <c r="AE212">
        <f t="shared" si="35"/>
        <v>1.0316669999999999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12639726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2.4622076857389102E-3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8"/>
        <v>2.4622076857389102E-3</v>
      </c>
      <c r="Y213" s="2">
        <f t="shared" si="29"/>
        <v>0</v>
      </c>
      <c r="Z213" s="2">
        <f>IF(Y213&gt;$W$1,HLOOKUP(Y213,B213:$U$1609,ROW($B$1610)-ROW($A213),FALSE),0)</f>
        <v>0</v>
      </c>
      <c r="AA213" s="2">
        <f t="shared" si="27"/>
        <v>0</v>
      </c>
      <c r="AB213" s="2">
        <f>VLOOKUP(A213,segment2_SB_quantity!$A$2:$B$1922,2,FALSE)</f>
        <v>199</v>
      </c>
      <c r="AC213" s="3">
        <f t="shared" si="34"/>
        <v>1.277E-2</v>
      </c>
      <c r="AD213">
        <f t="shared" si="30"/>
        <v>0</v>
      </c>
      <c r="AE213">
        <f t="shared" si="35"/>
        <v>1.0316669999999999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12729680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0.114924203061852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8"/>
        <v>0.114924203061852</v>
      </c>
      <c r="Y214" s="2">
        <f t="shared" si="29"/>
        <v>0</v>
      </c>
      <c r="Z214" s="2">
        <f>IF(Y214&gt;$W$1,HLOOKUP(Y214,B214:$U$1609,ROW($B$1610)-ROW($A214),FALSE),0)</f>
        <v>0</v>
      </c>
      <c r="AA214" s="2">
        <f t="shared" si="27"/>
        <v>0</v>
      </c>
      <c r="AB214" s="2">
        <f>VLOOKUP(A214,segment2_SB_quantity!$A$2:$B$1922,2,FALSE)</f>
        <v>53</v>
      </c>
      <c r="AC214" s="3">
        <f t="shared" si="34"/>
        <v>1.277E-2</v>
      </c>
      <c r="AD214">
        <f t="shared" si="30"/>
        <v>0</v>
      </c>
      <c r="AE214">
        <f t="shared" si="35"/>
        <v>1.0316669999999999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12919958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2.3002919403877602E-2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8"/>
        <v>2.3002919403877602E-2</v>
      </c>
      <c r="Y215" s="2">
        <f t="shared" si="29"/>
        <v>0</v>
      </c>
      <c r="Z215" s="2">
        <f>IF(Y215&gt;$W$1,HLOOKUP(Y215,B215:$U$1609,ROW($B$1610)-ROW($A215),FALSE),0)</f>
        <v>0</v>
      </c>
      <c r="AA215" s="2">
        <f t="shared" si="27"/>
        <v>0</v>
      </c>
      <c r="AB215" s="2">
        <f>VLOOKUP(A215,segment2_SB_quantity!$A$2:$B$1922,2,FALSE)</f>
        <v>45</v>
      </c>
      <c r="AC215" s="3">
        <f t="shared" si="34"/>
        <v>1.277E-2</v>
      </c>
      <c r="AD215">
        <f t="shared" si="30"/>
        <v>0</v>
      </c>
      <c r="AE215">
        <f t="shared" si="35"/>
        <v>1.0316669999999999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12929901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2.5939869074464001E-3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8"/>
        <v>2.5939869074464001E-3</v>
      </c>
      <c r="Y216" s="2">
        <f t="shared" si="29"/>
        <v>0</v>
      </c>
      <c r="Z216" s="2">
        <f>IF(Y216&gt;$W$1,HLOOKUP(Y216,B216:$U$1609,ROW($B$1610)-ROW($A216),FALSE),0)</f>
        <v>0</v>
      </c>
      <c r="AA216" s="2">
        <f t="shared" si="27"/>
        <v>0</v>
      </c>
      <c r="AB216" s="2">
        <f>VLOOKUP(A216,segment2_SB_quantity!$A$2:$B$1922,2,FALSE)</f>
        <v>126</v>
      </c>
      <c r="AC216" s="3">
        <f t="shared" si="34"/>
        <v>1.277E-2</v>
      </c>
      <c r="AD216">
        <f t="shared" si="30"/>
        <v>0</v>
      </c>
      <c r="AE216">
        <f t="shared" si="35"/>
        <v>1.0316669999999999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12939970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8"/>
        <v>0</v>
      </c>
      <c r="Y217" s="2">
        <f t="shared" si="29"/>
        <v>0</v>
      </c>
      <c r="Z217" s="2">
        <f>IF(Y217&gt;$W$1,HLOOKUP(Y217,B217:$U$1609,ROW($B$1610)-ROW($A217),FALSE),0)</f>
        <v>0</v>
      </c>
      <c r="AA217" s="2">
        <f t="shared" si="27"/>
        <v>0</v>
      </c>
      <c r="AB217" s="2">
        <f>VLOOKUP(A217,segment2_SB_quantity!$A$2:$B$1922,2,FALSE)</f>
        <v>1</v>
      </c>
      <c r="AC217" s="3">
        <f t="shared" si="34"/>
        <v>1.277E-2</v>
      </c>
      <c r="AD217">
        <f t="shared" si="30"/>
        <v>0</v>
      </c>
      <c r="AE217">
        <f t="shared" si="35"/>
        <v>1.0316669999999999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12959585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8"/>
        <v>0</v>
      </c>
      <c r="Y218" s="2">
        <f t="shared" si="29"/>
        <v>0</v>
      </c>
      <c r="Z218" s="2">
        <f>IF(Y218&gt;$W$1,HLOOKUP(Y218,B218:$U$1609,ROW($B$1610)-ROW($A218),FALSE),0)</f>
        <v>0</v>
      </c>
      <c r="AA218" s="2">
        <f t="shared" si="27"/>
        <v>0</v>
      </c>
      <c r="AB218" s="2">
        <f>VLOOKUP(A218,segment2_SB_quantity!$A$2:$B$1922,2,FALSE)</f>
        <v>7</v>
      </c>
      <c r="AC218" s="3">
        <f t="shared" si="34"/>
        <v>1.277E-2</v>
      </c>
      <c r="AD218">
        <f t="shared" si="30"/>
        <v>0</v>
      </c>
      <c r="AE218">
        <f t="shared" si="35"/>
        <v>1.0316669999999999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13129627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1.34854406349687E-2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8"/>
        <v>1.34854406349687E-2</v>
      </c>
      <c r="Y219" s="2">
        <f t="shared" si="29"/>
        <v>0</v>
      </c>
      <c r="Z219" s="2">
        <f>IF(Y219&gt;$W$1,HLOOKUP(Y219,B219:$U$1609,ROW($B$1610)-ROW($A219),FALSE),0)</f>
        <v>0</v>
      </c>
      <c r="AA219" s="2">
        <f t="shared" si="27"/>
        <v>0</v>
      </c>
      <c r="AB219" s="2">
        <f>VLOOKUP(A219,segment2_SB_quantity!$A$2:$B$1922,2,FALSE)</f>
        <v>2</v>
      </c>
      <c r="AC219" s="3">
        <f t="shared" si="34"/>
        <v>1.277E-2</v>
      </c>
      <c r="AD219">
        <f t="shared" si="30"/>
        <v>0</v>
      </c>
      <c r="AE219">
        <f t="shared" si="35"/>
        <v>1.0316669999999999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13169822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1.9776006397513899E-2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8"/>
        <v>1.9776006397513899E-2</v>
      </c>
      <c r="Y220" s="2">
        <f t="shared" si="29"/>
        <v>0</v>
      </c>
      <c r="Z220" s="2">
        <f>IF(Y220&gt;$W$1,HLOOKUP(Y220,B220:$U$1609,ROW($B$1610)-ROW($A220),FALSE),0)</f>
        <v>0</v>
      </c>
      <c r="AA220" s="2">
        <f t="shared" si="27"/>
        <v>0</v>
      </c>
      <c r="AB220" s="2">
        <f>VLOOKUP(A220,segment2_SB_quantity!$A$2:$B$1922,2,FALSE)</f>
        <v>475</v>
      </c>
      <c r="AC220" s="3">
        <f t="shared" si="34"/>
        <v>1.277E-2</v>
      </c>
      <c r="AD220">
        <f t="shared" si="30"/>
        <v>0</v>
      </c>
      <c r="AE220">
        <f t="shared" si="35"/>
        <v>1.0316669999999999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13199601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8"/>
        <v>0</v>
      </c>
      <c r="Y221" s="2">
        <f t="shared" si="29"/>
        <v>0</v>
      </c>
      <c r="Z221" s="2">
        <f>IF(Y221&gt;$W$1,HLOOKUP(Y221,B221:$U$1609,ROW($B$1610)-ROW($A221),FALSE),0)</f>
        <v>0</v>
      </c>
      <c r="AA221" s="2">
        <f t="shared" si="27"/>
        <v>0</v>
      </c>
      <c r="AB221" s="2">
        <f>VLOOKUP(A221,segment2_SB_quantity!$A$2:$B$1922,2,FALSE)</f>
        <v>21</v>
      </c>
      <c r="AC221" s="3">
        <f t="shared" si="34"/>
        <v>1.277E-2</v>
      </c>
      <c r="AD221">
        <f t="shared" si="30"/>
        <v>0</v>
      </c>
      <c r="AE221">
        <f t="shared" si="35"/>
        <v>1.0316669999999999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13319958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8"/>
        <v>0</v>
      </c>
      <c r="Y222" s="2">
        <f t="shared" si="29"/>
        <v>0</v>
      </c>
      <c r="Z222" s="2">
        <f>IF(Y222&gt;$W$1,HLOOKUP(Y222,B222:$U$1609,ROW($B$1610)-ROW($A222),FALSE),0)</f>
        <v>0</v>
      </c>
      <c r="AA222" s="2">
        <f t="shared" si="27"/>
        <v>0</v>
      </c>
      <c r="AB222" s="2">
        <f>VLOOKUP(A222,segment2_SB_quantity!$A$2:$B$1922,2,FALSE)</f>
        <v>31</v>
      </c>
      <c r="AC222" s="3">
        <f t="shared" si="34"/>
        <v>1.277E-2</v>
      </c>
      <c r="AD222">
        <f t="shared" si="30"/>
        <v>0</v>
      </c>
      <c r="AE222">
        <f t="shared" si="35"/>
        <v>1.0316669999999999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13319969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4.9016979056044199E-2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8"/>
        <v>4.9016979056044199E-2</v>
      </c>
      <c r="Y223" s="2">
        <f t="shared" si="29"/>
        <v>0</v>
      </c>
      <c r="Z223" s="2">
        <f>IF(Y223&gt;$W$1,HLOOKUP(Y223,B223:$U$1609,ROW($B$1610)-ROW($A223),FALSE),0)</f>
        <v>0</v>
      </c>
      <c r="AA223" s="2">
        <f t="shared" si="27"/>
        <v>0</v>
      </c>
      <c r="AB223" s="2">
        <f>VLOOKUP(A223,segment2_SB_quantity!$A$2:$B$1922,2,FALSE)</f>
        <v>14</v>
      </c>
      <c r="AC223" s="3">
        <f t="shared" si="34"/>
        <v>1.277E-2</v>
      </c>
      <c r="AD223">
        <f t="shared" si="30"/>
        <v>0</v>
      </c>
      <c r="AE223">
        <f t="shared" si="35"/>
        <v>1.0316669999999999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13329941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8"/>
        <v>0</v>
      </c>
      <c r="Y224" s="2">
        <f t="shared" si="29"/>
        <v>0</v>
      </c>
      <c r="Z224" s="2">
        <f>IF(Y224&gt;$W$1,HLOOKUP(Y224,B224:$U$1609,ROW($B$1610)-ROW($A224),FALSE),0)</f>
        <v>0</v>
      </c>
      <c r="AA224" s="2">
        <f t="shared" si="27"/>
        <v>0</v>
      </c>
      <c r="AB224" s="2">
        <f>VLOOKUP(A224,segment2_SB_quantity!$A$2:$B$1922,2,FALSE)</f>
        <v>18</v>
      </c>
      <c r="AC224" s="3">
        <f t="shared" si="34"/>
        <v>1.277E-2</v>
      </c>
      <c r="AD224">
        <f t="shared" si="30"/>
        <v>0</v>
      </c>
      <c r="AE224">
        <f t="shared" si="35"/>
        <v>1.0316669999999999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13439986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2.5324380046214002E-3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8"/>
        <v>2.5324380046214002E-3</v>
      </c>
      <c r="Y225" s="2">
        <f t="shared" si="29"/>
        <v>0</v>
      </c>
      <c r="Z225" s="2">
        <f>IF(Y225&gt;$W$1,HLOOKUP(Y225,B225:$U$1609,ROW($B$1610)-ROW($A225),FALSE),0)</f>
        <v>0</v>
      </c>
      <c r="AA225" s="2">
        <f t="shared" si="27"/>
        <v>0</v>
      </c>
      <c r="AB225" s="2">
        <f>VLOOKUP(A225,segment2_SB_quantity!$A$2:$B$1922,2,FALSE)</f>
        <v>38</v>
      </c>
      <c r="AC225" s="3">
        <f t="shared" si="34"/>
        <v>1.277E-2</v>
      </c>
      <c r="AD225">
        <f t="shared" si="30"/>
        <v>0</v>
      </c>
      <c r="AE225">
        <f t="shared" si="35"/>
        <v>1.0316669999999999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13649822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3.7596044476410901E-9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8"/>
        <v>3.7596044476410901E-9</v>
      </c>
      <c r="Y226" s="2">
        <f t="shared" si="29"/>
        <v>0</v>
      </c>
      <c r="Z226" s="2">
        <f>IF(Y226&gt;$W$1,HLOOKUP(Y226,B226:$U$1609,ROW($B$1610)-ROW($A226),FALSE),0)</f>
        <v>0</v>
      </c>
      <c r="AA226" s="2">
        <f t="shared" si="27"/>
        <v>0</v>
      </c>
      <c r="AB226" s="2">
        <f>VLOOKUP(A226,segment2_SB_quantity!$A$2:$B$1922,2,FALSE)</f>
        <v>10</v>
      </c>
      <c r="AC226" s="3">
        <f t="shared" si="34"/>
        <v>1.277E-2</v>
      </c>
      <c r="AD226">
        <f t="shared" si="30"/>
        <v>0</v>
      </c>
      <c r="AE226">
        <f t="shared" si="35"/>
        <v>1.0316669999999999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13669829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5.6705479942052798E-11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8"/>
        <v>5.6705479942052798E-11</v>
      </c>
      <c r="Y227" s="2">
        <f t="shared" si="29"/>
        <v>0</v>
      </c>
      <c r="Z227" s="2">
        <f>IF(Y227&gt;$W$1,HLOOKUP(Y227,B227:$U$1609,ROW($B$1610)-ROW($A227),FALSE),0)</f>
        <v>0</v>
      </c>
      <c r="AA227" s="2">
        <f t="shared" si="27"/>
        <v>0</v>
      </c>
      <c r="AB227" s="2">
        <f>VLOOKUP(A227,segment2_SB_quantity!$A$2:$B$1922,2,FALSE)</f>
        <v>100</v>
      </c>
      <c r="AC227" s="3">
        <f t="shared" si="34"/>
        <v>1.277E-2</v>
      </c>
      <c r="AD227">
        <f t="shared" si="30"/>
        <v>0</v>
      </c>
      <c r="AE227">
        <f t="shared" si="35"/>
        <v>1.0316669999999999</v>
      </c>
      <c r="AF227" s="2">
        <f t="shared" si="31"/>
        <v>0</v>
      </c>
      <c r="AG227" s="2">
        <f t="shared" si="32"/>
        <v>0</v>
      </c>
      <c r="AH227" s="1">
        <f t="shared" si="33"/>
        <v>0</v>
      </c>
    </row>
    <row r="228" spans="1:34" x14ac:dyDescent="0.55000000000000004">
      <c r="A228">
        <v>13889806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8"/>
        <v>0</v>
      </c>
      <c r="Y228" s="2">
        <f t="shared" si="29"/>
        <v>0</v>
      </c>
      <c r="Z228" s="2">
        <f>IF(Y228&gt;$W$1,HLOOKUP(Y228,B228:$U$1609,ROW($B$1610)-ROW($A228),FALSE),0)</f>
        <v>0</v>
      </c>
      <c r="AA228" s="2">
        <f t="shared" si="27"/>
        <v>0</v>
      </c>
      <c r="AB228" s="2">
        <f>VLOOKUP(A228,segment2_SB_quantity!$A$2:$B$1922,2,FALSE)</f>
        <v>8</v>
      </c>
      <c r="AC228" s="3">
        <f t="shared" si="34"/>
        <v>1.277E-2</v>
      </c>
      <c r="AD228">
        <f t="shared" si="30"/>
        <v>0</v>
      </c>
      <c r="AE228">
        <f t="shared" si="35"/>
        <v>1.0316669999999999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13929992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0.4660799125897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8"/>
        <v>0.4660799125897</v>
      </c>
      <c r="Y229" s="2">
        <f t="shared" si="29"/>
        <v>0</v>
      </c>
      <c r="Z229" s="2">
        <f>IF(Y229&gt;$W$1,HLOOKUP(Y229,B229:$U$1609,ROW($B$1610)-ROW($A229),FALSE),0)</f>
        <v>0</v>
      </c>
      <c r="AA229" s="2">
        <f t="shared" si="27"/>
        <v>0</v>
      </c>
      <c r="AB229" s="2">
        <f>VLOOKUP(A229,segment2_SB_quantity!$A$2:$B$1922,2,FALSE)</f>
        <v>12</v>
      </c>
      <c r="AC229" s="3">
        <f t="shared" si="34"/>
        <v>1.277E-2</v>
      </c>
      <c r="AD229">
        <f t="shared" si="30"/>
        <v>0</v>
      </c>
      <c r="AE229">
        <f t="shared" si="35"/>
        <v>1.0316669999999999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13949945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2.9768571722935702E-2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8"/>
        <v>2.9768571722935702E-2</v>
      </c>
      <c r="Y230" s="2">
        <f t="shared" si="29"/>
        <v>0</v>
      </c>
      <c r="Z230" s="2">
        <f>IF(Y230&gt;$W$1,HLOOKUP(Y230,B230:$U$1609,ROW($B$1610)-ROW($A230),FALSE),0)</f>
        <v>0</v>
      </c>
      <c r="AA230" s="2">
        <f t="shared" si="27"/>
        <v>0</v>
      </c>
      <c r="AB230" s="2">
        <f>VLOOKUP(A230,segment2_SB_quantity!$A$2:$B$1922,2,FALSE)</f>
        <v>2</v>
      </c>
      <c r="AC230" s="3">
        <f t="shared" si="34"/>
        <v>1.277E-2</v>
      </c>
      <c r="AD230">
        <f t="shared" si="30"/>
        <v>0</v>
      </c>
      <c r="AE230">
        <f t="shared" si="35"/>
        <v>1.0316669999999999</v>
      </c>
      <c r="AF230" s="2">
        <f t="shared" si="31"/>
        <v>0</v>
      </c>
      <c r="AG230" s="2">
        <f t="shared" si="32"/>
        <v>0</v>
      </c>
      <c r="AH230" s="1">
        <f t="shared" si="33"/>
        <v>0</v>
      </c>
    </row>
    <row r="231" spans="1:34" x14ac:dyDescent="0.55000000000000004">
      <c r="A231">
        <v>13969965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8"/>
        <v>0</v>
      </c>
      <c r="Y231" s="2">
        <f t="shared" si="29"/>
        <v>0</v>
      </c>
      <c r="Z231" s="2">
        <f>IF(Y231&gt;$W$1,HLOOKUP(Y231,B231:$U$1609,ROW($B$1610)-ROW($A231),FALSE),0)</f>
        <v>0</v>
      </c>
      <c r="AA231" s="2">
        <f t="shared" si="27"/>
        <v>0</v>
      </c>
      <c r="AB231" s="2">
        <f>VLOOKUP(A231,segment2_SB_quantity!$A$2:$B$1922,2,FALSE)</f>
        <v>1</v>
      </c>
      <c r="AC231" s="3">
        <f t="shared" si="34"/>
        <v>1.277E-2</v>
      </c>
      <c r="AD231">
        <f t="shared" si="30"/>
        <v>0</v>
      </c>
      <c r="AE231">
        <f t="shared" si="35"/>
        <v>1.0316669999999999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14029648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6.0032870613489699E-2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8"/>
        <v>6.0032870613489699E-2</v>
      </c>
      <c r="Y232" s="2">
        <f t="shared" si="29"/>
        <v>0</v>
      </c>
      <c r="Z232" s="2">
        <f>IF(Y232&gt;$W$1,HLOOKUP(Y232,B232:$U$1609,ROW($B$1610)-ROW($A232),FALSE),0)</f>
        <v>0</v>
      </c>
      <c r="AA232" s="2">
        <f t="shared" si="27"/>
        <v>0</v>
      </c>
      <c r="AB232" s="2">
        <f>VLOOKUP(A232,segment2_SB_quantity!$A$2:$B$1922,2,FALSE)</f>
        <v>13</v>
      </c>
      <c r="AC232" s="3">
        <f t="shared" si="34"/>
        <v>1.277E-2</v>
      </c>
      <c r="AD232">
        <f t="shared" si="30"/>
        <v>0</v>
      </c>
      <c r="AE232">
        <f t="shared" si="35"/>
        <v>1.0316669999999999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14239708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3.0274479020489301E-2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8"/>
        <v>3.0274479020489301E-2</v>
      </c>
      <c r="Y233" s="2">
        <f t="shared" si="29"/>
        <v>0</v>
      </c>
      <c r="Z233" s="2">
        <f>IF(Y233&gt;$W$1,HLOOKUP(Y233,B233:$U$1609,ROW($B$1610)-ROW($A233),FALSE),0)</f>
        <v>0</v>
      </c>
      <c r="AA233" s="2">
        <f t="shared" si="27"/>
        <v>0</v>
      </c>
      <c r="AB233" s="2">
        <f>VLOOKUP(A233,segment2_SB_quantity!$A$2:$B$1922,2,FALSE)</f>
        <v>151</v>
      </c>
      <c r="AC233" s="3">
        <f t="shared" si="34"/>
        <v>1.277E-2</v>
      </c>
      <c r="AD233">
        <f t="shared" si="30"/>
        <v>0</v>
      </c>
      <c r="AE233">
        <f t="shared" si="35"/>
        <v>1.0316669999999999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14259755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5.1483238224510598E-2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8"/>
        <v>5.1483238224510598E-2</v>
      </c>
      <c r="Y234" s="2">
        <f t="shared" si="29"/>
        <v>0</v>
      </c>
      <c r="Z234" s="2">
        <f>IF(Y234&gt;$W$1,HLOOKUP(Y234,B234:$U$1609,ROW($B$1610)-ROW($A234),FALSE),0)</f>
        <v>0</v>
      </c>
      <c r="AA234" s="2">
        <f t="shared" si="27"/>
        <v>0</v>
      </c>
      <c r="AB234" s="2">
        <f>VLOOKUP(A234,segment2_SB_quantity!$A$2:$B$1922,2,FALSE)</f>
        <v>908</v>
      </c>
      <c r="AC234" s="3">
        <f t="shared" si="34"/>
        <v>1.277E-2</v>
      </c>
      <c r="AD234">
        <f t="shared" si="30"/>
        <v>0</v>
      </c>
      <c r="AE234">
        <f t="shared" si="35"/>
        <v>1.0316669999999999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14299896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0.118287558238654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8"/>
        <v>0.118287558238654</v>
      </c>
      <c r="Y235" s="2">
        <f t="shared" si="29"/>
        <v>0</v>
      </c>
      <c r="Z235" s="2">
        <f>IF(Y235&gt;$W$1,HLOOKUP(Y235,B235:$U$1609,ROW($B$1610)-ROW($A235),FALSE),0)</f>
        <v>0</v>
      </c>
      <c r="AA235" s="2">
        <f t="shared" si="27"/>
        <v>0</v>
      </c>
      <c r="AB235" s="2">
        <f>VLOOKUP(A235,segment2_SB_quantity!$A$2:$B$1922,2,FALSE)</f>
        <v>55</v>
      </c>
      <c r="AC235" s="3">
        <f t="shared" si="34"/>
        <v>1.277E-2</v>
      </c>
      <c r="AD235">
        <f t="shared" si="30"/>
        <v>0</v>
      </c>
      <c r="AE235">
        <f t="shared" si="35"/>
        <v>1.0316669999999999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14459812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8"/>
        <v>0</v>
      </c>
      <c r="Y236" s="2">
        <f t="shared" si="29"/>
        <v>0</v>
      </c>
      <c r="Z236" s="2">
        <f>IF(Y236&gt;$W$1,HLOOKUP(Y236,B236:$U$1609,ROW($B$1610)-ROW($A236),FALSE),0)</f>
        <v>0</v>
      </c>
      <c r="AA236" s="2">
        <f t="shared" si="27"/>
        <v>0</v>
      </c>
      <c r="AB236" s="2">
        <f>VLOOKUP(A236,segment2_SB_quantity!$A$2:$B$1922,2,FALSE)</f>
        <v>27</v>
      </c>
      <c r="AC236" s="3">
        <f t="shared" si="34"/>
        <v>1.277E-2</v>
      </c>
      <c r="AD236">
        <f t="shared" si="30"/>
        <v>0</v>
      </c>
      <c r="AE236">
        <f t="shared" si="35"/>
        <v>1.0316669999999999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14549834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1.05747546506822E-2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8"/>
        <v>1.05747546506822E-2</v>
      </c>
      <c r="Y237" s="2">
        <f t="shared" si="29"/>
        <v>0</v>
      </c>
      <c r="Z237" s="2">
        <f>IF(Y237&gt;$W$1,HLOOKUP(Y237,B237:$U$1609,ROW($B$1610)-ROW($A237),FALSE),0)</f>
        <v>0</v>
      </c>
      <c r="AA237" s="2">
        <f t="shared" si="27"/>
        <v>0</v>
      </c>
      <c r="AB237" s="2">
        <f>VLOOKUP(A237,segment2_SB_quantity!$A$2:$B$1922,2,FALSE)</f>
        <v>42</v>
      </c>
      <c r="AC237" s="3">
        <f t="shared" si="34"/>
        <v>1.277E-2</v>
      </c>
      <c r="AD237">
        <f t="shared" si="30"/>
        <v>0</v>
      </c>
      <c r="AE237">
        <f t="shared" si="35"/>
        <v>1.0316669999999999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14649887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2.9570175762948403E-39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8"/>
        <v>2.9570175762948403E-39</v>
      </c>
      <c r="Y238" s="2">
        <f t="shared" si="29"/>
        <v>0</v>
      </c>
      <c r="Z238" s="2">
        <f>IF(Y238&gt;$W$1,HLOOKUP(Y238,B238:$U$1609,ROW($B$1610)-ROW($A238),FALSE),0)</f>
        <v>0</v>
      </c>
      <c r="AA238" s="2">
        <f t="shared" si="27"/>
        <v>0</v>
      </c>
      <c r="AB238" s="2">
        <f>VLOOKUP(A238,segment2_SB_quantity!$A$2:$B$1922,2,FALSE)</f>
        <v>19</v>
      </c>
      <c r="AC238" s="3">
        <f t="shared" si="34"/>
        <v>1.277E-2</v>
      </c>
      <c r="AD238">
        <f t="shared" si="30"/>
        <v>0</v>
      </c>
      <c r="AE238">
        <f t="shared" si="35"/>
        <v>1.0316669999999999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14669762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8"/>
        <v>0</v>
      </c>
      <c r="Y239" s="2">
        <f t="shared" si="29"/>
        <v>0</v>
      </c>
      <c r="Z239" s="2">
        <f>IF(Y239&gt;$W$1,HLOOKUP(Y239,B239:$U$1609,ROW($B$1610)-ROW($A239),FALSE),0)</f>
        <v>0</v>
      </c>
      <c r="AA239" s="2">
        <f t="shared" si="27"/>
        <v>0</v>
      </c>
      <c r="AB239" s="2">
        <f>VLOOKUP(A239,segment2_SB_quantity!$A$2:$B$1922,2,FALSE)</f>
        <v>8</v>
      </c>
      <c r="AC239" s="3">
        <f t="shared" si="34"/>
        <v>1.277E-2</v>
      </c>
      <c r="AD239">
        <f t="shared" si="30"/>
        <v>0</v>
      </c>
      <c r="AE239">
        <f t="shared" si="35"/>
        <v>1.0316669999999999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14669832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1.8666175071270101E-2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8"/>
        <v>1.8666175071270101E-2</v>
      </c>
      <c r="Y240" s="2">
        <f t="shared" si="29"/>
        <v>0</v>
      </c>
      <c r="Z240" s="2">
        <f>IF(Y240&gt;$W$1,HLOOKUP(Y240,B240:$U$1609,ROW($B$1610)-ROW($A240),FALSE),0)</f>
        <v>0</v>
      </c>
      <c r="AA240" s="2">
        <f t="shared" si="27"/>
        <v>0</v>
      </c>
      <c r="AB240" s="2">
        <f>VLOOKUP(A240,segment2_SB_quantity!$A$2:$B$1922,2,FALSE)</f>
        <v>42</v>
      </c>
      <c r="AC240" s="3">
        <f t="shared" si="34"/>
        <v>1.277E-2</v>
      </c>
      <c r="AD240">
        <f t="shared" si="30"/>
        <v>0</v>
      </c>
      <c r="AE240">
        <f t="shared" si="35"/>
        <v>1.0316669999999999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14699979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4.2170294506735997E-2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8"/>
        <v>4.2170294506735997E-2</v>
      </c>
      <c r="Y241" s="2">
        <f t="shared" si="29"/>
        <v>0</v>
      </c>
      <c r="Z241" s="2">
        <f>IF(Y241&gt;$W$1,HLOOKUP(Y241,B241:$U$1609,ROW($B$1610)-ROW($A241),FALSE),0)</f>
        <v>0</v>
      </c>
      <c r="AA241" s="2">
        <f t="shared" si="27"/>
        <v>0</v>
      </c>
      <c r="AB241" s="2">
        <f>VLOOKUP(A241,segment2_SB_quantity!$A$2:$B$1922,2,FALSE)</f>
        <v>6</v>
      </c>
      <c r="AC241" s="3">
        <f t="shared" si="34"/>
        <v>1.277E-2</v>
      </c>
      <c r="AD241">
        <f t="shared" si="30"/>
        <v>0</v>
      </c>
      <c r="AE241">
        <f t="shared" si="35"/>
        <v>1.0316669999999999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14719985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8"/>
        <v>0</v>
      </c>
      <c r="Y242" s="2">
        <f t="shared" si="29"/>
        <v>0</v>
      </c>
      <c r="Z242" s="2">
        <f>IF(Y242&gt;$W$1,HLOOKUP(Y242,B242:$U$1609,ROW($B$1610)-ROW($A242),FALSE),0)</f>
        <v>0</v>
      </c>
      <c r="AA242" s="2">
        <f t="shared" si="27"/>
        <v>0</v>
      </c>
      <c r="AB242" s="2">
        <f>VLOOKUP(A242,segment2_SB_quantity!$A$2:$B$1922,2,FALSE)</f>
        <v>62</v>
      </c>
      <c r="AC242" s="3">
        <f t="shared" si="34"/>
        <v>1.277E-2</v>
      </c>
      <c r="AD242">
        <f t="shared" si="30"/>
        <v>0</v>
      </c>
      <c r="AE242">
        <f t="shared" si="35"/>
        <v>1.0316669999999999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14759822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8"/>
        <v>0</v>
      </c>
      <c r="Y243" s="2">
        <f t="shared" si="29"/>
        <v>0</v>
      </c>
      <c r="Z243" s="2">
        <f>IF(Y243&gt;$W$1,HLOOKUP(Y243,B243:$U$1609,ROW($B$1610)-ROW($A243),FALSE),0)</f>
        <v>0</v>
      </c>
      <c r="AA243" s="2">
        <f t="shared" si="27"/>
        <v>0</v>
      </c>
      <c r="AB243" s="2">
        <f>VLOOKUP(A243,segment2_SB_quantity!$A$2:$B$1922,2,FALSE)</f>
        <v>1</v>
      </c>
      <c r="AC243" s="3">
        <f t="shared" si="34"/>
        <v>1.277E-2</v>
      </c>
      <c r="AD243">
        <f t="shared" si="30"/>
        <v>0</v>
      </c>
      <c r="AE243">
        <f t="shared" si="35"/>
        <v>1.0316669999999999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14939857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1.0700316538050901E-3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8"/>
        <v>1.0700316538050901E-3</v>
      </c>
      <c r="Y244" s="2">
        <f t="shared" si="29"/>
        <v>0</v>
      </c>
      <c r="Z244" s="2">
        <f>IF(Y244&gt;$W$1,HLOOKUP(Y244,B244:$U$1609,ROW($B$1610)-ROW($A244),FALSE),0)</f>
        <v>0</v>
      </c>
      <c r="AA244" s="2">
        <f t="shared" si="27"/>
        <v>0</v>
      </c>
      <c r="AB244" s="2">
        <f>VLOOKUP(A244,segment2_SB_quantity!$A$2:$B$1922,2,FALSE)</f>
        <v>199</v>
      </c>
      <c r="AC244" s="3">
        <f t="shared" si="34"/>
        <v>1.277E-2</v>
      </c>
      <c r="AD244">
        <f t="shared" si="30"/>
        <v>0</v>
      </c>
      <c r="AE244">
        <f t="shared" si="35"/>
        <v>1.0316669999999999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15129903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8.1635297406915507E-3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8"/>
        <v>8.1635297406915507E-3</v>
      </c>
      <c r="Y245" s="2">
        <f t="shared" si="29"/>
        <v>0</v>
      </c>
      <c r="Z245" s="2">
        <f>IF(Y245&gt;$W$1,HLOOKUP(Y245,B245:$U$1609,ROW($B$1610)-ROW($A245),FALSE),0)</f>
        <v>0</v>
      </c>
      <c r="AA245" s="2">
        <f t="shared" si="27"/>
        <v>0</v>
      </c>
      <c r="AB245" s="2">
        <f>VLOOKUP(A245,segment2_SB_quantity!$A$2:$B$1922,2,FALSE)</f>
        <v>119</v>
      </c>
      <c r="AC245" s="3">
        <f t="shared" si="34"/>
        <v>1.277E-2</v>
      </c>
      <c r="AD245">
        <f t="shared" si="30"/>
        <v>0</v>
      </c>
      <c r="AE245">
        <f t="shared" si="35"/>
        <v>1.0316669999999999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15149791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8"/>
        <v>0</v>
      </c>
      <c r="Y246" s="2">
        <f t="shared" si="29"/>
        <v>0</v>
      </c>
      <c r="Z246" s="2">
        <f>IF(Y246&gt;$W$1,HLOOKUP(Y246,B246:$U$1609,ROW($B$1610)-ROW($A246),FALSE),0)</f>
        <v>0</v>
      </c>
      <c r="AA246" s="2">
        <f t="shared" si="27"/>
        <v>0</v>
      </c>
      <c r="AB246" s="2">
        <f>VLOOKUP(A246,segment2_SB_quantity!$A$2:$B$1922,2,FALSE)</f>
        <v>21</v>
      </c>
      <c r="AC246" s="3">
        <f t="shared" si="34"/>
        <v>1.277E-2</v>
      </c>
      <c r="AD246">
        <f t="shared" si="30"/>
        <v>0</v>
      </c>
      <c r="AE246">
        <f t="shared" si="35"/>
        <v>1.0316669999999999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15169906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5.7535243644604196E-3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8"/>
        <v>5.7535243644604196E-3</v>
      </c>
      <c r="Y247" s="2">
        <f t="shared" si="29"/>
        <v>0</v>
      </c>
      <c r="Z247" s="2">
        <f>IF(Y247&gt;$W$1,HLOOKUP(Y247,B247:$U$1609,ROW($B$1610)-ROW($A247),FALSE),0)</f>
        <v>0</v>
      </c>
      <c r="AA247" s="2">
        <f t="shared" si="27"/>
        <v>0</v>
      </c>
      <c r="AB247" s="2">
        <f>VLOOKUP(A247,segment2_SB_quantity!$A$2:$B$1922,2,FALSE)</f>
        <v>54</v>
      </c>
      <c r="AC247" s="3">
        <f t="shared" si="34"/>
        <v>1.277E-2</v>
      </c>
      <c r="AD247">
        <f t="shared" si="30"/>
        <v>0</v>
      </c>
      <c r="AE247">
        <f t="shared" si="35"/>
        <v>1.0316669999999999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15219892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5.0310973687733202E-5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8"/>
        <v>5.0310973687733202E-5</v>
      </c>
      <c r="Y248" s="2">
        <f t="shared" si="29"/>
        <v>0</v>
      </c>
      <c r="Z248" s="2">
        <f>IF(Y248&gt;$W$1,HLOOKUP(Y248,B248:$U$1609,ROW($B$1610)-ROW($A248),FALSE),0)</f>
        <v>0</v>
      </c>
      <c r="AA248" s="2">
        <f t="shared" si="27"/>
        <v>0</v>
      </c>
      <c r="AB248" s="2">
        <f>VLOOKUP(A248,segment2_SB_quantity!$A$2:$B$1922,2,FALSE)</f>
        <v>59</v>
      </c>
      <c r="AC248" s="3">
        <f t="shared" si="34"/>
        <v>1.277E-2</v>
      </c>
      <c r="AD248">
        <f t="shared" si="30"/>
        <v>0</v>
      </c>
      <c r="AE248">
        <f t="shared" si="35"/>
        <v>1.0316669999999999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15449830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2.97135190334279E-2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8"/>
        <v>2.97135190334279E-2</v>
      </c>
      <c r="Y249" s="2">
        <f t="shared" si="29"/>
        <v>0</v>
      </c>
      <c r="Z249" s="2">
        <f>IF(Y249&gt;$W$1,HLOOKUP(Y249,B249:$U$1609,ROW($B$1610)-ROW($A249),FALSE),0)</f>
        <v>0</v>
      </c>
      <c r="AA249" s="2">
        <f t="shared" si="27"/>
        <v>0</v>
      </c>
      <c r="AB249" s="2">
        <f>VLOOKUP(A249,segment2_SB_quantity!$A$2:$B$1922,2,FALSE)</f>
        <v>27</v>
      </c>
      <c r="AC249" s="3">
        <f t="shared" si="34"/>
        <v>1.277E-2</v>
      </c>
      <c r="AD249">
        <f t="shared" si="30"/>
        <v>0</v>
      </c>
      <c r="AE249">
        <f t="shared" si="35"/>
        <v>1.0316669999999999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15599558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3.3078897754848399E-4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8"/>
        <v>3.3078897754848399E-4</v>
      </c>
      <c r="Y250" s="2">
        <f t="shared" si="29"/>
        <v>0</v>
      </c>
      <c r="Z250" s="2">
        <f>IF(Y250&gt;$W$1,HLOOKUP(Y250,B250:$U$1609,ROW($B$1610)-ROW($A250),FALSE),0)</f>
        <v>0</v>
      </c>
      <c r="AA250" s="2">
        <f t="shared" si="27"/>
        <v>0</v>
      </c>
      <c r="AB250" s="2">
        <f>VLOOKUP(A250,segment2_SB_quantity!$A$2:$B$1922,2,FALSE)</f>
        <v>528</v>
      </c>
      <c r="AC250" s="3">
        <f t="shared" si="34"/>
        <v>1.277E-2</v>
      </c>
      <c r="AD250">
        <f t="shared" si="30"/>
        <v>0</v>
      </c>
      <c r="AE250">
        <f t="shared" si="35"/>
        <v>1.0316669999999999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15599790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2.90758291996468E-2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8"/>
        <v>2.90758291996468E-2</v>
      </c>
      <c r="Y251" s="2">
        <f t="shared" si="29"/>
        <v>0</v>
      </c>
      <c r="Z251" s="2">
        <f>IF(Y251&gt;$W$1,HLOOKUP(Y251,B251:$U$1609,ROW($B$1610)-ROW($A251),FALSE),0)</f>
        <v>0</v>
      </c>
      <c r="AA251" s="2">
        <f t="shared" si="27"/>
        <v>0</v>
      </c>
      <c r="AB251" s="2">
        <f>VLOOKUP(A251,segment2_SB_quantity!$A$2:$B$1922,2,FALSE)</f>
        <v>58</v>
      </c>
      <c r="AC251" s="3">
        <f t="shared" si="34"/>
        <v>1.277E-2</v>
      </c>
      <c r="AD251">
        <f t="shared" si="30"/>
        <v>0</v>
      </c>
      <c r="AE251">
        <f t="shared" si="35"/>
        <v>1.0316669999999999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15619808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3.2413359508631903E-2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8"/>
        <v>3.2413359508631903E-2</v>
      </c>
      <c r="Y252" s="2">
        <f t="shared" si="29"/>
        <v>0</v>
      </c>
      <c r="Z252" s="2">
        <f>IF(Y252&gt;$W$1,HLOOKUP(Y252,B252:$U$1609,ROW($B$1610)-ROW($A252),FALSE),0)</f>
        <v>0</v>
      </c>
      <c r="AA252" s="2">
        <f t="shared" si="27"/>
        <v>0</v>
      </c>
      <c r="AB252" s="2">
        <f>VLOOKUP(A252,segment2_SB_quantity!$A$2:$B$1922,2,FALSE)</f>
        <v>187</v>
      </c>
      <c r="AC252" s="3">
        <f t="shared" si="34"/>
        <v>1.277E-2</v>
      </c>
      <c r="AD252">
        <f t="shared" si="30"/>
        <v>0</v>
      </c>
      <c r="AE252">
        <f t="shared" si="35"/>
        <v>1.0316669999999999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15629812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0.22466868048487701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8"/>
        <v>0.22466868048487701</v>
      </c>
      <c r="Y253" s="2">
        <f t="shared" si="29"/>
        <v>0</v>
      </c>
      <c r="Z253" s="2">
        <f>IF(Y253&gt;$W$1,HLOOKUP(Y253,B253:$U$1609,ROW($B$1610)-ROW($A253),FALSE),0)</f>
        <v>0</v>
      </c>
      <c r="AA253" s="2">
        <f t="shared" si="27"/>
        <v>0</v>
      </c>
      <c r="AB253" s="2">
        <f>VLOOKUP(A253,segment2_SB_quantity!$A$2:$B$1922,2,FALSE)</f>
        <v>11</v>
      </c>
      <c r="AC253" s="3">
        <f t="shared" si="34"/>
        <v>1.277E-2</v>
      </c>
      <c r="AD253">
        <f t="shared" si="30"/>
        <v>0</v>
      </c>
      <c r="AE253">
        <f t="shared" si="35"/>
        <v>1.0316669999999999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15729796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0.509837501500364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8"/>
        <v>0.509837501500364</v>
      </c>
      <c r="Y254" s="2">
        <f t="shared" si="29"/>
        <v>0.509837501500364</v>
      </c>
      <c r="Z254" s="2" t="str">
        <f>IF(Y254&gt;$W$1,HLOOKUP(Y254,B254:$U$1609,ROW($B$1610)-ROW($A254),FALSE),0)</f>
        <v>P_OL6</v>
      </c>
      <c r="AA254" s="2">
        <f t="shared" si="27"/>
        <v>0.27499999999999997</v>
      </c>
      <c r="AB254" s="2">
        <f>VLOOKUP(A254,segment2_SB_quantity!$A$2:$B$1922,2,FALSE)</f>
        <v>44</v>
      </c>
      <c r="AC254" s="3">
        <f t="shared" si="34"/>
        <v>1.277E-2</v>
      </c>
      <c r="AD254">
        <f t="shared" si="30"/>
        <v>0.56188000000000005</v>
      </c>
      <c r="AE254">
        <f t="shared" si="35"/>
        <v>1.0316669999999999</v>
      </c>
      <c r="AF254" s="2">
        <f t="shared" si="31"/>
        <v>0.57967305396000002</v>
      </c>
      <c r="AG254" s="2">
        <f t="shared" si="32"/>
        <v>0.15941008983899999</v>
      </c>
      <c r="AH254" s="1">
        <f t="shared" si="33"/>
        <v>3.6363636363636367</v>
      </c>
    </row>
    <row r="255" spans="1:34" x14ac:dyDescent="0.55000000000000004">
      <c r="A255">
        <v>15739825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0.19614441638838101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8"/>
        <v>0.19614441638838101</v>
      </c>
      <c r="Y255" s="2">
        <f t="shared" si="29"/>
        <v>0</v>
      </c>
      <c r="Z255" s="2">
        <f>IF(Y255&gt;$W$1,HLOOKUP(Y255,B255:$U$1609,ROW($B$1610)-ROW($A255),FALSE),0)</f>
        <v>0</v>
      </c>
      <c r="AA255" s="2">
        <f t="shared" si="27"/>
        <v>0</v>
      </c>
      <c r="AB255" s="2">
        <f>VLOOKUP(A255,segment2_SB_quantity!$A$2:$B$1922,2,FALSE)</f>
        <v>21</v>
      </c>
      <c r="AC255" s="3">
        <f t="shared" si="34"/>
        <v>1.277E-2</v>
      </c>
      <c r="AD255">
        <f t="shared" si="30"/>
        <v>0</v>
      </c>
      <c r="AE255">
        <f t="shared" si="35"/>
        <v>1.0316669999999999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15759884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5.1496042529126397E-4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8"/>
        <v>5.1496042529126397E-4</v>
      </c>
      <c r="Y256" s="2">
        <f t="shared" si="29"/>
        <v>0</v>
      </c>
      <c r="Z256" s="2">
        <f>IF(Y256&gt;$W$1,HLOOKUP(Y256,B256:$U$1609,ROW($B$1610)-ROW($A256),FALSE),0)</f>
        <v>0</v>
      </c>
      <c r="AA256" s="2">
        <f t="shared" si="27"/>
        <v>0</v>
      </c>
      <c r="AB256" s="2">
        <f>VLOOKUP(A256,segment2_SB_quantity!$A$2:$B$1922,2,FALSE)</f>
        <v>12</v>
      </c>
      <c r="AC256" s="3">
        <f t="shared" si="34"/>
        <v>1.277E-2</v>
      </c>
      <c r="AD256">
        <f t="shared" si="30"/>
        <v>0</v>
      </c>
      <c r="AE256">
        <f t="shared" si="35"/>
        <v>1.0316669999999999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15769920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1.17955363398891E-2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8"/>
        <v>1.17955363398891E-2</v>
      </c>
      <c r="Y257" s="2">
        <f t="shared" si="29"/>
        <v>0</v>
      </c>
      <c r="Z257" s="2">
        <f>IF(Y257&gt;$W$1,HLOOKUP(Y257,B257:$U$1609,ROW($B$1610)-ROW($A257),FALSE),0)</f>
        <v>0</v>
      </c>
      <c r="AA257" s="2">
        <f t="shared" si="27"/>
        <v>0</v>
      </c>
      <c r="AB257" s="2">
        <f>VLOOKUP(A257,segment2_SB_quantity!$A$2:$B$1922,2,FALSE)</f>
        <v>67</v>
      </c>
      <c r="AC257" s="3">
        <f t="shared" si="34"/>
        <v>1.277E-2</v>
      </c>
      <c r="AD257">
        <f t="shared" si="30"/>
        <v>0</v>
      </c>
      <c r="AE257">
        <f t="shared" si="35"/>
        <v>1.0316669999999999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15819912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1.4085154643996199E-2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8"/>
        <v>1.4085154643996199E-2</v>
      </c>
      <c r="Y258" s="2">
        <f t="shared" si="29"/>
        <v>0</v>
      </c>
      <c r="Z258" s="2">
        <f>IF(Y258&gt;$W$1,HLOOKUP(Y258,B258:$U$1609,ROW($B$1610)-ROW($A258),FALSE),0)</f>
        <v>0</v>
      </c>
      <c r="AA258" s="2">
        <f t="shared" ref="AA258:AA321" si="36">IF(Z258&gt;0,HLOOKUP(Z258,$B$1609:$U$1610,2,FALSE),0)</f>
        <v>0</v>
      </c>
      <c r="AB258" s="2">
        <f>VLOOKUP(A258,segment2_SB_quantity!$A$2:$B$1922,2,FALSE)</f>
        <v>35</v>
      </c>
      <c r="AC258" s="3">
        <f t="shared" si="34"/>
        <v>1.277E-2</v>
      </c>
      <c r="AD258">
        <f t="shared" si="30"/>
        <v>0</v>
      </c>
      <c r="AE258">
        <f t="shared" si="35"/>
        <v>1.0316669999999999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15969821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7">MAX(B259:U259)</f>
        <v>0</v>
      </c>
      <c r="Y259" s="2">
        <f t="shared" ref="Y259:Y322" si="38">IF(X259&gt;$W$1,X259,0)</f>
        <v>0</v>
      </c>
      <c r="Z259" s="2">
        <f>IF(Y259&gt;$W$1,HLOOKUP(Y259,B259:$U$1609,ROW($B$1610)-ROW($A259),FALSE),0)</f>
        <v>0</v>
      </c>
      <c r="AA259" s="2">
        <f t="shared" si="36"/>
        <v>0</v>
      </c>
      <c r="AB259" s="2">
        <f>VLOOKUP(A259,segment2_SB_quantity!$A$2:$B$1922,2,FALSE)</f>
        <v>69</v>
      </c>
      <c r="AC259" s="3">
        <f t="shared" si="34"/>
        <v>1.277E-2</v>
      </c>
      <c r="AD259">
        <f t="shared" ref="AD259:AD322" si="39">IF(AA259&gt;0,AB259*AC259,0)</f>
        <v>0</v>
      </c>
      <c r="AE259">
        <f t="shared" si="35"/>
        <v>1.0316669999999999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16139538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7"/>
        <v>0</v>
      </c>
      <c r="Y260" s="2">
        <f t="shared" si="38"/>
        <v>0</v>
      </c>
      <c r="Z260" s="2">
        <f>IF(Y260&gt;$W$1,HLOOKUP(Y260,B260:$U$1609,ROW($B$1610)-ROW($A260),FALSE),0)</f>
        <v>0</v>
      </c>
      <c r="AA260" s="2">
        <f t="shared" si="36"/>
        <v>0</v>
      </c>
      <c r="AB260" s="2">
        <f>VLOOKUP(A260,segment2_SB_quantity!$A$2:$B$1922,2,FALSE)</f>
        <v>5</v>
      </c>
      <c r="AC260" s="3">
        <f t="shared" ref="AC260:AC323" si="43">AC259</f>
        <v>1.277E-2</v>
      </c>
      <c r="AD260">
        <f t="shared" si="39"/>
        <v>0</v>
      </c>
      <c r="AE260">
        <f t="shared" ref="AE260:AE323" si="44">AE259</f>
        <v>1.0316669999999999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16139814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4.2375249268568303E-2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7"/>
        <v>4.2375249268568303E-2</v>
      </c>
      <c r="Y261" s="2">
        <f t="shared" si="38"/>
        <v>0</v>
      </c>
      <c r="Z261" s="2">
        <f>IF(Y261&gt;$W$1,HLOOKUP(Y261,B261:$U$1609,ROW($B$1610)-ROW($A261),FALSE),0)</f>
        <v>0</v>
      </c>
      <c r="AA261" s="2">
        <f t="shared" si="36"/>
        <v>0</v>
      </c>
      <c r="AB261" s="2">
        <f>VLOOKUP(A261,segment2_SB_quantity!$A$2:$B$1922,2,FALSE)</f>
        <v>13</v>
      </c>
      <c r="AC261" s="3">
        <f t="shared" si="43"/>
        <v>1.277E-2</v>
      </c>
      <c r="AD261">
        <f t="shared" si="39"/>
        <v>0</v>
      </c>
      <c r="AE261">
        <f t="shared" si="44"/>
        <v>1.0316669999999999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16189799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6.4803270942072305E-2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7"/>
        <v>6.4803270942072305E-2</v>
      </c>
      <c r="Y262" s="2">
        <f t="shared" si="38"/>
        <v>0</v>
      </c>
      <c r="Z262" s="2">
        <f>IF(Y262&gt;$W$1,HLOOKUP(Y262,B262:$U$1609,ROW($B$1610)-ROW($A262),FALSE),0)</f>
        <v>0</v>
      </c>
      <c r="AA262" s="2">
        <f t="shared" si="36"/>
        <v>0</v>
      </c>
      <c r="AB262" s="2">
        <f>VLOOKUP(A262,segment2_SB_quantity!$A$2:$B$1922,2,FALSE)</f>
        <v>36</v>
      </c>
      <c r="AC262" s="3">
        <f t="shared" si="43"/>
        <v>1.277E-2</v>
      </c>
      <c r="AD262">
        <f t="shared" si="39"/>
        <v>0</v>
      </c>
      <c r="AE262">
        <f t="shared" si="44"/>
        <v>1.0316669999999999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16209847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5.4855320615256997E-2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7"/>
        <v>5.4855320615256997E-2</v>
      </c>
      <c r="Y263" s="2">
        <f t="shared" si="38"/>
        <v>0</v>
      </c>
      <c r="Z263" s="2">
        <f>IF(Y263&gt;$W$1,HLOOKUP(Y263,B263:$U$1609,ROW($B$1610)-ROW($A263),FALSE),0)</f>
        <v>0</v>
      </c>
      <c r="AA263" s="2">
        <f t="shared" si="36"/>
        <v>0</v>
      </c>
      <c r="AB263" s="2">
        <f>VLOOKUP(A263,segment2_SB_quantity!$A$2:$B$1922,2,FALSE)</f>
        <v>51</v>
      </c>
      <c r="AC263" s="3">
        <f t="shared" si="43"/>
        <v>1.277E-2</v>
      </c>
      <c r="AD263">
        <f t="shared" si="39"/>
        <v>0</v>
      </c>
      <c r="AE263">
        <f t="shared" si="44"/>
        <v>1.0316669999999999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16249638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2.6407908425496E-2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7"/>
        <v>2.6407908425496E-2</v>
      </c>
      <c r="Y264" s="2">
        <f t="shared" si="38"/>
        <v>0</v>
      </c>
      <c r="Z264" s="2">
        <f>IF(Y264&gt;$W$1,HLOOKUP(Y264,B264:$U$1609,ROW($B$1610)-ROW($A264),FALSE),0)</f>
        <v>0</v>
      </c>
      <c r="AA264" s="2">
        <f t="shared" si="36"/>
        <v>0</v>
      </c>
      <c r="AB264" s="2">
        <f>VLOOKUP(A264,segment2_SB_quantity!$A$2:$B$1922,2,FALSE)</f>
        <v>28</v>
      </c>
      <c r="AC264" s="3">
        <f t="shared" si="43"/>
        <v>1.277E-2</v>
      </c>
      <c r="AD264">
        <f t="shared" si="39"/>
        <v>0</v>
      </c>
      <c r="AE264">
        <f t="shared" si="44"/>
        <v>1.0316669999999999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16329990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7.8241461679878106E-9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7"/>
        <v>7.8241461679878106E-9</v>
      </c>
      <c r="Y265" s="2">
        <f t="shared" si="38"/>
        <v>0</v>
      </c>
      <c r="Z265" s="2">
        <f>IF(Y265&gt;$W$1,HLOOKUP(Y265,B265:$U$1609,ROW($B$1610)-ROW($A265),FALSE),0)</f>
        <v>0</v>
      </c>
      <c r="AA265" s="2">
        <f t="shared" si="36"/>
        <v>0</v>
      </c>
      <c r="AB265" s="2">
        <f>VLOOKUP(A265,segment2_SB_quantity!$A$2:$B$1922,2,FALSE)</f>
        <v>26</v>
      </c>
      <c r="AC265" s="3">
        <f t="shared" si="43"/>
        <v>1.277E-2</v>
      </c>
      <c r="AD265">
        <f t="shared" si="39"/>
        <v>0</v>
      </c>
      <c r="AE265">
        <f t="shared" si="44"/>
        <v>1.0316669999999999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16359924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9.7593652672607695E-11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7"/>
        <v>9.7593652672607695E-11</v>
      </c>
      <c r="Y266" s="2">
        <f t="shared" si="38"/>
        <v>0</v>
      </c>
      <c r="Z266" s="2">
        <f>IF(Y266&gt;$W$1,HLOOKUP(Y266,B266:$U$1609,ROW($B$1610)-ROW($A266),FALSE),0)</f>
        <v>0</v>
      </c>
      <c r="AA266" s="2">
        <f t="shared" si="36"/>
        <v>0</v>
      </c>
      <c r="AB266" s="2">
        <f>VLOOKUP(A266,segment2_SB_quantity!$A$2:$B$1922,2,FALSE)</f>
        <v>155</v>
      </c>
      <c r="AC266" s="3">
        <f t="shared" si="43"/>
        <v>1.277E-2</v>
      </c>
      <c r="AD266">
        <f t="shared" si="39"/>
        <v>0</v>
      </c>
      <c r="AE266">
        <f t="shared" si="44"/>
        <v>1.0316669999999999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16489694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2.1846256604666501E-3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7"/>
        <v>2.1846256604666501E-3</v>
      </c>
      <c r="Y267" s="2">
        <f t="shared" si="38"/>
        <v>0</v>
      </c>
      <c r="Z267" s="2">
        <f>IF(Y267&gt;$W$1,HLOOKUP(Y267,B267:$U$1609,ROW($B$1610)-ROW($A267),FALSE),0)</f>
        <v>0</v>
      </c>
      <c r="AA267" s="2">
        <f t="shared" si="36"/>
        <v>0</v>
      </c>
      <c r="AB267" s="2">
        <f>VLOOKUP(A267,segment2_SB_quantity!$A$2:$B$1922,2,FALSE)</f>
        <v>152</v>
      </c>
      <c r="AC267" s="3">
        <f t="shared" si="43"/>
        <v>1.277E-2</v>
      </c>
      <c r="AD267">
        <f t="shared" si="39"/>
        <v>0</v>
      </c>
      <c r="AE267">
        <f t="shared" si="44"/>
        <v>1.0316669999999999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16509646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2.6438196368026699E-30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7"/>
        <v>2.6438196368026699E-30</v>
      </c>
      <c r="Y268" s="2">
        <f t="shared" si="38"/>
        <v>0</v>
      </c>
      <c r="Z268" s="2">
        <f>IF(Y268&gt;$W$1,HLOOKUP(Y268,B268:$U$1609,ROW($B$1610)-ROW($A268),FALSE),0)</f>
        <v>0</v>
      </c>
      <c r="AA268" s="2">
        <f t="shared" si="36"/>
        <v>0</v>
      </c>
      <c r="AB268" s="2">
        <f>VLOOKUP(A268,segment2_SB_quantity!$A$2:$B$1922,2,FALSE)</f>
        <v>88</v>
      </c>
      <c r="AC268" s="3">
        <f t="shared" si="43"/>
        <v>1.277E-2</v>
      </c>
      <c r="AD268">
        <f t="shared" si="39"/>
        <v>0</v>
      </c>
      <c r="AE268">
        <f t="shared" si="44"/>
        <v>1.0316669999999999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16619528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7"/>
        <v>0</v>
      </c>
      <c r="Y269" s="2">
        <f t="shared" si="38"/>
        <v>0</v>
      </c>
      <c r="Z269" s="2">
        <f>IF(Y269&gt;$W$1,HLOOKUP(Y269,B269:$U$1609,ROW($B$1610)-ROW($A269),FALSE),0)</f>
        <v>0</v>
      </c>
      <c r="AA269" s="2">
        <f t="shared" si="36"/>
        <v>0</v>
      </c>
      <c r="AB269" s="2">
        <f>VLOOKUP(A269,segment2_SB_quantity!$A$2:$B$1922,2,FALSE)</f>
        <v>2</v>
      </c>
      <c r="AC269" s="3">
        <f t="shared" si="43"/>
        <v>1.277E-2</v>
      </c>
      <c r="AD269">
        <f t="shared" si="39"/>
        <v>0</v>
      </c>
      <c r="AE269">
        <f t="shared" si="44"/>
        <v>1.0316669999999999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16679780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7"/>
        <v>0</v>
      </c>
      <c r="Y270" s="2">
        <f t="shared" si="38"/>
        <v>0</v>
      </c>
      <c r="Z270" s="2">
        <f>IF(Y270&gt;$W$1,HLOOKUP(Y270,B270:$U$1609,ROW($B$1610)-ROW($A270),FALSE),0)</f>
        <v>0</v>
      </c>
      <c r="AA270" s="2">
        <f t="shared" si="36"/>
        <v>0</v>
      </c>
      <c r="AB270" s="2">
        <f>VLOOKUP(A270,segment2_SB_quantity!$A$2:$B$1922,2,FALSE)</f>
        <v>6</v>
      </c>
      <c r="AC270" s="3">
        <f t="shared" si="43"/>
        <v>1.277E-2</v>
      </c>
      <c r="AD270">
        <f t="shared" si="39"/>
        <v>0</v>
      </c>
      <c r="AE270">
        <f t="shared" si="44"/>
        <v>1.0316669999999999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16789824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4.0288412658508602E-10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7"/>
        <v>4.0288412658508602E-10</v>
      </c>
      <c r="Y271" s="2">
        <f t="shared" si="38"/>
        <v>0</v>
      </c>
      <c r="Z271" s="2">
        <f>IF(Y271&gt;$W$1,HLOOKUP(Y271,B271:$U$1609,ROW($B$1610)-ROW($A271),FALSE),0)</f>
        <v>0</v>
      </c>
      <c r="AA271" s="2">
        <f t="shared" si="36"/>
        <v>0</v>
      </c>
      <c r="AB271" s="2">
        <f>VLOOKUP(A271,segment2_SB_quantity!$A$2:$B$1922,2,FALSE)</f>
        <v>95</v>
      </c>
      <c r="AC271" s="3">
        <f t="shared" si="43"/>
        <v>1.277E-2</v>
      </c>
      <c r="AD271">
        <f t="shared" si="39"/>
        <v>0</v>
      </c>
      <c r="AE271">
        <f t="shared" si="44"/>
        <v>1.0316669999999999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16809940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2.8495267147138299E-2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7"/>
        <v>2.8495267147138299E-2</v>
      </c>
      <c r="Y272" s="2">
        <f t="shared" si="38"/>
        <v>0</v>
      </c>
      <c r="Z272" s="2">
        <f>IF(Y272&gt;$W$1,HLOOKUP(Y272,B272:$U$1609,ROW($B$1610)-ROW($A272),FALSE),0)</f>
        <v>0</v>
      </c>
      <c r="AA272" s="2">
        <f t="shared" si="36"/>
        <v>0</v>
      </c>
      <c r="AB272" s="2">
        <f>VLOOKUP(A272,segment2_SB_quantity!$A$2:$B$1922,2,FALSE)</f>
        <v>137</v>
      </c>
      <c r="AC272" s="3">
        <f t="shared" si="43"/>
        <v>1.277E-2</v>
      </c>
      <c r="AD272">
        <f t="shared" si="39"/>
        <v>0</v>
      </c>
      <c r="AE272">
        <f t="shared" si="44"/>
        <v>1.0316669999999999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16879828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7.6209178648149001E-13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7"/>
        <v>7.6209178648149001E-13</v>
      </c>
      <c r="Y273" s="2">
        <f t="shared" si="38"/>
        <v>0</v>
      </c>
      <c r="Z273" s="2">
        <f>IF(Y273&gt;$W$1,HLOOKUP(Y273,B273:$U$1609,ROW($B$1610)-ROW($A273),FALSE),0)</f>
        <v>0</v>
      </c>
      <c r="AA273" s="2">
        <f t="shared" si="36"/>
        <v>0</v>
      </c>
      <c r="AB273" s="2">
        <f>VLOOKUP(A273,segment2_SB_quantity!$A$2:$B$1922,2,FALSE)</f>
        <v>26</v>
      </c>
      <c r="AC273" s="3">
        <f t="shared" si="43"/>
        <v>1.277E-2</v>
      </c>
      <c r="AD273">
        <f t="shared" si="39"/>
        <v>0</v>
      </c>
      <c r="AE273">
        <f t="shared" si="44"/>
        <v>1.0316669999999999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17239998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4.0610672377679902E-2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7"/>
        <v>4.0610672377679902E-2</v>
      </c>
      <c r="Y274" s="2">
        <f t="shared" si="38"/>
        <v>0</v>
      </c>
      <c r="Z274" s="2">
        <f>IF(Y274&gt;$W$1,HLOOKUP(Y274,B274:$U$1609,ROW($B$1610)-ROW($A274),FALSE),0)</f>
        <v>0</v>
      </c>
      <c r="AA274" s="2">
        <f t="shared" si="36"/>
        <v>0</v>
      </c>
      <c r="AB274" s="2">
        <f>VLOOKUP(A274,segment2_SB_quantity!$A$2:$B$1922,2,FALSE)</f>
        <v>7</v>
      </c>
      <c r="AC274" s="3">
        <f t="shared" si="43"/>
        <v>1.277E-2</v>
      </c>
      <c r="AD274">
        <f t="shared" si="39"/>
        <v>0</v>
      </c>
      <c r="AE274">
        <f t="shared" si="44"/>
        <v>1.0316669999999999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17499832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7"/>
        <v>0</v>
      </c>
      <c r="Y275" s="2">
        <f t="shared" si="38"/>
        <v>0</v>
      </c>
      <c r="Z275" s="2">
        <f>IF(Y275&gt;$W$1,HLOOKUP(Y275,B275:$U$1609,ROW($B$1610)-ROW($A275),FALSE),0)</f>
        <v>0</v>
      </c>
      <c r="AA275" s="2">
        <f t="shared" si="36"/>
        <v>0</v>
      </c>
      <c r="AB275" s="2">
        <f>VLOOKUP(A275,segment2_SB_quantity!$A$2:$B$1922,2,FALSE)</f>
        <v>1</v>
      </c>
      <c r="AC275" s="3">
        <f t="shared" si="43"/>
        <v>1.277E-2</v>
      </c>
      <c r="AD275">
        <f t="shared" si="39"/>
        <v>0</v>
      </c>
      <c r="AE275">
        <f t="shared" si="44"/>
        <v>1.0316669999999999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17579985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6.88595606995622E-3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7"/>
        <v>6.88595606995622E-3</v>
      </c>
      <c r="Y276" s="2">
        <f t="shared" si="38"/>
        <v>0</v>
      </c>
      <c r="Z276" s="2">
        <f>IF(Y276&gt;$W$1,HLOOKUP(Y276,B276:$U$1609,ROW($B$1610)-ROW($A276),FALSE),0)</f>
        <v>0</v>
      </c>
      <c r="AA276" s="2">
        <f t="shared" si="36"/>
        <v>0</v>
      </c>
      <c r="AB276" s="2">
        <f>VLOOKUP(A276,segment2_SB_quantity!$A$2:$B$1922,2,FALSE)</f>
        <v>96</v>
      </c>
      <c r="AC276" s="3">
        <f t="shared" si="43"/>
        <v>1.277E-2</v>
      </c>
      <c r="AD276">
        <f t="shared" si="39"/>
        <v>0</v>
      </c>
      <c r="AE276">
        <f t="shared" si="44"/>
        <v>1.0316669999999999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17599817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5.1759930723224996E-13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7"/>
        <v>5.1759930723224996E-13</v>
      </c>
      <c r="Y277" s="2">
        <f t="shared" si="38"/>
        <v>0</v>
      </c>
      <c r="Z277" s="2">
        <f>IF(Y277&gt;$W$1,HLOOKUP(Y277,B277:$U$1609,ROW($B$1610)-ROW($A277),FALSE),0)</f>
        <v>0</v>
      </c>
      <c r="AA277" s="2">
        <f t="shared" si="36"/>
        <v>0</v>
      </c>
      <c r="AB277" s="2">
        <f>VLOOKUP(A277,segment2_SB_quantity!$A$2:$B$1922,2,FALSE)</f>
        <v>116</v>
      </c>
      <c r="AC277" s="3">
        <f t="shared" si="43"/>
        <v>1.277E-2</v>
      </c>
      <c r="AD277">
        <f t="shared" si="39"/>
        <v>0</v>
      </c>
      <c r="AE277">
        <f t="shared" si="44"/>
        <v>1.0316669999999999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17629866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1.0748951626961599E-3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7"/>
        <v>1.0748951626961599E-3</v>
      </c>
      <c r="Y278" s="2">
        <f t="shared" si="38"/>
        <v>0</v>
      </c>
      <c r="Z278" s="2">
        <f>IF(Y278&gt;$W$1,HLOOKUP(Y278,B278:$U$1609,ROW($B$1610)-ROW($A278),FALSE),0)</f>
        <v>0</v>
      </c>
      <c r="AA278" s="2">
        <f t="shared" si="36"/>
        <v>0</v>
      </c>
      <c r="AB278" s="2">
        <f>VLOOKUP(A278,segment2_SB_quantity!$A$2:$B$1922,2,FALSE)</f>
        <v>12</v>
      </c>
      <c r="AC278" s="3">
        <f t="shared" si="43"/>
        <v>1.277E-2</v>
      </c>
      <c r="AD278">
        <f t="shared" si="39"/>
        <v>0</v>
      </c>
      <c r="AE278">
        <f t="shared" si="44"/>
        <v>1.0316669999999999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17659633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7"/>
        <v>0</v>
      </c>
      <c r="Y279" s="2">
        <f t="shared" si="38"/>
        <v>0</v>
      </c>
      <c r="Z279" s="2">
        <f>IF(Y279&gt;$W$1,HLOOKUP(Y279,B279:$U$1609,ROW($B$1610)-ROW($A279),FALSE),0)</f>
        <v>0</v>
      </c>
      <c r="AA279" s="2">
        <f t="shared" si="36"/>
        <v>0</v>
      </c>
      <c r="AB279" s="2">
        <f>VLOOKUP(A279,segment2_SB_quantity!$A$2:$B$1922,2,FALSE)</f>
        <v>1</v>
      </c>
      <c r="AC279" s="3">
        <f t="shared" si="43"/>
        <v>1.277E-2</v>
      </c>
      <c r="AD279">
        <f t="shared" si="39"/>
        <v>0</v>
      </c>
      <c r="AE279">
        <f t="shared" si="44"/>
        <v>1.0316669999999999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17659971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0.200370589909213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7"/>
        <v>0.200370589909213</v>
      </c>
      <c r="Y280" s="2">
        <f t="shared" si="38"/>
        <v>0</v>
      </c>
      <c r="Z280" s="2">
        <f>IF(Y280&gt;$W$1,HLOOKUP(Y280,B280:$U$1609,ROW($B$1610)-ROW($A280),FALSE),0)</f>
        <v>0</v>
      </c>
      <c r="AA280" s="2">
        <f t="shared" si="36"/>
        <v>0</v>
      </c>
      <c r="AB280" s="2">
        <f>VLOOKUP(A280,segment2_SB_quantity!$A$2:$B$1922,2,FALSE)</f>
        <v>27</v>
      </c>
      <c r="AC280" s="3">
        <f t="shared" si="43"/>
        <v>1.277E-2</v>
      </c>
      <c r="AD280">
        <f t="shared" si="39"/>
        <v>0</v>
      </c>
      <c r="AE280">
        <f t="shared" si="44"/>
        <v>1.0316669999999999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17709893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1.14545681208198E-2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7"/>
        <v>1.14545681208198E-2</v>
      </c>
      <c r="Y281" s="2">
        <f t="shared" si="38"/>
        <v>0</v>
      </c>
      <c r="Z281" s="2">
        <f>IF(Y281&gt;$W$1,HLOOKUP(Y281,B281:$U$1609,ROW($B$1610)-ROW($A281),FALSE),0)</f>
        <v>0</v>
      </c>
      <c r="AA281" s="2">
        <f t="shared" si="36"/>
        <v>0</v>
      </c>
      <c r="AB281" s="2">
        <f>VLOOKUP(A281,segment2_SB_quantity!$A$2:$B$1922,2,FALSE)</f>
        <v>940</v>
      </c>
      <c r="AC281" s="3">
        <f t="shared" si="43"/>
        <v>1.277E-2</v>
      </c>
      <c r="AD281">
        <f t="shared" si="39"/>
        <v>0</v>
      </c>
      <c r="AE281">
        <f t="shared" si="44"/>
        <v>1.0316669999999999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17829579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5.5136672119757404E-13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7"/>
        <v>5.5136672119757404E-13</v>
      </c>
      <c r="Y282" s="2">
        <f t="shared" si="38"/>
        <v>0</v>
      </c>
      <c r="Z282" s="2">
        <f>IF(Y282&gt;$W$1,HLOOKUP(Y282,B282:$U$1609,ROW($B$1610)-ROW($A282),FALSE),0)</f>
        <v>0</v>
      </c>
      <c r="AA282" s="2">
        <f t="shared" si="36"/>
        <v>0</v>
      </c>
      <c r="AB282" s="2">
        <f>VLOOKUP(A282,segment2_SB_quantity!$A$2:$B$1922,2,FALSE)</f>
        <v>149</v>
      </c>
      <c r="AC282" s="3">
        <f t="shared" si="43"/>
        <v>1.277E-2</v>
      </c>
      <c r="AD282">
        <f t="shared" si="39"/>
        <v>0</v>
      </c>
      <c r="AE282">
        <f t="shared" si="44"/>
        <v>1.0316669999999999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17889830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6.0969606663498998E-133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7"/>
        <v>6.0969606663498998E-133</v>
      </c>
      <c r="Y283" s="2">
        <f t="shared" si="38"/>
        <v>0</v>
      </c>
      <c r="Z283" s="2">
        <f>IF(Y283&gt;$W$1,HLOOKUP(Y283,B283:$U$1609,ROW($B$1610)-ROW($A283),FALSE),0)</f>
        <v>0</v>
      </c>
      <c r="AA283" s="2">
        <f t="shared" si="36"/>
        <v>0</v>
      </c>
      <c r="AB283" s="2">
        <f>VLOOKUP(A283,segment2_SB_quantity!$A$2:$B$1922,2,FALSE)</f>
        <v>18</v>
      </c>
      <c r="AC283" s="3">
        <f t="shared" si="43"/>
        <v>1.277E-2</v>
      </c>
      <c r="AD283">
        <f t="shared" si="39"/>
        <v>0</v>
      </c>
      <c r="AE283">
        <f t="shared" si="44"/>
        <v>1.0316669999999999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17899753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7"/>
        <v>0</v>
      </c>
      <c r="Y284" s="2">
        <f t="shared" si="38"/>
        <v>0</v>
      </c>
      <c r="Z284" s="2">
        <f>IF(Y284&gt;$W$1,HLOOKUP(Y284,B284:$U$1609,ROW($B$1610)-ROW($A284),FALSE),0)</f>
        <v>0</v>
      </c>
      <c r="AA284" s="2">
        <f t="shared" si="36"/>
        <v>0</v>
      </c>
      <c r="AB284" s="2">
        <f>VLOOKUP(A284,segment2_SB_quantity!$A$2:$B$1922,2,FALSE)</f>
        <v>1</v>
      </c>
      <c r="AC284" s="3">
        <f t="shared" si="43"/>
        <v>1.277E-2</v>
      </c>
      <c r="AD284">
        <f t="shared" si="39"/>
        <v>0</v>
      </c>
      <c r="AE284">
        <f t="shared" si="44"/>
        <v>1.0316669999999999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17899931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8.8388450898640197E-5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7"/>
        <v>8.8388450898640197E-5</v>
      </c>
      <c r="Y285" s="2">
        <f t="shared" si="38"/>
        <v>0</v>
      </c>
      <c r="Z285" s="2">
        <f>IF(Y285&gt;$W$1,HLOOKUP(Y285,B285:$U$1609,ROW($B$1610)-ROW($A285),FALSE),0)</f>
        <v>0</v>
      </c>
      <c r="AA285" s="2">
        <f t="shared" si="36"/>
        <v>0</v>
      </c>
      <c r="AB285" s="2">
        <f>VLOOKUP(A285,segment2_SB_quantity!$A$2:$B$1922,2,FALSE)</f>
        <v>2</v>
      </c>
      <c r="AC285" s="3">
        <f t="shared" si="43"/>
        <v>1.277E-2</v>
      </c>
      <c r="AD285">
        <f t="shared" si="39"/>
        <v>0</v>
      </c>
      <c r="AE285">
        <f t="shared" si="44"/>
        <v>1.0316669999999999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17959971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7"/>
        <v>0</v>
      </c>
      <c r="Y286" s="2">
        <f t="shared" si="38"/>
        <v>0</v>
      </c>
      <c r="Z286" s="2">
        <f>IF(Y286&gt;$W$1,HLOOKUP(Y286,B286:$U$1609,ROW($B$1610)-ROW($A286),FALSE),0)</f>
        <v>0</v>
      </c>
      <c r="AA286" s="2">
        <f t="shared" si="36"/>
        <v>0</v>
      </c>
      <c r="AB286" s="2">
        <f>VLOOKUP(A286,segment2_SB_quantity!$A$2:$B$1922,2,FALSE)</f>
        <v>1</v>
      </c>
      <c r="AC286" s="3">
        <f t="shared" si="43"/>
        <v>1.277E-2</v>
      </c>
      <c r="AD286">
        <f t="shared" si="39"/>
        <v>0</v>
      </c>
      <c r="AE286">
        <f t="shared" si="44"/>
        <v>1.0316669999999999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18199905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7"/>
        <v>0</v>
      </c>
      <c r="Y287" s="2">
        <f t="shared" si="38"/>
        <v>0</v>
      </c>
      <c r="Z287" s="2">
        <f>IF(Y287&gt;$W$1,HLOOKUP(Y287,B287:$U$1609,ROW($B$1610)-ROW($A287),FALSE),0)</f>
        <v>0</v>
      </c>
      <c r="AA287" s="2">
        <f t="shared" si="36"/>
        <v>0</v>
      </c>
      <c r="AB287" s="2">
        <f>VLOOKUP(A287,segment2_SB_quantity!$A$2:$B$1922,2,FALSE)</f>
        <v>1</v>
      </c>
      <c r="AC287" s="3">
        <f t="shared" si="43"/>
        <v>1.277E-2</v>
      </c>
      <c r="AD287">
        <f t="shared" si="39"/>
        <v>0</v>
      </c>
      <c r="AE287">
        <f t="shared" si="44"/>
        <v>1.0316669999999999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18219808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7"/>
        <v>0</v>
      </c>
      <c r="Y288" s="2">
        <f t="shared" si="38"/>
        <v>0</v>
      </c>
      <c r="Z288" s="2">
        <f>IF(Y288&gt;$W$1,HLOOKUP(Y288,B288:$U$1609,ROW($B$1610)-ROW($A288),FALSE),0)</f>
        <v>0</v>
      </c>
      <c r="AA288" s="2">
        <f t="shared" si="36"/>
        <v>0</v>
      </c>
      <c r="AB288" s="2">
        <f>VLOOKUP(A288,segment2_SB_quantity!$A$2:$B$1922,2,FALSE)</f>
        <v>3</v>
      </c>
      <c r="AC288" s="3">
        <f t="shared" si="43"/>
        <v>1.277E-2</v>
      </c>
      <c r="AD288">
        <f t="shared" si="39"/>
        <v>0</v>
      </c>
      <c r="AE288">
        <f t="shared" si="44"/>
        <v>1.0316669999999999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18239665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7"/>
        <v>0</v>
      </c>
      <c r="Y289" s="2">
        <f t="shared" si="38"/>
        <v>0</v>
      </c>
      <c r="Z289" s="2">
        <f>IF(Y289&gt;$W$1,HLOOKUP(Y289,B289:$U$1609,ROW($B$1610)-ROW($A289),FALSE),0)</f>
        <v>0</v>
      </c>
      <c r="AA289" s="2">
        <f t="shared" si="36"/>
        <v>0</v>
      </c>
      <c r="AB289" s="2">
        <f>VLOOKUP(A289,segment2_SB_quantity!$A$2:$B$1922,2,FALSE)</f>
        <v>2</v>
      </c>
      <c r="AC289" s="3">
        <f t="shared" si="43"/>
        <v>1.277E-2</v>
      </c>
      <c r="AD289">
        <f t="shared" si="39"/>
        <v>0</v>
      </c>
      <c r="AE289">
        <f t="shared" si="44"/>
        <v>1.0316669999999999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18289915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2.4209594485689399E-2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7"/>
        <v>2.4209594485689399E-2</v>
      </c>
      <c r="Y290" s="2">
        <f t="shared" si="38"/>
        <v>0</v>
      </c>
      <c r="Z290" s="2">
        <f>IF(Y290&gt;$W$1,HLOOKUP(Y290,B290:$U$1609,ROW($B$1610)-ROW($A290),FALSE),0)</f>
        <v>0</v>
      </c>
      <c r="AA290" s="2">
        <f t="shared" si="36"/>
        <v>0</v>
      </c>
      <c r="AB290" s="2">
        <f>VLOOKUP(A290,segment2_SB_quantity!$A$2:$B$1922,2,FALSE)</f>
        <v>10</v>
      </c>
      <c r="AC290" s="3">
        <f t="shared" si="43"/>
        <v>1.277E-2</v>
      </c>
      <c r="AD290">
        <f t="shared" si="39"/>
        <v>0</v>
      </c>
      <c r="AE290">
        <f t="shared" si="44"/>
        <v>1.0316669999999999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18419697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1.48859153573051E-2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7"/>
        <v>1.48859153573051E-2</v>
      </c>
      <c r="Y291" s="2">
        <f t="shared" si="38"/>
        <v>0</v>
      </c>
      <c r="Z291" s="2">
        <f>IF(Y291&gt;$W$1,HLOOKUP(Y291,B291:$U$1609,ROW($B$1610)-ROW($A291),FALSE),0)</f>
        <v>0</v>
      </c>
      <c r="AA291" s="2">
        <f t="shared" si="36"/>
        <v>0</v>
      </c>
      <c r="AB291" s="2">
        <f>VLOOKUP(A291,segment2_SB_quantity!$A$2:$B$1922,2,FALSE)</f>
        <v>3</v>
      </c>
      <c r="AC291" s="3">
        <f t="shared" si="43"/>
        <v>1.277E-2</v>
      </c>
      <c r="AD291">
        <f t="shared" si="39"/>
        <v>0</v>
      </c>
      <c r="AE291">
        <f t="shared" si="44"/>
        <v>1.0316669999999999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18419851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2.6678379383418702E-2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7"/>
        <v>2.6678379383418702E-2</v>
      </c>
      <c r="Y292" s="2">
        <f t="shared" si="38"/>
        <v>0</v>
      </c>
      <c r="Z292" s="2">
        <f>IF(Y292&gt;$W$1,HLOOKUP(Y292,B292:$U$1609,ROW($B$1610)-ROW($A292),FALSE),0)</f>
        <v>0</v>
      </c>
      <c r="AA292" s="2">
        <f t="shared" si="36"/>
        <v>0</v>
      </c>
      <c r="AB292" s="2">
        <f>VLOOKUP(A292,segment2_SB_quantity!$A$2:$B$1922,2,FALSE)</f>
        <v>80</v>
      </c>
      <c r="AC292" s="3">
        <f t="shared" si="43"/>
        <v>1.277E-2</v>
      </c>
      <c r="AD292">
        <f t="shared" si="39"/>
        <v>0</v>
      </c>
      <c r="AE292">
        <f t="shared" si="44"/>
        <v>1.0316669999999999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18429945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1.7799514544237699E-2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7"/>
        <v>1.7799514544237699E-2</v>
      </c>
      <c r="Y293" s="2">
        <f t="shared" si="38"/>
        <v>0</v>
      </c>
      <c r="Z293" s="2">
        <f>IF(Y293&gt;$W$1,HLOOKUP(Y293,B293:$U$1609,ROW($B$1610)-ROW($A293),FALSE),0)</f>
        <v>0</v>
      </c>
      <c r="AA293" s="2">
        <f t="shared" si="36"/>
        <v>0</v>
      </c>
      <c r="AB293" s="2">
        <f>VLOOKUP(A293,segment2_SB_quantity!$A$2:$B$1922,2,FALSE)</f>
        <v>33</v>
      </c>
      <c r="AC293" s="3">
        <f t="shared" si="43"/>
        <v>1.277E-2</v>
      </c>
      <c r="AD293">
        <f t="shared" si="39"/>
        <v>0</v>
      </c>
      <c r="AE293">
        <f t="shared" si="44"/>
        <v>1.0316669999999999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18509580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9.8186757223823009E-4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7"/>
        <v>9.8186757223823009E-4</v>
      </c>
      <c r="Y294" s="2">
        <f t="shared" si="38"/>
        <v>0</v>
      </c>
      <c r="Z294" s="2">
        <f>IF(Y294&gt;$W$1,HLOOKUP(Y294,B294:$U$1609,ROW($B$1610)-ROW($A294),FALSE),0)</f>
        <v>0</v>
      </c>
      <c r="AA294" s="2">
        <f t="shared" si="36"/>
        <v>0</v>
      </c>
      <c r="AB294" s="2">
        <f>VLOOKUP(A294,segment2_SB_quantity!$A$2:$B$1922,2,FALSE)</f>
        <v>10</v>
      </c>
      <c r="AC294" s="3">
        <f t="shared" si="43"/>
        <v>1.277E-2</v>
      </c>
      <c r="AD294">
        <f t="shared" si="39"/>
        <v>0</v>
      </c>
      <c r="AE294">
        <f t="shared" si="44"/>
        <v>1.0316669999999999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18519751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3.1409667477020302E-4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7"/>
        <v>3.1409667477020302E-4</v>
      </c>
      <c r="Y295" s="2">
        <f t="shared" si="38"/>
        <v>0</v>
      </c>
      <c r="Z295" s="2">
        <f>IF(Y295&gt;$W$1,HLOOKUP(Y295,B295:$U$1609,ROW($B$1610)-ROW($A295),FALSE),0)</f>
        <v>0</v>
      </c>
      <c r="AA295" s="2">
        <f t="shared" si="36"/>
        <v>0</v>
      </c>
      <c r="AB295" s="2">
        <f>VLOOKUP(A295,segment2_SB_quantity!$A$2:$B$1922,2,FALSE)</f>
        <v>142</v>
      </c>
      <c r="AC295" s="3">
        <f t="shared" si="43"/>
        <v>1.277E-2</v>
      </c>
      <c r="AD295">
        <f t="shared" si="39"/>
        <v>0</v>
      </c>
      <c r="AE295">
        <f t="shared" si="44"/>
        <v>1.0316669999999999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18539776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0.24263038689682501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7"/>
        <v>0.24263038689682501</v>
      </c>
      <c r="Y296" s="2">
        <f t="shared" si="38"/>
        <v>0</v>
      </c>
      <c r="Z296" s="2">
        <f>IF(Y296&gt;$W$1,HLOOKUP(Y296,B296:$U$1609,ROW($B$1610)-ROW($A296),FALSE),0)</f>
        <v>0</v>
      </c>
      <c r="AA296" s="2">
        <f t="shared" si="36"/>
        <v>0</v>
      </c>
      <c r="AB296" s="2">
        <f>VLOOKUP(A296,segment2_SB_quantity!$A$2:$B$1922,2,FALSE)</f>
        <v>27</v>
      </c>
      <c r="AC296" s="3">
        <f t="shared" si="43"/>
        <v>1.277E-2</v>
      </c>
      <c r="AD296">
        <f t="shared" si="39"/>
        <v>0</v>
      </c>
      <c r="AE296">
        <f t="shared" si="44"/>
        <v>1.0316669999999999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18539850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7"/>
        <v>0</v>
      </c>
      <c r="Y297" s="2">
        <f t="shared" si="38"/>
        <v>0</v>
      </c>
      <c r="Z297" s="2">
        <f>IF(Y297&gt;$W$1,HLOOKUP(Y297,B297:$U$1609,ROW($B$1610)-ROW($A297),FALSE),0)</f>
        <v>0</v>
      </c>
      <c r="AA297" s="2">
        <f t="shared" si="36"/>
        <v>0</v>
      </c>
      <c r="AB297" s="2">
        <f>VLOOKUP(A297,segment2_SB_quantity!$A$2:$B$1922,2,FALSE)</f>
        <v>29</v>
      </c>
      <c r="AC297" s="3">
        <f t="shared" si="43"/>
        <v>1.277E-2</v>
      </c>
      <c r="AD297">
        <f t="shared" si="39"/>
        <v>0</v>
      </c>
      <c r="AE297">
        <f t="shared" si="44"/>
        <v>1.0316669999999999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18569788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7.9599829927624996E-4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7"/>
        <v>7.9599829927624996E-4</v>
      </c>
      <c r="Y298" s="2">
        <f t="shared" si="38"/>
        <v>0</v>
      </c>
      <c r="Z298" s="2">
        <f>IF(Y298&gt;$W$1,HLOOKUP(Y298,B298:$U$1609,ROW($B$1610)-ROW($A298),FALSE),0)</f>
        <v>0</v>
      </c>
      <c r="AA298" s="2">
        <f t="shared" si="36"/>
        <v>0</v>
      </c>
      <c r="AB298" s="2">
        <f>VLOOKUP(A298,segment2_SB_quantity!$A$2:$B$1922,2,FALSE)</f>
        <v>4</v>
      </c>
      <c r="AC298" s="3">
        <f t="shared" si="43"/>
        <v>1.277E-2</v>
      </c>
      <c r="AD298">
        <f t="shared" si="39"/>
        <v>0</v>
      </c>
      <c r="AE298">
        <f t="shared" si="44"/>
        <v>1.0316669999999999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18629833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1.8341125813388098E-15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7"/>
        <v>1.8341125813388098E-15</v>
      </c>
      <c r="Y299" s="2">
        <f t="shared" si="38"/>
        <v>0</v>
      </c>
      <c r="Z299" s="2">
        <f>IF(Y299&gt;$W$1,HLOOKUP(Y299,B299:$U$1609,ROW($B$1610)-ROW($A299),FALSE),0)</f>
        <v>0</v>
      </c>
      <c r="AA299" s="2">
        <f t="shared" si="36"/>
        <v>0</v>
      </c>
      <c r="AB299" s="2">
        <f>VLOOKUP(A299,segment2_SB_quantity!$A$2:$B$1922,2,FALSE)</f>
        <v>10</v>
      </c>
      <c r="AC299" s="3">
        <f t="shared" si="43"/>
        <v>1.277E-2</v>
      </c>
      <c r="AD299">
        <f t="shared" si="39"/>
        <v>0</v>
      </c>
      <c r="AE299">
        <f t="shared" si="44"/>
        <v>1.0316669999999999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18689591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7"/>
        <v>0</v>
      </c>
      <c r="Y300" s="2">
        <f t="shared" si="38"/>
        <v>0</v>
      </c>
      <c r="Z300" s="2">
        <f>IF(Y300&gt;$W$1,HLOOKUP(Y300,B300:$U$1609,ROW($B$1610)-ROW($A300),FALSE),0)</f>
        <v>0</v>
      </c>
      <c r="AA300" s="2">
        <f t="shared" si="36"/>
        <v>0</v>
      </c>
      <c r="AB300" s="2">
        <f>VLOOKUP(A300,segment2_SB_quantity!$A$2:$B$1922,2,FALSE)</f>
        <v>45</v>
      </c>
      <c r="AC300" s="3">
        <f t="shared" si="43"/>
        <v>1.277E-2</v>
      </c>
      <c r="AD300">
        <f t="shared" si="39"/>
        <v>0</v>
      </c>
      <c r="AE300">
        <f t="shared" si="44"/>
        <v>1.0316669999999999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18739973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2.1913606541449901E-2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7"/>
        <v>2.1913606541449901E-2</v>
      </c>
      <c r="Y301" s="2">
        <f t="shared" si="38"/>
        <v>0</v>
      </c>
      <c r="Z301" s="2">
        <f>IF(Y301&gt;$W$1,HLOOKUP(Y301,B301:$U$1609,ROW($B$1610)-ROW($A301),FALSE),0)</f>
        <v>0</v>
      </c>
      <c r="AA301" s="2">
        <f t="shared" si="36"/>
        <v>0</v>
      </c>
      <c r="AB301" s="2">
        <f>VLOOKUP(A301,segment2_SB_quantity!$A$2:$B$1922,2,FALSE)</f>
        <v>224</v>
      </c>
      <c r="AC301" s="3">
        <f t="shared" si="43"/>
        <v>1.277E-2</v>
      </c>
      <c r="AD301">
        <f t="shared" si="39"/>
        <v>0</v>
      </c>
      <c r="AE301">
        <f t="shared" si="44"/>
        <v>1.0316669999999999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18759806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7"/>
        <v>0</v>
      </c>
      <c r="Y302" s="2">
        <f t="shared" si="38"/>
        <v>0</v>
      </c>
      <c r="Z302" s="2">
        <f>IF(Y302&gt;$W$1,HLOOKUP(Y302,B302:$U$1609,ROW($B$1610)-ROW($A302),FALSE),0)</f>
        <v>0</v>
      </c>
      <c r="AA302" s="2">
        <f t="shared" si="36"/>
        <v>0</v>
      </c>
      <c r="AB302" s="2">
        <f>VLOOKUP(A302,segment2_SB_quantity!$A$2:$B$1922,2,FALSE)</f>
        <v>1</v>
      </c>
      <c r="AC302" s="3">
        <f t="shared" si="43"/>
        <v>1.277E-2</v>
      </c>
      <c r="AD302">
        <f t="shared" si="39"/>
        <v>0</v>
      </c>
      <c r="AE302">
        <f t="shared" si="44"/>
        <v>1.0316669999999999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18789726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3.1010429813298799E-2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7"/>
        <v>3.1010429813298799E-2</v>
      </c>
      <c r="Y303" s="2">
        <f t="shared" si="38"/>
        <v>0</v>
      </c>
      <c r="Z303" s="2">
        <f>IF(Y303&gt;$W$1,HLOOKUP(Y303,B303:$U$1609,ROW($B$1610)-ROW($A303),FALSE),0)</f>
        <v>0</v>
      </c>
      <c r="AA303" s="2">
        <f t="shared" si="36"/>
        <v>0</v>
      </c>
      <c r="AB303" s="2">
        <f>VLOOKUP(A303,segment2_SB_quantity!$A$2:$B$1922,2,FALSE)</f>
        <v>190</v>
      </c>
      <c r="AC303" s="3">
        <f t="shared" si="43"/>
        <v>1.277E-2</v>
      </c>
      <c r="AD303">
        <f t="shared" si="39"/>
        <v>0</v>
      </c>
      <c r="AE303">
        <f t="shared" si="44"/>
        <v>1.0316669999999999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18829966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1.6481411352156001E-3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7"/>
        <v>1.6481411352156001E-3</v>
      </c>
      <c r="Y304" s="2">
        <f t="shared" si="38"/>
        <v>0</v>
      </c>
      <c r="Z304" s="2">
        <f>IF(Y304&gt;$W$1,HLOOKUP(Y304,B304:$U$1609,ROW($B$1610)-ROW($A304),FALSE),0)</f>
        <v>0</v>
      </c>
      <c r="AA304" s="2">
        <f t="shared" si="36"/>
        <v>0</v>
      </c>
      <c r="AB304" s="2">
        <f>VLOOKUP(A304,segment2_SB_quantity!$A$2:$B$1922,2,FALSE)</f>
        <v>29</v>
      </c>
      <c r="AC304" s="3">
        <f t="shared" si="43"/>
        <v>1.277E-2</v>
      </c>
      <c r="AD304">
        <f t="shared" si="39"/>
        <v>0</v>
      </c>
      <c r="AE304">
        <f t="shared" si="44"/>
        <v>1.0316669999999999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18849645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1.45728186511518E-2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7"/>
        <v>1.45728186511518E-2</v>
      </c>
      <c r="Y305" s="2">
        <f t="shared" si="38"/>
        <v>0</v>
      </c>
      <c r="Z305" s="2">
        <f>IF(Y305&gt;$W$1,HLOOKUP(Y305,B305:$U$1609,ROW($B$1610)-ROW($A305),FALSE),0)</f>
        <v>0</v>
      </c>
      <c r="AA305" s="2">
        <f t="shared" si="36"/>
        <v>0</v>
      </c>
      <c r="AB305" s="2">
        <f>VLOOKUP(A305,segment2_SB_quantity!$A$2:$B$1922,2,FALSE)</f>
        <v>219</v>
      </c>
      <c r="AC305" s="3">
        <f t="shared" si="43"/>
        <v>1.277E-2</v>
      </c>
      <c r="AD305">
        <f t="shared" si="39"/>
        <v>0</v>
      </c>
      <c r="AE305">
        <f t="shared" si="44"/>
        <v>1.0316669999999999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18859893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7"/>
        <v>0</v>
      </c>
      <c r="Y306" s="2">
        <f t="shared" si="38"/>
        <v>0</v>
      </c>
      <c r="Z306" s="2">
        <f>IF(Y306&gt;$W$1,HLOOKUP(Y306,B306:$U$1609,ROW($B$1610)-ROW($A306),FALSE),0)</f>
        <v>0</v>
      </c>
      <c r="AA306" s="2">
        <f t="shared" si="36"/>
        <v>0</v>
      </c>
      <c r="AB306" s="2">
        <f>VLOOKUP(A306,segment2_SB_quantity!$A$2:$B$1922,2,FALSE)</f>
        <v>2</v>
      </c>
      <c r="AC306" s="3">
        <f t="shared" si="43"/>
        <v>1.277E-2</v>
      </c>
      <c r="AD306">
        <f t="shared" si="39"/>
        <v>0</v>
      </c>
      <c r="AE306">
        <f t="shared" si="44"/>
        <v>1.0316669999999999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18899989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7"/>
        <v>0</v>
      </c>
      <c r="Y307" s="2">
        <f t="shared" si="38"/>
        <v>0</v>
      </c>
      <c r="Z307" s="2">
        <f>IF(Y307&gt;$W$1,HLOOKUP(Y307,B307:$U$1609,ROW($B$1610)-ROW($A307),FALSE),0)</f>
        <v>0</v>
      </c>
      <c r="AA307" s="2">
        <f t="shared" si="36"/>
        <v>0</v>
      </c>
      <c r="AB307" s="2">
        <f>VLOOKUP(A307,segment2_SB_quantity!$A$2:$B$1922,2,FALSE)</f>
        <v>1</v>
      </c>
      <c r="AC307" s="3">
        <f t="shared" si="43"/>
        <v>1.277E-2</v>
      </c>
      <c r="AD307">
        <f t="shared" si="39"/>
        <v>0</v>
      </c>
      <c r="AE307">
        <f t="shared" si="44"/>
        <v>1.0316669999999999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19069784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7"/>
        <v>0</v>
      </c>
      <c r="Y308" s="2">
        <f t="shared" si="38"/>
        <v>0</v>
      </c>
      <c r="Z308" s="2">
        <f>IF(Y308&gt;$W$1,HLOOKUP(Y308,B308:$U$1609,ROW($B$1610)-ROW($A308),FALSE),0)</f>
        <v>0</v>
      </c>
      <c r="AA308" s="2">
        <f t="shared" si="36"/>
        <v>0</v>
      </c>
      <c r="AB308" s="2">
        <f>VLOOKUP(A308,segment2_SB_quantity!$A$2:$B$1922,2,FALSE)</f>
        <v>41</v>
      </c>
      <c r="AC308" s="3">
        <f t="shared" si="43"/>
        <v>1.277E-2</v>
      </c>
      <c r="AD308">
        <f t="shared" si="39"/>
        <v>0</v>
      </c>
      <c r="AE308">
        <f t="shared" si="44"/>
        <v>1.0316669999999999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19109770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7"/>
        <v>0</v>
      </c>
      <c r="Y309" s="2">
        <f t="shared" si="38"/>
        <v>0</v>
      </c>
      <c r="Z309" s="2">
        <f>IF(Y309&gt;$W$1,HLOOKUP(Y309,B309:$U$1609,ROW($B$1610)-ROW($A309),FALSE),0)</f>
        <v>0</v>
      </c>
      <c r="AA309" s="2">
        <f t="shared" si="36"/>
        <v>0</v>
      </c>
      <c r="AB309" s="2">
        <f>VLOOKUP(A309,segment2_SB_quantity!$A$2:$B$1922,2,FALSE)</f>
        <v>22</v>
      </c>
      <c r="AC309" s="3">
        <f t="shared" si="43"/>
        <v>1.277E-2</v>
      </c>
      <c r="AD309">
        <f t="shared" si="39"/>
        <v>0</v>
      </c>
      <c r="AE309">
        <f t="shared" si="44"/>
        <v>1.0316669999999999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19169899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7.6501100532661695E-2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7"/>
        <v>7.6501100532661695E-2</v>
      </c>
      <c r="Y310" s="2">
        <f t="shared" si="38"/>
        <v>0</v>
      </c>
      <c r="Z310" s="2">
        <f>IF(Y310&gt;$W$1,HLOOKUP(Y310,B310:$U$1609,ROW($B$1610)-ROW($A310),FALSE),0)</f>
        <v>0</v>
      </c>
      <c r="AA310" s="2">
        <f t="shared" si="36"/>
        <v>0</v>
      </c>
      <c r="AB310" s="2">
        <f>VLOOKUP(A310,segment2_SB_quantity!$A$2:$B$1922,2,FALSE)</f>
        <v>10</v>
      </c>
      <c r="AC310" s="3">
        <f t="shared" si="43"/>
        <v>1.277E-2</v>
      </c>
      <c r="AD310">
        <f t="shared" si="39"/>
        <v>0</v>
      </c>
      <c r="AE310">
        <f t="shared" si="44"/>
        <v>1.0316669999999999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19259971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7"/>
        <v>0</v>
      </c>
      <c r="Y311" s="2">
        <f t="shared" si="38"/>
        <v>0</v>
      </c>
      <c r="Z311" s="2">
        <f>IF(Y311&gt;$W$1,HLOOKUP(Y311,B311:$U$1609,ROW($B$1610)-ROW($A311),FALSE),0)</f>
        <v>0</v>
      </c>
      <c r="AA311" s="2">
        <f t="shared" si="36"/>
        <v>0</v>
      </c>
      <c r="AB311" s="2">
        <f>VLOOKUP(A311,segment2_SB_quantity!$A$2:$B$1922,2,FALSE)</f>
        <v>2</v>
      </c>
      <c r="AC311" s="3">
        <f t="shared" si="43"/>
        <v>1.277E-2</v>
      </c>
      <c r="AD311">
        <f t="shared" si="39"/>
        <v>0</v>
      </c>
      <c r="AE311">
        <f t="shared" si="44"/>
        <v>1.0316669999999999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19279750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3.2636263396809299E-2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7"/>
        <v>3.2636263396809299E-2</v>
      </c>
      <c r="Y312" s="2">
        <f t="shared" si="38"/>
        <v>0</v>
      </c>
      <c r="Z312" s="2">
        <f>IF(Y312&gt;$W$1,HLOOKUP(Y312,B312:$U$1609,ROW($B$1610)-ROW($A312),FALSE),0)</f>
        <v>0</v>
      </c>
      <c r="AA312" s="2">
        <f t="shared" si="36"/>
        <v>0</v>
      </c>
      <c r="AB312" s="2">
        <f>VLOOKUP(A312,segment2_SB_quantity!$A$2:$B$1922,2,FALSE)</f>
        <v>48</v>
      </c>
      <c r="AC312" s="3">
        <f t="shared" si="43"/>
        <v>1.277E-2</v>
      </c>
      <c r="AD312">
        <f t="shared" si="39"/>
        <v>0</v>
      </c>
      <c r="AE312">
        <f t="shared" si="44"/>
        <v>1.0316669999999999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19339540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4.7726876432691804E-3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7"/>
        <v>4.7726876432691804E-3</v>
      </c>
      <c r="Y313" s="2">
        <f t="shared" si="38"/>
        <v>0</v>
      </c>
      <c r="Z313" s="2">
        <f>IF(Y313&gt;$W$1,HLOOKUP(Y313,B313:$U$1609,ROW($B$1610)-ROW($A313),FALSE),0)</f>
        <v>0</v>
      </c>
      <c r="AA313" s="2">
        <f t="shared" si="36"/>
        <v>0</v>
      </c>
      <c r="AB313" s="2">
        <f>VLOOKUP(A313,segment2_SB_quantity!$A$2:$B$1922,2,FALSE)</f>
        <v>180</v>
      </c>
      <c r="AC313" s="3">
        <f t="shared" si="43"/>
        <v>1.277E-2</v>
      </c>
      <c r="AD313">
        <f t="shared" si="39"/>
        <v>0</v>
      </c>
      <c r="AE313">
        <f t="shared" si="44"/>
        <v>1.0316669999999999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19339933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0.108040460412182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7"/>
        <v>0.108040460412182</v>
      </c>
      <c r="Y314" s="2">
        <f t="shared" si="38"/>
        <v>0</v>
      </c>
      <c r="Z314" s="2">
        <f>IF(Y314&gt;$W$1,HLOOKUP(Y314,B314:$U$1609,ROW($B$1610)-ROW($A314),FALSE),0)</f>
        <v>0</v>
      </c>
      <c r="AA314" s="2">
        <f t="shared" si="36"/>
        <v>0</v>
      </c>
      <c r="AB314" s="2">
        <f>VLOOKUP(A314,segment2_SB_quantity!$A$2:$B$1922,2,FALSE)</f>
        <v>16</v>
      </c>
      <c r="AC314" s="3">
        <f t="shared" si="43"/>
        <v>1.277E-2</v>
      </c>
      <c r="AD314">
        <f t="shared" si="39"/>
        <v>0</v>
      </c>
      <c r="AE314">
        <f t="shared" si="44"/>
        <v>1.0316669999999999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19379563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0.15322838037415101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7"/>
        <v>0.15322838037415101</v>
      </c>
      <c r="Y315" s="2">
        <f t="shared" si="38"/>
        <v>0</v>
      </c>
      <c r="Z315" s="2">
        <f>IF(Y315&gt;$W$1,HLOOKUP(Y315,B315:$U$1609,ROW($B$1610)-ROW($A315),FALSE),0)</f>
        <v>0</v>
      </c>
      <c r="AA315" s="2">
        <f t="shared" si="36"/>
        <v>0</v>
      </c>
      <c r="AB315" s="2">
        <f>VLOOKUP(A315,segment2_SB_quantity!$A$2:$B$1922,2,FALSE)</f>
        <v>220</v>
      </c>
      <c r="AC315" s="3">
        <f t="shared" si="43"/>
        <v>1.277E-2</v>
      </c>
      <c r="AD315">
        <f t="shared" si="39"/>
        <v>0</v>
      </c>
      <c r="AE315">
        <f t="shared" si="44"/>
        <v>1.0316669999999999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19489797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1.3968592626943E-3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7"/>
        <v>1.3968592626943E-3</v>
      </c>
      <c r="Y316" s="2">
        <f t="shared" si="38"/>
        <v>0</v>
      </c>
      <c r="Z316" s="2">
        <f>IF(Y316&gt;$W$1,HLOOKUP(Y316,B316:$U$1609,ROW($B$1610)-ROW($A316),FALSE),0)</f>
        <v>0</v>
      </c>
      <c r="AA316" s="2">
        <f t="shared" si="36"/>
        <v>0</v>
      </c>
      <c r="AB316" s="2">
        <f>VLOOKUP(A316,segment2_SB_quantity!$A$2:$B$1922,2,FALSE)</f>
        <v>7</v>
      </c>
      <c r="AC316" s="3">
        <f t="shared" si="43"/>
        <v>1.277E-2</v>
      </c>
      <c r="AD316">
        <f t="shared" si="39"/>
        <v>0</v>
      </c>
      <c r="AE316">
        <f t="shared" si="44"/>
        <v>1.0316669999999999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19719957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1.9609444822218701E-6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7"/>
        <v>1.9609444822218701E-6</v>
      </c>
      <c r="Y317" s="2">
        <f t="shared" si="38"/>
        <v>0</v>
      </c>
      <c r="Z317" s="2">
        <f>IF(Y317&gt;$W$1,HLOOKUP(Y317,B317:$U$1609,ROW($B$1610)-ROW($A317),FALSE),0)</f>
        <v>0</v>
      </c>
      <c r="AA317" s="2">
        <f t="shared" si="36"/>
        <v>0</v>
      </c>
      <c r="AB317" s="2">
        <f>VLOOKUP(A317,segment2_SB_quantity!$A$2:$B$1922,2,FALSE)</f>
        <v>90</v>
      </c>
      <c r="AC317" s="3">
        <f t="shared" si="43"/>
        <v>1.277E-2</v>
      </c>
      <c r="AD317">
        <f t="shared" si="39"/>
        <v>0</v>
      </c>
      <c r="AE317">
        <f t="shared" si="44"/>
        <v>1.0316669999999999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19809975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3.8780339609809603E-2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7"/>
        <v>3.8780339609809603E-2</v>
      </c>
      <c r="Y318" s="2">
        <f t="shared" si="38"/>
        <v>0</v>
      </c>
      <c r="Z318" s="2">
        <f>IF(Y318&gt;$W$1,HLOOKUP(Y318,B318:$U$1609,ROW($B$1610)-ROW($A318),FALSE),0)</f>
        <v>0</v>
      </c>
      <c r="AA318" s="2">
        <f t="shared" si="36"/>
        <v>0</v>
      </c>
      <c r="AB318" s="2">
        <f>VLOOKUP(A318,segment2_SB_quantity!$A$2:$B$1922,2,FALSE)</f>
        <v>1</v>
      </c>
      <c r="AC318" s="3">
        <f t="shared" si="43"/>
        <v>1.277E-2</v>
      </c>
      <c r="AD318">
        <f t="shared" si="39"/>
        <v>0</v>
      </c>
      <c r="AE318">
        <f t="shared" si="44"/>
        <v>1.0316669999999999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19899641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0.15213598107726101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7"/>
        <v>0.15213598107726101</v>
      </c>
      <c r="Y319" s="2">
        <f t="shared" si="38"/>
        <v>0</v>
      </c>
      <c r="Z319" s="2">
        <f>IF(Y319&gt;$W$1,HLOOKUP(Y319,B319:$U$1609,ROW($B$1610)-ROW($A319),FALSE),0)</f>
        <v>0</v>
      </c>
      <c r="AA319" s="2">
        <f t="shared" si="36"/>
        <v>0</v>
      </c>
      <c r="AB319" s="2">
        <f>VLOOKUP(A319,segment2_SB_quantity!$A$2:$B$1922,2,FALSE)</f>
        <v>87</v>
      </c>
      <c r="AC319" s="3">
        <f t="shared" si="43"/>
        <v>1.277E-2</v>
      </c>
      <c r="AD319">
        <f t="shared" si="39"/>
        <v>0</v>
      </c>
      <c r="AE319">
        <f t="shared" si="44"/>
        <v>1.0316669999999999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19909679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2.71632651915295E-3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7"/>
        <v>2.71632651915295E-3</v>
      </c>
      <c r="Y320" s="2">
        <f t="shared" si="38"/>
        <v>0</v>
      </c>
      <c r="Z320" s="2">
        <f>IF(Y320&gt;$W$1,HLOOKUP(Y320,B320:$U$1609,ROW($B$1610)-ROW($A320),FALSE),0)</f>
        <v>0</v>
      </c>
      <c r="AA320" s="2">
        <f t="shared" si="36"/>
        <v>0</v>
      </c>
      <c r="AB320" s="2">
        <f>VLOOKUP(A320,segment2_SB_quantity!$A$2:$B$1922,2,FALSE)</f>
        <v>35</v>
      </c>
      <c r="AC320" s="3">
        <f t="shared" si="43"/>
        <v>1.277E-2</v>
      </c>
      <c r="AD320">
        <f t="shared" si="39"/>
        <v>0</v>
      </c>
      <c r="AE320">
        <f t="shared" si="44"/>
        <v>1.0316669999999999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20019865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7"/>
        <v>0</v>
      </c>
      <c r="Y321" s="2">
        <f t="shared" si="38"/>
        <v>0</v>
      </c>
      <c r="Z321" s="2">
        <f>IF(Y321&gt;$W$1,HLOOKUP(Y321,B321:$U$1609,ROW($B$1610)-ROW($A321),FALSE),0)</f>
        <v>0</v>
      </c>
      <c r="AA321" s="2">
        <f t="shared" si="36"/>
        <v>0</v>
      </c>
      <c r="AB321" s="2">
        <f>VLOOKUP(A321,segment2_SB_quantity!$A$2:$B$1922,2,FALSE)</f>
        <v>7</v>
      </c>
      <c r="AC321" s="3">
        <f t="shared" si="43"/>
        <v>1.277E-2</v>
      </c>
      <c r="AD321">
        <f t="shared" si="39"/>
        <v>0</v>
      </c>
      <c r="AE321">
        <f t="shared" si="44"/>
        <v>1.0316669999999999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20049997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7.8549998091348196E-3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7"/>
        <v>7.8549998091348196E-3</v>
      </c>
      <c r="Y322" s="2">
        <f t="shared" si="38"/>
        <v>0</v>
      </c>
      <c r="Z322" s="2">
        <f>IF(Y322&gt;$W$1,HLOOKUP(Y322,B322:$U$1609,ROW($B$1610)-ROW($A322),FALSE),0)</f>
        <v>0</v>
      </c>
      <c r="AA322" s="2">
        <f t="shared" ref="AA322:AA385" si="45">IF(Z322&gt;0,HLOOKUP(Z322,$B$1609:$U$1610,2,FALSE),0)</f>
        <v>0</v>
      </c>
      <c r="AB322" s="2">
        <f>VLOOKUP(A322,segment2_SB_quantity!$A$2:$B$1922,2,FALSE)</f>
        <v>132</v>
      </c>
      <c r="AC322" s="3">
        <f t="shared" si="43"/>
        <v>1.277E-2</v>
      </c>
      <c r="AD322">
        <f t="shared" si="39"/>
        <v>0</v>
      </c>
      <c r="AE322">
        <f t="shared" si="44"/>
        <v>1.0316669999999999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20129679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6">MAX(B323:U323)</f>
        <v>0</v>
      </c>
      <c r="Y323" s="2">
        <f t="shared" ref="Y323:Y386" si="47">IF(X323&gt;$W$1,X323,0)</f>
        <v>0</v>
      </c>
      <c r="Z323" s="2">
        <f>IF(Y323&gt;$W$1,HLOOKUP(Y323,B323:$U$1609,ROW($B$1610)-ROW($A323),FALSE),0)</f>
        <v>0</v>
      </c>
      <c r="AA323" s="2">
        <f t="shared" si="45"/>
        <v>0</v>
      </c>
      <c r="AB323" s="2">
        <f>VLOOKUP(A323,segment2_SB_quantity!$A$2:$B$1922,2,FALSE)</f>
        <v>3</v>
      </c>
      <c r="AC323" s="3">
        <f t="shared" si="43"/>
        <v>1.277E-2</v>
      </c>
      <c r="AD323">
        <f t="shared" ref="AD323:AD386" si="48">IF(AA323&gt;0,AB323*AC323,0)</f>
        <v>0</v>
      </c>
      <c r="AE323">
        <f t="shared" si="44"/>
        <v>1.0316669999999999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20159580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6"/>
        <v>0</v>
      </c>
      <c r="Y324" s="2">
        <f t="shared" si="47"/>
        <v>0</v>
      </c>
      <c r="Z324" s="2">
        <f>IF(Y324&gt;$W$1,HLOOKUP(Y324,B324:$U$1609,ROW($B$1610)-ROW($A324),FALSE),0)</f>
        <v>0</v>
      </c>
      <c r="AA324" s="2">
        <f t="shared" si="45"/>
        <v>0</v>
      </c>
      <c r="AB324" s="2">
        <f>VLOOKUP(A324,segment2_SB_quantity!$A$2:$B$1922,2,FALSE)</f>
        <v>2</v>
      </c>
      <c r="AC324" s="3">
        <f t="shared" ref="AC324:AC387" si="52">AC323</f>
        <v>1.277E-2</v>
      </c>
      <c r="AD324">
        <f t="shared" si="48"/>
        <v>0</v>
      </c>
      <c r="AE324">
        <f t="shared" ref="AE324:AE387" si="53">AE323</f>
        <v>1.0316669999999999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20279683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6"/>
        <v>0</v>
      </c>
      <c r="Y325" s="2">
        <f t="shared" si="47"/>
        <v>0</v>
      </c>
      <c r="Z325" s="2">
        <f>IF(Y325&gt;$W$1,HLOOKUP(Y325,B325:$U$1609,ROW($B$1610)-ROW($A325),FALSE),0)</f>
        <v>0</v>
      </c>
      <c r="AA325" s="2">
        <f t="shared" si="45"/>
        <v>0</v>
      </c>
      <c r="AB325" s="2">
        <f>VLOOKUP(A325,segment2_SB_quantity!$A$2:$B$1922,2,FALSE)</f>
        <v>2</v>
      </c>
      <c r="AC325" s="3">
        <f t="shared" si="52"/>
        <v>1.277E-2</v>
      </c>
      <c r="AD325">
        <f t="shared" si="48"/>
        <v>0</v>
      </c>
      <c r="AE325">
        <f t="shared" si="53"/>
        <v>1.0316669999999999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20299846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0.112330505288432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6"/>
        <v>0.112330505288432</v>
      </c>
      <c r="Y326" s="2">
        <f t="shared" si="47"/>
        <v>0</v>
      </c>
      <c r="Z326" s="2">
        <f>IF(Y326&gt;$W$1,HLOOKUP(Y326,B326:$U$1609,ROW($B$1610)-ROW($A326),FALSE),0)</f>
        <v>0</v>
      </c>
      <c r="AA326" s="2">
        <f t="shared" si="45"/>
        <v>0</v>
      </c>
      <c r="AB326" s="2">
        <f>VLOOKUP(A326,segment2_SB_quantity!$A$2:$B$1922,2,FALSE)</f>
        <v>32</v>
      </c>
      <c r="AC326" s="3">
        <f t="shared" si="52"/>
        <v>1.277E-2</v>
      </c>
      <c r="AD326">
        <f t="shared" si="48"/>
        <v>0</v>
      </c>
      <c r="AE326">
        <f t="shared" si="53"/>
        <v>1.0316669999999999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20319699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1.8379770419415398E-2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6"/>
        <v>1.8379770419415398E-2</v>
      </c>
      <c r="Y327" s="2">
        <f t="shared" si="47"/>
        <v>0</v>
      </c>
      <c r="Z327" s="2">
        <f>IF(Y327&gt;$W$1,HLOOKUP(Y327,B327:$U$1609,ROW($B$1610)-ROW($A327),FALSE),0)</f>
        <v>0</v>
      </c>
      <c r="AA327" s="2">
        <f t="shared" si="45"/>
        <v>0</v>
      </c>
      <c r="AB327" s="2">
        <f>VLOOKUP(A327,segment2_SB_quantity!$A$2:$B$1922,2,FALSE)</f>
        <v>29</v>
      </c>
      <c r="AC327" s="3">
        <f t="shared" si="52"/>
        <v>1.277E-2</v>
      </c>
      <c r="AD327">
        <f t="shared" si="48"/>
        <v>0</v>
      </c>
      <c r="AE327">
        <f t="shared" si="53"/>
        <v>1.0316669999999999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20319968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0.105037441674252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6"/>
        <v>0.105037441674252</v>
      </c>
      <c r="Y328" s="2">
        <f t="shared" si="47"/>
        <v>0</v>
      </c>
      <c r="Z328" s="2">
        <f>IF(Y328&gt;$W$1,HLOOKUP(Y328,B328:$U$1609,ROW($B$1610)-ROW($A328),FALSE),0)</f>
        <v>0</v>
      </c>
      <c r="AA328" s="2">
        <f t="shared" si="45"/>
        <v>0</v>
      </c>
      <c r="AB328" s="2">
        <f>VLOOKUP(A328,segment2_SB_quantity!$A$2:$B$1922,2,FALSE)</f>
        <v>10</v>
      </c>
      <c r="AC328" s="3">
        <f t="shared" si="52"/>
        <v>1.277E-2</v>
      </c>
      <c r="AD328">
        <f t="shared" si="48"/>
        <v>0</v>
      </c>
      <c r="AE328">
        <f t="shared" si="53"/>
        <v>1.0316669999999999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20439925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1.42494615758701E-2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6"/>
        <v>1.42494615758701E-2</v>
      </c>
      <c r="Y329" s="2">
        <f t="shared" si="47"/>
        <v>0</v>
      </c>
      <c r="Z329" s="2">
        <f>IF(Y329&gt;$W$1,HLOOKUP(Y329,B329:$U$1609,ROW($B$1610)-ROW($A329),FALSE),0)</f>
        <v>0</v>
      </c>
      <c r="AA329" s="2">
        <f t="shared" si="45"/>
        <v>0</v>
      </c>
      <c r="AB329" s="2">
        <f>VLOOKUP(A329,segment2_SB_quantity!$A$2:$B$1922,2,FALSE)</f>
        <v>52</v>
      </c>
      <c r="AC329" s="3">
        <f t="shared" si="52"/>
        <v>1.277E-2</v>
      </c>
      <c r="AD329">
        <f t="shared" si="48"/>
        <v>0</v>
      </c>
      <c r="AE329">
        <f t="shared" si="53"/>
        <v>1.0316669999999999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20449880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6.9155581188304997E-3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6"/>
        <v>6.9155581188304997E-3</v>
      </c>
      <c r="Y330" s="2">
        <f t="shared" si="47"/>
        <v>0</v>
      </c>
      <c r="Z330" s="2">
        <f>IF(Y330&gt;$W$1,HLOOKUP(Y330,B330:$U$1609,ROW($B$1610)-ROW($A330),FALSE),0)</f>
        <v>0</v>
      </c>
      <c r="AA330" s="2">
        <f t="shared" si="45"/>
        <v>0</v>
      </c>
      <c r="AB330" s="2">
        <f>VLOOKUP(A330,segment2_SB_quantity!$A$2:$B$1922,2,FALSE)</f>
        <v>21</v>
      </c>
      <c r="AC330" s="3">
        <f t="shared" si="52"/>
        <v>1.277E-2</v>
      </c>
      <c r="AD330">
        <f t="shared" si="48"/>
        <v>0</v>
      </c>
      <c r="AE330">
        <f t="shared" si="53"/>
        <v>1.0316669999999999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20649929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6"/>
        <v>0</v>
      </c>
      <c r="Y331" s="2">
        <f t="shared" si="47"/>
        <v>0</v>
      </c>
      <c r="Z331" s="2">
        <f>IF(Y331&gt;$W$1,HLOOKUP(Y331,B331:$U$1609,ROW($B$1610)-ROW($A331),FALSE),0)</f>
        <v>0</v>
      </c>
      <c r="AA331" s="2">
        <f t="shared" si="45"/>
        <v>0</v>
      </c>
      <c r="AB331" s="2">
        <f>VLOOKUP(A331,segment2_SB_quantity!$A$2:$B$1922,2,FALSE)</f>
        <v>5</v>
      </c>
      <c r="AC331" s="3">
        <f t="shared" si="52"/>
        <v>1.277E-2</v>
      </c>
      <c r="AD331">
        <f t="shared" si="48"/>
        <v>0</v>
      </c>
      <c r="AE331">
        <f t="shared" si="53"/>
        <v>1.0316669999999999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20679924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1.11052616474068E-2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6"/>
        <v>1.11052616474068E-2</v>
      </c>
      <c r="Y332" s="2">
        <f t="shared" si="47"/>
        <v>0</v>
      </c>
      <c r="Z332" s="2">
        <f>IF(Y332&gt;$W$1,HLOOKUP(Y332,B332:$U$1609,ROW($B$1610)-ROW($A332),FALSE),0)</f>
        <v>0</v>
      </c>
      <c r="AA332" s="2">
        <f t="shared" si="45"/>
        <v>0</v>
      </c>
      <c r="AB332" s="2">
        <f>VLOOKUP(A332,segment2_SB_quantity!$A$2:$B$1922,2,FALSE)</f>
        <v>10</v>
      </c>
      <c r="AC332" s="3">
        <f t="shared" si="52"/>
        <v>1.277E-2</v>
      </c>
      <c r="AD332">
        <f t="shared" si="48"/>
        <v>0</v>
      </c>
      <c r="AE332">
        <f t="shared" si="53"/>
        <v>1.0316669999999999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20799654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4.5948953672687396E-3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6"/>
        <v>4.5948953672687396E-3</v>
      </c>
      <c r="Y333" s="2">
        <f t="shared" si="47"/>
        <v>0</v>
      </c>
      <c r="Z333" s="2">
        <f>IF(Y333&gt;$W$1,HLOOKUP(Y333,B333:$U$1609,ROW($B$1610)-ROW($A333),FALSE),0)</f>
        <v>0</v>
      </c>
      <c r="AA333" s="2">
        <f t="shared" si="45"/>
        <v>0</v>
      </c>
      <c r="AB333" s="2">
        <f>VLOOKUP(A333,segment2_SB_quantity!$A$2:$B$1922,2,FALSE)</f>
        <v>137</v>
      </c>
      <c r="AC333" s="3">
        <f t="shared" si="52"/>
        <v>1.277E-2</v>
      </c>
      <c r="AD333">
        <f t="shared" si="48"/>
        <v>0</v>
      </c>
      <c r="AE333">
        <f t="shared" si="53"/>
        <v>1.0316669999999999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20799929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6"/>
        <v>0</v>
      </c>
      <c r="Y334" s="2">
        <f t="shared" si="47"/>
        <v>0</v>
      </c>
      <c r="Z334" s="2">
        <f>IF(Y334&gt;$W$1,HLOOKUP(Y334,B334:$U$1609,ROW($B$1610)-ROW($A334),FALSE),0)</f>
        <v>0</v>
      </c>
      <c r="AA334" s="2">
        <f t="shared" si="45"/>
        <v>0</v>
      </c>
      <c r="AB334" s="2">
        <f>VLOOKUP(A334,segment2_SB_quantity!$A$2:$B$1922,2,FALSE)</f>
        <v>20</v>
      </c>
      <c r="AC334" s="3">
        <f t="shared" si="52"/>
        <v>1.277E-2</v>
      </c>
      <c r="AD334">
        <f t="shared" si="48"/>
        <v>0</v>
      </c>
      <c r="AE334">
        <f t="shared" si="53"/>
        <v>1.0316669999999999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20809908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6"/>
        <v>0</v>
      </c>
      <c r="Y335" s="2">
        <f t="shared" si="47"/>
        <v>0</v>
      </c>
      <c r="Z335" s="2">
        <f>IF(Y335&gt;$W$1,HLOOKUP(Y335,B335:$U$1609,ROW($B$1610)-ROW($A335),FALSE),0)</f>
        <v>0</v>
      </c>
      <c r="AA335" s="2">
        <f t="shared" si="45"/>
        <v>0</v>
      </c>
      <c r="AB335" s="2">
        <f>VLOOKUP(A335,segment2_SB_quantity!$A$2:$B$1922,2,FALSE)</f>
        <v>16</v>
      </c>
      <c r="AC335" s="3">
        <f t="shared" si="52"/>
        <v>1.277E-2</v>
      </c>
      <c r="AD335">
        <f t="shared" si="48"/>
        <v>0</v>
      </c>
      <c r="AE335">
        <f t="shared" si="53"/>
        <v>1.0316669999999999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20839975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6"/>
        <v>0</v>
      </c>
      <c r="Y336" s="2">
        <f t="shared" si="47"/>
        <v>0</v>
      </c>
      <c r="Z336" s="2">
        <f>IF(Y336&gt;$W$1,HLOOKUP(Y336,B336:$U$1609,ROW($B$1610)-ROW($A336),FALSE),0)</f>
        <v>0</v>
      </c>
      <c r="AA336" s="2">
        <f t="shared" si="45"/>
        <v>0</v>
      </c>
      <c r="AB336" s="2">
        <f>VLOOKUP(A336,segment2_SB_quantity!$A$2:$B$1922,2,FALSE)</f>
        <v>2</v>
      </c>
      <c r="AC336" s="3">
        <f t="shared" si="52"/>
        <v>1.277E-2</v>
      </c>
      <c r="AD336">
        <f t="shared" si="48"/>
        <v>0</v>
      </c>
      <c r="AE336">
        <f t="shared" si="53"/>
        <v>1.0316669999999999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20889964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6"/>
        <v>0</v>
      </c>
      <c r="Y337" s="2">
        <f t="shared" si="47"/>
        <v>0</v>
      </c>
      <c r="Z337" s="2">
        <f>IF(Y337&gt;$W$1,HLOOKUP(Y337,B337:$U$1609,ROW($B$1610)-ROW($A337),FALSE),0)</f>
        <v>0</v>
      </c>
      <c r="AA337" s="2">
        <f t="shared" si="45"/>
        <v>0</v>
      </c>
      <c r="AB337" s="2">
        <f>VLOOKUP(A337,segment2_SB_quantity!$A$2:$B$1922,2,FALSE)</f>
        <v>3</v>
      </c>
      <c r="AC337" s="3">
        <f t="shared" si="52"/>
        <v>1.277E-2</v>
      </c>
      <c r="AD337">
        <f t="shared" si="48"/>
        <v>0</v>
      </c>
      <c r="AE337">
        <f t="shared" si="53"/>
        <v>1.0316669999999999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20909719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6"/>
        <v>0</v>
      </c>
      <c r="Y338" s="2">
        <f t="shared" si="47"/>
        <v>0</v>
      </c>
      <c r="Z338" s="2">
        <f>IF(Y338&gt;$W$1,HLOOKUP(Y338,B338:$U$1609,ROW($B$1610)-ROW($A338),FALSE),0)</f>
        <v>0</v>
      </c>
      <c r="AA338" s="2">
        <f t="shared" si="45"/>
        <v>0</v>
      </c>
      <c r="AB338" s="2">
        <f>VLOOKUP(A338,segment2_SB_quantity!$A$2:$B$1922,2,FALSE)</f>
        <v>38</v>
      </c>
      <c r="AC338" s="3">
        <f t="shared" si="52"/>
        <v>1.277E-2</v>
      </c>
      <c r="AD338">
        <f t="shared" si="48"/>
        <v>0</v>
      </c>
      <c r="AE338">
        <f t="shared" si="53"/>
        <v>1.0316669999999999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21039641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4.72987137554743E-3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6"/>
        <v>4.72987137554743E-3</v>
      </c>
      <c r="Y339" s="2">
        <f t="shared" si="47"/>
        <v>0</v>
      </c>
      <c r="Z339" s="2">
        <f>IF(Y339&gt;$W$1,HLOOKUP(Y339,B339:$U$1609,ROW($B$1610)-ROW($A339),FALSE),0)</f>
        <v>0</v>
      </c>
      <c r="AA339" s="2">
        <f t="shared" si="45"/>
        <v>0</v>
      </c>
      <c r="AB339" s="2">
        <f>VLOOKUP(A339,segment2_SB_quantity!$A$2:$B$1922,2,FALSE)</f>
        <v>25</v>
      </c>
      <c r="AC339" s="3">
        <f t="shared" si="52"/>
        <v>1.277E-2</v>
      </c>
      <c r="AD339">
        <f t="shared" si="48"/>
        <v>0</v>
      </c>
      <c r="AE339">
        <f t="shared" si="53"/>
        <v>1.0316669999999999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21179639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6"/>
        <v>0</v>
      </c>
      <c r="Y340" s="2">
        <f t="shared" si="47"/>
        <v>0</v>
      </c>
      <c r="Z340" s="2">
        <f>IF(Y340&gt;$W$1,HLOOKUP(Y340,B340:$U$1609,ROW($B$1610)-ROW($A340),FALSE),0)</f>
        <v>0</v>
      </c>
      <c r="AA340" s="2">
        <f t="shared" si="45"/>
        <v>0</v>
      </c>
      <c r="AB340" s="2">
        <f>VLOOKUP(A340,segment2_SB_quantity!$A$2:$B$1922,2,FALSE)</f>
        <v>1</v>
      </c>
      <c r="AC340" s="3">
        <f t="shared" si="52"/>
        <v>1.277E-2</v>
      </c>
      <c r="AD340">
        <f t="shared" si="48"/>
        <v>0</v>
      </c>
      <c r="AE340">
        <f t="shared" si="53"/>
        <v>1.0316669999999999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21229887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6"/>
        <v>0</v>
      </c>
      <c r="Y341" s="2">
        <f t="shared" si="47"/>
        <v>0</v>
      </c>
      <c r="Z341" s="2">
        <f>IF(Y341&gt;$W$1,HLOOKUP(Y341,B341:$U$1609,ROW($B$1610)-ROW($A341),FALSE),0)</f>
        <v>0</v>
      </c>
      <c r="AA341" s="2">
        <f t="shared" si="45"/>
        <v>0</v>
      </c>
      <c r="AB341" s="2">
        <f>VLOOKUP(A341,segment2_SB_quantity!$A$2:$B$1922,2,FALSE)</f>
        <v>22</v>
      </c>
      <c r="AC341" s="3">
        <f t="shared" si="52"/>
        <v>1.277E-2</v>
      </c>
      <c r="AD341">
        <f t="shared" si="48"/>
        <v>0</v>
      </c>
      <c r="AE341">
        <f t="shared" si="53"/>
        <v>1.0316669999999999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21249884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8.3211311641707503E-2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6"/>
        <v>8.3211311641707503E-2</v>
      </c>
      <c r="Y342" s="2">
        <f t="shared" si="47"/>
        <v>0</v>
      </c>
      <c r="Z342" s="2">
        <f>IF(Y342&gt;$W$1,HLOOKUP(Y342,B342:$U$1609,ROW($B$1610)-ROW($A342),FALSE),0)</f>
        <v>0</v>
      </c>
      <c r="AA342" s="2">
        <f t="shared" si="45"/>
        <v>0</v>
      </c>
      <c r="AB342" s="2">
        <f>VLOOKUP(A342,segment2_SB_quantity!$A$2:$B$1922,2,FALSE)</f>
        <v>50</v>
      </c>
      <c r="AC342" s="3">
        <f t="shared" si="52"/>
        <v>1.277E-2</v>
      </c>
      <c r="AD342">
        <f t="shared" si="48"/>
        <v>0</v>
      </c>
      <c r="AE342">
        <f t="shared" si="53"/>
        <v>1.0316669999999999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21479974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2.7049942923210099E-7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6"/>
        <v>2.7049942923210099E-7</v>
      </c>
      <c r="Y343" s="2">
        <f t="shared" si="47"/>
        <v>0</v>
      </c>
      <c r="Z343" s="2">
        <f>IF(Y343&gt;$W$1,HLOOKUP(Y343,B343:$U$1609,ROW($B$1610)-ROW($A343),FALSE),0)</f>
        <v>0</v>
      </c>
      <c r="AA343" s="2">
        <f t="shared" si="45"/>
        <v>0</v>
      </c>
      <c r="AB343" s="2">
        <f>VLOOKUP(A343,segment2_SB_quantity!$A$2:$B$1922,2,FALSE)</f>
        <v>3</v>
      </c>
      <c r="AC343" s="3">
        <f t="shared" si="52"/>
        <v>1.277E-2</v>
      </c>
      <c r="AD343">
        <f t="shared" si="48"/>
        <v>0</v>
      </c>
      <c r="AE343">
        <f t="shared" si="53"/>
        <v>1.0316669999999999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21509809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6.8072196288929299E-2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6"/>
        <v>6.8072196288929299E-2</v>
      </c>
      <c r="Y344" s="2">
        <f t="shared" si="47"/>
        <v>0</v>
      </c>
      <c r="Z344" s="2">
        <f>IF(Y344&gt;$W$1,HLOOKUP(Y344,B344:$U$1609,ROW($B$1610)-ROW($A344),FALSE),0)</f>
        <v>0</v>
      </c>
      <c r="AA344" s="2">
        <f t="shared" si="45"/>
        <v>0</v>
      </c>
      <c r="AB344" s="2">
        <f>VLOOKUP(A344,segment2_SB_quantity!$A$2:$B$1922,2,FALSE)</f>
        <v>13</v>
      </c>
      <c r="AC344" s="3">
        <f t="shared" si="52"/>
        <v>1.277E-2</v>
      </c>
      <c r="AD344">
        <f t="shared" si="48"/>
        <v>0</v>
      </c>
      <c r="AE344">
        <f t="shared" si="53"/>
        <v>1.0316669999999999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21549823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4.28384203239204E-43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6"/>
        <v>4.28384203239204E-43</v>
      </c>
      <c r="Y345" s="2">
        <f t="shared" si="47"/>
        <v>0</v>
      </c>
      <c r="Z345" s="2">
        <f>IF(Y345&gt;$W$1,HLOOKUP(Y345,B345:$U$1609,ROW($B$1610)-ROW($A345),FALSE),0)</f>
        <v>0</v>
      </c>
      <c r="AA345" s="2">
        <f t="shared" si="45"/>
        <v>0</v>
      </c>
      <c r="AB345" s="2">
        <f>VLOOKUP(A345,segment2_SB_quantity!$A$2:$B$1922,2,FALSE)</f>
        <v>19</v>
      </c>
      <c r="AC345" s="3">
        <f t="shared" si="52"/>
        <v>1.277E-2</v>
      </c>
      <c r="AD345">
        <f t="shared" si="48"/>
        <v>0</v>
      </c>
      <c r="AE345">
        <f t="shared" si="53"/>
        <v>1.0316669999999999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21579922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0.17128887226185799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6"/>
        <v>0.17128887226185799</v>
      </c>
      <c r="Y346" s="2">
        <f t="shared" si="47"/>
        <v>0</v>
      </c>
      <c r="Z346" s="2">
        <f>IF(Y346&gt;$W$1,HLOOKUP(Y346,B346:$U$1609,ROW($B$1610)-ROW($A346),FALSE),0)</f>
        <v>0</v>
      </c>
      <c r="AA346" s="2">
        <f t="shared" si="45"/>
        <v>0</v>
      </c>
      <c r="AB346" s="2">
        <f>VLOOKUP(A346,segment2_SB_quantity!$A$2:$B$1922,2,FALSE)</f>
        <v>46</v>
      </c>
      <c r="AC346" s="3">
        <f t="shared" si="52"/>
        <v>1.277E-2</v>
      </c>
      <c r="AD346">
        <f t="shared" si="48"/>
        <v>0</v>
      </c>
      <c r="AE346">
        <f t="shared" si="53"/>
        <v>1.0316669999999999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21619611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2.5579725034418901E-3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6"/>
        <v>2.5579725034418901E-3</v>
      </c>
      <c r="Y347" s="2">
        <f t="shared" si="47"/>
        <v>0</v>
      </c>
      <c r="Z347" s="2">
        <f>IF(Y347&gt;$W$1,HLOOKUP(Y347,B347:$U$1609,ROW($B$1610)-ROW($A347),FALSE),0)</f>
        <v>0</v>
      </c>
      <c r="AA347" s="2">
        <f t="shared" si="45"/>
        <v>0</v>
      </c>
      <c r="AB347" s="2">
        <f>VLOOKUP(A347,segment2_SB_quantity!$A$2:$B$1922,2,FALSE)</f>
        <v>453</v>
      </c>
      <c r="AC347" s="3">
        <f t="shared" si="52"/>
        <v>1.277E-2</v>
      </c>
      <c r="AD347">
        <f t="shared" si="48"/>
        <v>0</v>
      </c>
      <c r="AE347">
        <f t="shared" si="53"/>
        <v>1.0316669999999999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21639948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2.54227213928254E-2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6"/>
        <v>2.54227213928254E-2</v>
      </c>
      <c r="Y348" s="2">
        <f t="shared" si="47"/>
        <v>0</v>
      </c>
      <c r="Z348" s="2">
        <f>IF(Y348&gt;$W$1,HLOOKUP(Y348,B348:$U$1609,ROW($B$1610)-ROW($A348),FALSE),0)</f>
        <v>0</v>
      </c>
      <c r="AA348" s="2">
        <f t="shared" si="45"/>
        <v>0</v>
      </c>
      <c r="AB348" s="2">
        <f>VLOOKUP(A348,segment2_SB_quantity!$A$2:$B$1922,2,FALSE)</f>
        <v>3</v>
      </c>
      <c r="AC348" s="3">
        <f t="shared" si="52"/>
        <v>1.277E-2</v>
      </c>
      <c r="AD348">
        <f t="shared" si="48"/>
        <v>0</v>
      </c>
      <c r="AE348">
        <f t="shared" si="53"/>
        <v>1.0316669999999999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21709671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5.9136664186534703E-2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6"/>
        <v>5.9136664186534703E-2</v>
      </c>
      <c r="Y349" s="2">
        <f t="shared" si="47"/>
        <v>0</v>
      </c>
      <c r="Z349" s="2">
        <f>IF(Y349&gt;$W$1,HLOOKUP(Y349,B349:$U$1609,ROW($B$1610)-ROW($A349),FALSE),0)</f>
        <v>0</v>
      </c>
      <c r="AA349" s="2">
        <f t="shared" si="45"/>
        <v>0</v>
      </c>
      <c r="AB349" s="2">
        <f>VLOOKUP(A349,segment2_SB_quantity!$A$2:$B$1922,2,FALSE)</f>
        <v>53</v>
      </c>
      <c r="AC349" s="3">
        <f t="shared" si="52"/>
        <v>1.277E-2</v>
      </c>
      <c r="AD349">
        <f t="shared" si="48"/>
        <v>0</v>
      </c>
      <c r="AE349">
        <f t="shared" si="53"/>
        <v>1.0316669999999999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21709938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7.6811042663851503E-5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6"/>
        <v>7.6811042663851503E-5</v>
      </c>
      <c r="Y350" s="2">
        <f t="shared" si="47"/>
        <v>0</v>
      </c>
      <c r="Z350" s="2">
        <f>IF(Y350&gt;$W$1,HLOOKUP(Y350,B350:$U$1609,ROW($B$1610)-ROW($A350),FALSE),0)</f>
        <v>0</v>
      </c>
      <c r="AA350" s="2">
        <f t="shared" si="45"/>
        <v>0</v>
      </c>
      <c r="AB350" s="2">
        <f>VLOOKUP(A350,segment2_SB_quantity!$A$2:$B$1922,2,FALSE)</f>
        <v>19</v>
      </c>
      <c r="AC350" s="3">
        <f t="shared" si="52"/>
        <v>1.277E-2</v>
      </c>
      <c r="AD350">
        <f t="shared" si="48"/>
        <v>0</v>
      </c>
      <c r="AE350">
        <f t="shared" si="53"/>
        <v>1.0316669999999999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21829960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3.5670569333026599E-3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6"/>
        <v>3.5670569333026599E-3</v>
      </c>
      <c r="Y351" s="2">
        <f t="shared" si="47"/>
        <v>0</v>
      </c>
      <c r="Z351" s="2">
        <f>IF(Y351&gt;$W$1,HLOOKUP(Y351,B351:$U$1609,ROW($B$1610)-ROW($A351),FALSE),0)</f>
        <v>0</v>
      </c>
      <c r="AA351" s="2">
        <f t="shared" si="45"/>
        <v>0</v>
      </c>
      <c r="AB351" s="2">
        <f>VLOOKUP(A351,segment2_SB_quantity!$A$2:$B$1922,2,FALSE)</f>
        <v>24</v>
      </c>
      <c r="AC351" s="3">
        <f t="shared" si="52"/>
        <v>1.277E-2</v>
      </c>
      <c r="AD351">
        <f t="shared" si="48"/>
        <v>0</v>
      </c>
      <c r="AE351">
        <f t="shared" si="53"/>
        <v>1.0316669999999999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21949817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5.0932034048858201E-6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6"/>
        <v>5.0932034048858201E-6</v>
      </c>
      <c r="Y352" s="2">
        <f t="shared" si="47"/>
        <v>0</v>
      </c>
      <c r="Z352" s="2">
        <f>IF(Y352&gt;$W$1,HLOOKUP(Y352,B352:$U$1609,ROW($B$1610)-ROW($A352),FALSE),0)</f>
        <v>0</v>
      </c>
      <c r="AA352" s="2">
        <f t="shared" si="45"/>
        <v>0</v>
      </c>
      <c r="AB352" s="2">
        <f>VLOOKUP(A352,segment2_SB_quantity!$A$2:$B$1922,2,FALSE)</f>
        <v>4</v>
      </c>
      <c r="AC352" s="3">
        <f t="shared" si="52"/>
        <v>1.277E-2</v>
      </c>
      <c r="AD352">
        <f t="shared" si="48"/>
        <v>0</v>
      </c>
      <c r="AE352">
        <f t="shared" si="53"/>
        <v>1.0316669999999999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22119651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4.60945504354406E-3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6"/>
        <v>4.60945504354406E-3</v>
      </c>
      <c r="Y353" s="2">
        <f t="shared" si="47"/>
        <v>0</v>
      </c>
      <c r="Z353" s="2">
        <f>IF(Y353&gt;$W$1,HLOOKUP(Y353,B353:$U$1609,ROW($B$1610)-ROW($A353),FALSE),0)</f>
        <v>0</v>
      </c>
      <c r="AA353" s="2">
        <f t="shared" si="45"/>
        <v>0</v>
      </c>
      <c r="AB353" s="2">
        <f>VLOOKUP(A353,segment2_SB_quantity!$A$2:$B$1922,2,FALSE)</f>
        <v>2</v>
      </c>
      <c r="AC353" s="3">
        <f t="shared" si="52"/>
        <v>1.277E-2</v>
      </c>
      <c r="AD353">
        <f t="shared" si="48"/>
        <v>0</v>
      </c>
      <c r="AE353">
        <f t="shared" si="53"/>
        <v>1.0316669999999999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22149725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6"/>
        <v>0</v>
      </c>
      <c r="Y354" s="2">
        <f t="shared" si="47"/>
        <v>0</v>
      </c>
      <c r="Z354" s="2">
        <f>IF(Y354&gt;$W$1,HLOOKUP(Y354,B354:$U$1609,ROW($B$1610)-ROW($A354),FALSE),0)</f>
        <v>0</v>
      </c>
      <c r="AA354" s="2">
        <f t="shared" si="45"/>
        <v>0</v>
      </c>
      <c r="AB354" s="2">
        <f>VLOOKUP(A354,segment2_SB_quantity!$A$2:$B$1922,2,FALSE)</f>
        <v>5</v>
      </c>
      <c r="AC354" s="3">
        <f t="shared" si="52"/>
        <v>1.277E-2</v>
      </c>
      <c r="AD354">
        <f t="shared" si="48"/>
        <v>0</v>
      </c>
      <c r="AE354">
        <f t="shared" si="53"/>
        <v>1.0316669999999999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22149817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7.4136971683603496E-17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6"/>
        <v>7.4136971683603496E-17</v>
      </c>
      <c r="Y355" s="2">
        <f t="shared" si="47"/>
        <v>0</v>
      </c>
      <c r="Z355" s="2">
        <f>IF(Y355&gt;$W$1,HLOOKUP(Y355,B355:$U$1609,ROW($B$1610)-ROW($A355),FALSE),0)</f>
        <v>0</v>
      </c>
      <c r="AA355" s="2">
        <f t="shared" si="45"/>
        <v>0</v>
      </c>
      <c r="AB355" s="2">
        <f>VLOOKUP(A355,segment2_SB_quantity!$A$2:$B$1922,2,FALSE)</f>
        <v>35</v>
      </c>
      <c r="AC355" s="3">
        <f t="shared" si="52"/>
        <v>1.277E-2</v>
      </c>
      <c r="AD355">
        <f t="shared" si="48"/>
        <v>0</v>
      </c>
      <c r="AE355">
        <f t="shared" si="53"/>
        <v>1.0316669999999999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22169618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6"/>
        <v>0</v>
      </c>
      <c r="Y356" s="2">
        <f t="shared" si="47"/>
        <v>0</v>
      </c>
      <c r="Z356" s="2">
        <f>IF(Y356&gt;$W$1,HLOOKUP(Y356,B356:$U$1609,ROW($B$1610)-ROW($A356),FALSE),0)</f>
        <v>0</v>
      </c>
      <c r="AA356" s="2">
        <f t="shared" si="45"/>
        <v>0</v>
      </c>
      <c r="AB356" s="2">
        <f>VLOOKUP(A356,segment2_SB_quantity!$A$2:$B$1922,2,FALSE)</f>
        <v>2</v>
      </c>
      <c r="AC356" s="3">
        <f t="shared" si="52"/>
        <v>1.277E-2</v>
      </c>
      <c r="AD356">
        <f t="shared" si="48"/>
        <v>0</v>
      </c>
      <c r="AE356">
        <f t="shared" si="53"/>
        <v>1.0316669999999999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22179626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6"/>
        <v>0</v>
      </c>
      <c r="Y357" s="2">
        <f t="shared" si="47"/>
        <v>0</v>
      </c>
      <c r="Z357" s="2">
        <f>IF(Y357&gt;$W$1,HLOOKUP(Y357,B357:$U$1609,ROW($B$1610)-ROW($A357),FALSE),0)</f>
        <v>0</v>
      </c>
      <c r="AA357" s="2">
        <f t="shared" si="45"/>
        <v>0</v>
      </c>
      <c r="AB357" s="2">
        <f>VLOOKUP(A357,segment2_SB_quantity!$A$2:$B$1922,2,FALSE)</f>
        <v>798</v>
      </c>
      <c r="AC357" s="3">
        <f t="shared" si="52"/>
        <v>1.277E-2</v>
      </c>
      <c r="AD357">
        <f t="shared" si="48"/>
        <v>0</v>
      </c>
      <c r="AE357">
        <f t="shared" si="53"/>
        <v>1.0316669999999999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22419803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6"/>
        <v>0</v>
      </c>
      <c r="Y358" s="2">
        <f t="shared" si="47"/>
        <v>0</v>
      </c>
      <c r="Z358" s="2">
        <f>IF(Y358&gt;$W$1,HLOOKUP(Y358,B358:$U$1609,ROW($B$1610)-ROW($A358),FALSE),0)</f>
        <v>0</v>
      </c>
      <c r="AA358" s="2">
        <f t="shared" si="45"/>
        <v>0</v>
      </c>
      <c r="AB358" s="2">
        <f>VLOOKUP(A358,segment2_SB_quantity!$A$2:$B$1922,2,FALSE)</f>
        <v>8</v>
      </c>
      <c r="AC358" s="3">
        <f t="shared" si="52"/>
        <v>1.277E-2</v>
      </c>
      <c r="AD358">
        <f t="shared" si="48"/>
        <v>0</v>
      </c>
      <c r="AE358">
        <f t="shared" si="53"/>
        <v>1.0316669999999999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22459641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4.94185720317699E-3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6"/>
        <v>4.94185720317699E-3</v>
      </c>
      <c r="Y359" s="2">
        <f t="shared" si="47"/>
        <v>0</v>
      </c>
      <c r="Z359" s="2">
        <f>IF(Y359&gt;$W$1,HLOOKUP(Y359,B359:$U$1609,ROW($B$1610)-ROW($A359),FALSE),0)</f>
        <v>0</v>
      </c>
      <c r="AA359" s="2">
        <f t="shared" si="45"/>
        <v>0</v>
      </c>
      <c r="AB359" s="2">
        <f>VLOOKUP(A359,segment2_SB_quantity!$A$2:$B$1922,2,FALSE)</f>
        <v>9</v>
      </c>
      <c r="AC359" s="3">
        <f t="shared" si="52"/>
        <v>1.277E-2</v>
      </c>
      <c r="AD359">
        <f t="shared" si="48"/>
        <v>0</v>
      </c>
      <c r="AE359">
        <f t="shared" si="53"/>
        <v>1.0316669999999999</v>
      </c>
      <c r="AF359" s="2">
        <f t="shared" si="49"/>
        <v>0</v>
      </c>
      <c r="AG359" s="2">
        <f t="shared" si="50"/>
        <v>0</v>
      </c>
      <c r="AH359" s="1">
        <f t="shared" si="51"/>
        <v>0</v>
      </c>
    </row>
    <row r="360" spans="1:34" x14ac:dyDescent="0.55000000000000004">
      <c r="A360">
        <v>22509924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9.4767062130694906E-10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6"/>
        <v>9.4767062130694906E-10</v>
      </c>
      <c r="Y360" s="2">
        <f t="shared" si="47"/>
        <v>0</v>
      </c>
      <c r="Z360" s="2">
        <f>IF(Y360&gt;$W$1,HLOOKUP(Y360,B360:$U$1609,ROW($B$1610)-ROW($A360),FALSE),0)</f>
        <v>0</v>
      </c>
      <c r="AA360" s="2">
        <f t="shared" si="45"/>
        <v>0</v>
      </c>
      <c r="AB360" s="2">
        <f>VLOOKUP(A360,segment2_SB_quantity!$A$2:$B$1922,2,FALSE)</f>
        <v>150</v>
      </c>
      <c r="AC360" s="3">
        <f t="shared" si="52"/>
        <v>1.277E-2</v>
      </c>
      <c r="AD360">
        <f t="shared" si="48"/>
        <v>0</v>
      </c>
      <c r="AE360">
        <f t="shared" si="53"/>
        <v>1.0316669999999999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22529830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2.03452388030336E-2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6"/>
        <v>2.03452388030336E-2</v>
      </c>
      <c r="Y361" s="2">
        <f t="shared" si="47"/>
        <v>0</v>
      </c>
      <c r="Z361" s="2">
        <f>IF(Y361&gt;$W$1,HLOOKUP(Y361,B361:$U$1609,ROW($B$1610)-ROW($A361),FALSE),0)</f>
        <v>0</v>
      </c>
      <c r="AA361" s="2">
        <f t="shared" si="45"/>
        <v>0</v>
      </c>
      <c r="AB361" s="2">
        <f>VLOOKUP(A361,segment2_SB_quantity!$A$2:$B$1922,2,FALSE)</f>
        <v>40</v>
      </c>
      <c r="AC361" s="3">
        <f t="shared" si="52"/>
        <v>1.277E-2</v>
      </c>
      <c r="AD361">
        <f t="shared" si="48"/>
        <v>0</v>
      </c>
      <c r="AE361">
        <f t="shared" si="53"/>
        <v>1.0316669999999999</v>
      </c>
      <c r="AF361" s="2">
        <f t="shared" si="49"/>
        <v>0</v>
      </c>
      <c r="AG361" s="2">
        <f t="shared" si="50"/>
        <v>0</v>
      </c>
      <c r="AH361" s="1">
        <f t="shared" si="51"/>
        <v>0</v>
      </c>
    </row>
    <row r="362" spans="1:34" x14ac:dyDescent="0.55000000000000004">
      <c r="A362">
        <v>22639828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5.9954226652424204E-3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6"/>
        <v>5.9954226652424204E-3</v>
      </c>
      <c r="Y362" s="2">
        <f t="shared" si="47"/>
        <v>0</v>
      </c>
      <c r="Z362" s="2">
        <f>IF(Y362&gt;$W$1,HLOOKUP(Y362,B362:$U$1609,ROW($B$1610)-ROW($A362),FALSE),0)</f>
        <v>0</v>
      </c>
      <c r="AA362" s="2">
        <f t="shared" si="45"/>
        <v>0</v>
      </c>
      <c r="AB362" s="2">
        <f>VLOOKUP(A362,segment2_SB_quantity!$A$2:$B$1922,2,FALSE)</f>
        <v>199</v>
      </c>
      <c r="AC362" s="3">
        <f t="shared" si="52"/>
        <v>1.277E-2</v>
      </c>
      <c r="AD362">
        <f t="shared" si="48"/>
        <v>0</v>
      </c>
      <c r="AE362">
        <f t="shared" si="53"/>
        <v>1.0316669999999999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22719922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6"/>
        <v>0</v>
      </c>
      <c r="Y363" s="2">
        <f t="shared" si="47"/>
        <v>0</v>
      </c>
      <c r="Z363" s="2">
        <f>IF(Y363&gt;$W$1,HLOOKUP(Y363,B363:$U$1609,ROW($B$1610)-ROW($A363),FALSE),0)</f>
        <v>0</v>
      </c>
      <c r="AA363" s="2">
        <f t="shared" si="45"/>
        <v>0</v>
      </c>
      <c r="AB363" s="2">
        <f>VLOOKUP(A363,segment2_SB_quantity!$A$2:$B$1922,2,FALSE)</f>
        <v>2</v>
      </c>
      <c r="AC363" s="3">
        <f t="shared" si="52"/>
        <v>1.277E-2</v>
      </c>
      <c r="AD363">
        <f t="shared" si="48"/>
        <v>0</v>
      </c>
      <c r="AE363">
        <f t="shared" si="53"/>
        <v>1.0316669999999999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22869555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8.39637323970266E-15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6"/>
        <v>8.39637323970266E-15</v>
      </c>
      <c r="Y364" s="2">
        <f t="shared" si="47"/>
        <v>0</v>
      </c>
      <c r="Z364" s="2">
        <f>IF(Y364&gt;$W$1,HLOOKUP(Y364,B364:$U$1609,ROW($B$1610)-ROW($A364),FALSE),0)</f>
        <v>0</v>
      </c>
      <c r="AA364" s="2">
        <f t="shared" si="45"/>
        <v>0</v>
      </c>
      <c r="AB364" s="2">
        <f>VLOOKUP(A364,segment2_SB_quantity!$A$2:$B$1922,2,FALSE)</f>
        <v>4</v>
      </c>
      <c r="AC364" s="3">
        <f t="shared" si="52"/>
        <v>1.277E-2</v>
      </c>
      <c r="AD364">
        <f t="shared" si="48"/>
        <v>0</v>
      </c>
      <c r="AE364">
        <f t="shared" si="53"/>
        <v>1.0316669999999999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22939921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1.32490568950494E-2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6"/>
        <v>1.32490568950494E-2</v>
      </c>
      <c r="Y365" s="2">
        <f t="shared" si="47"/>
        <v>0</v>
      </c>
      <c r="Z365" s="2">
        <f>IF(Y365&gt;$W$1,HLOOKUP(Y365,B365:$U$1609,ROW($B$1610)-ROW($A365),FALSE),0)</f>
        <v>0</v>
      </c>
      <c r="AA365" s="2">
        <f t="shared" si="45"/>
        <v>0</v>
      </c>
      <c r="AB365" s="2">
        <f>VLOOKUP(A365,segment2_SB_quantity!$A$2:$B$1922,2,FALSE)</f>
        <v>45</v>
      </c>
      <c r="AC365" s="3">
        <f t="shared" si="52"/>
        <v>1.277E-2</v>
      </c>
      <c r="AD365">
        <f t="shared" si="48"/>
        <v>0</v>
      </c>
      <c r="AE365">
        <f t="shared" si="53"/>
        <v>1.0316669999999999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22969797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2.4507205555306E-2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6"/>
        <v>2.4507205555306E-2</v>
      </c>
      <c r="Y366" s="2">
        <f t="shared" si="47"/>
        <v>0</v>
      </c>
      <c r="Z366" s="2">
        <f>IF(Y366&gt;$W$1,HLOOKUP(Y366,B366:$U$1609,ROW($B$1610)-ROW($A366),FALSE),0)</f>
        <v>0</v>
      </c>
      <c r="AA366" s="2">
        <f t="shared" si="45"/>
        <v>0</v>
      </c>
      <c r="AB366" s="2">
        <f>VLOOKUP(A366,segment2_SB_quantity!$A$2:$B$1922,2,FALSE)</f>
        <v>25</v>
      </c>
      <c r="AC366" s="3">
        <f t="shared" si="52"/>
        <v>1.277E-2</v>
      </c>
      <c r="AD366">
        <f t="shared" si="48"/>
        <v>0</v>
      </c>
      <c r="AE366">
        <f t="shared" si="53"/>
        <v>1.0316669999999999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22989974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6"/>
        <v>0</v>
      </c>
      <c r="Y367" s="2">
        <f t="shared" si="47"/>
        <v>0</v>
      </c>
      <c r="Z367" s="2">
        <f>IF(Y367&gt;$W$1,HLOOKUP(Y367,B367:$U$1609,ROW($B$1610)-ROW($A367),FALSE),0)</f>
        <v>0</v>
      </c>
      <c r="AA367" s="2">
        <f t="shared" si="45"/>
        <v>0</v>
      </c>
      <c r="AB367" s="2">
        <f>VLOOKUP(A367,segment2_SB_quantity!$A$2:$B$1922,2,FALSE)</f>
        <v>21</v>
      </c>
      <c r="AC367" s="3">
        <f t="shared" si="52"/>
        <v>1.277E-2</v>
      </c>
      <c r="AD367">
        <f t="shared" si="48"/>
        <v>0</v>
      </c>
      <c r="AE367">
        <f t="shared" si="53"/>
        <v>1.0316669999999999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23009992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6"/>
        <v>0</v>
      </c>
      <c r="Y368" s="2">
        <f t="shared" si="47"/>
        <v>0</v>
      </c>
      <c r="Z368" s="2">
        <f>IF(Y368&gt;$W$1,HLOOKUP(Y368,B368:$U$1609,ROW($B$1610)-ROW($A368),FALSE),0)</f>
        <v>0</v>
      </c>
      <c r="AA368" s="2">
        <f t="shared" si="45"/>
        <v>0</v>
      </c>
      <c r="AB368" s="2">
        <f>VLOOKUP(A368,segment2_SB_quantity!$A$2:$B$1922,2,FALSE)</f>
        <v>1</v>
      </c>
      <c r="AC368" s="3">
        <f t="shared" si="52"/>
        <v>1.277E-2</v>
      </c>
      <c r="AD368">
        <f t="shared" si="48"/>
        <v>0</v>
      </c>
      <c r="AE368">
        <f t="shared" si="53"/>
        <v>1.0316669999999999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23059907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6"/>
        <v>0</v>
      </c>
      <c r="Y369" s="2">
        <f t="shared" si="47"/>
        <v>0</v>
      </c>
      <c r="Z369" s="2">
        <f>IF(Y369&gt;$W$1,HLOOKUP(Y369,B369:$U$1609,ROW($B$1610)-ROW($A369),FALSE),0)</f>
        <v>0</v>
      </c>
      <c r="AA369" s="2">
        <f t="shared" si="45"/>
        <v>0</v>
      </c>
      <c r="AB369" s="2">
        <f>VLOOKUP(A369,segment2_SB_quantity!$A$2:$B$1922,2,FALSE)</f>
        <v>25</v>
      </c>
      <c r="AC369" s="3">
        <f t="shared" si="52"/>
        <v>1.277E-2</v>
      </c>
      <c r="AD369">
        <f t="shared" si="48"/>
        <v>0</v>
      </c>
      <c r="AE369">
        <f t="shared" si="53"/>
        <v>1.0316669999999999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23079802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6"/>
        <v>0</v>
      </c>
      <c r="Y370" s="2">
        <f t="shared" si="47"/>
        <v>0</v>
      </c>
      <c r="Z370" s="2">
        <f>IF(Y370&gt;$W$1,HLOOKUP(Y370,B370:$U$1609,ROW($B$1610)-ROW($A370),FALSE),0)</f>
        <v>0</v>
      </c>
      <c r="AA370" s="2">
        <f t="shared" si="45"/>
        <v>0</v>
      </c>
      <c r="AB370" s="2">
        <f>VLOOKUP(A370,segment2_SB_quantity!$A$2:$B$1922,2,FALSE)</f>
        <v>7</v>
      </c>
      <c r="AC370" s="3">
        <f t="shared" si="52"/>
        <v>1.277E-2</v>
      </c>
      <c r="AD370">
        <f t="shared" si="48"/>
        <v>0</v>
      </c>
      <c r="AE370">
        <f t="shared" si="53"/>
        <v>1.0316669999999999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23149973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6"/>
        <v>0</v>
      </c>
      <c r="Y371" s="2">
        <f t="shared" si="47"/>
        <v>0</v>
      </c>
      <c r="Z371" s="2">
        <f>IF(Y371&gt;$W$1,HLOOKUP(Y371,B371:$U$1609,ROW($B$1610)-ROW($A371),FALSE),0)</f>
        <v>0</v>
      </c>
      <c r="AA371" s="2">
        <f t="shared" si="45"/>
        <v>0</v>
      </c>
      <c r="AB371" s="2">
        <f>VLOOKUP(A371,segment2_SB_quantity!$A$2:$B$1922,2,FALSE)</f>
        <v>51</v>
      </c>
      <c r="AC371" s="3">
        <f t="shared" si="52"/>
        <v>1.277E-2</v>
      </c>
      <c r="AD371">
        <f t="shared" si="48"/>
        <v>0</v>
      </c>
      <c r="AE371">
        <f t="shared" si="53"/>
        <v>1.0316669999999999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23209735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4.2642240072782799E-2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6"/>
        <v>4.2642240072782799E-2</v>
      </c>
      <c r="Y372" s="2">
        <f t="shared" si="47"/>
        <v>0</v>
      </c>
      <c r="Z372" s="2">
        <f>IF(Y372&gt;$W$1,HLOOKUP(Y372,B372:$U$1609,ROW($B$1610)-ROW($A372),FALSE),0)</f>
        <v>0</v>
      </c>
      <c r="AA372" s="2">
        <f t="shared" si="45"/>
        <v>0</v>
      </c>
      <c r="AB372" s="2">
        <f>VLOOKUP(A372,segment2_SB_quantity!$A$2:$B$1922,2,FALSE)</f>
        <v>262</v>
      </c>
      <c r="AC372" s="3">
        <f t="shared" si="52"/>
        <v>1.277E-2</v>
      </c>
      <c r="AD372">
        <f t="shared" si="48"/>
        <v>0</v>
      </c>
      <c r="AE372">
        <f t="shared" si="53"/>
        <v>1.0316669999999999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23209931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6"/>
        <v>0</v>
      </c>
      <c r="Y373" s="2">
        <f t="shared" si="47"/>
        <v>0</v>
      </c>
      <c r="Z373" s="2">
        <f>IF(Y373&gt;$W$1,HLOOKUP(Y373,B373:$U$1609,ROW($B$1610)-ROW($A373),FALSE),0)</f>
        <v>0</v>
      </c>
      <c r="AA373" s="2">
        <f t="shared" si="45"/>
        <v>0</v>
      </c>
      <c r="AB373" s="2">
        <f>VLOOKUP(A373,segment2_SB_quantity!$A$2:$B$1922,2,FALSE)</f>
        <v>1</v>
      </c>
      <c r="AC373" s="3">
        <f t="shared" si="52"/>
        <v>1.277E-2</v>
      </c>
      <c r="AD373">
        <f t="shared" si="48"/>
        <v>0</v>
      </c>
      <c r="AE373">
        <f t="shared" si="53"/>
        <v>1.0316669999999999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23229727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6"/>
        <v>0</v>
      </c>
      <c r="Y374" s="2">
        <f t="shared" si="47"/>
        <v>0</v>
      </c>
      <c r="Z374" s="2">
        <f>IF(Y374&gt;$W$1,HLOOKUP(Y374,B374:$U$1609,ROW($B$1610)-ROW($A374),FALSE),0)</f>
        <v>0</v>
      </c>
      <c r="AA374" s="2">
        <f t="shared" si="45"/>
        <v>0</v>
      </c>
      <c r="AB374" s="2">
        <f>VLOOKUP(A374,segment2_SB_quantity!$A$2:$B$1922,2,FALSE)</f>
        <v>1</v>
      </c>
      <c r="AC374" s="3">
        <f t="shared" si="52"/>
        <v>1.277E-2</v>
      </c>
      <c r="AD374">
        <f t="shared" si="48"/>
        <v>0</v>
      </c>
      <c r="AE374">
        <f t="shared" si="53"/>
        <v>1.0316669999999999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23339994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2.8940475305735602E-3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6"/>
        <v>2.8940475305735602E-3</v>
      </c>
      <c r="Y375" s="2">
        <f t="shared" si="47"/>
        <v>0</v>
      </c>
      <c r="Z375" s="2">
        <f>IF(Y375&gt;$W$1,HLOOKUP(Y375,B375:$U$1609,ROW($B$1610)-ROW($A375),FALSE),0)</f>
        <v>0</v>
      </c>
      <c r="AA375" s="2">
        <f t="shared" si="45"/>
        <v>0</v>
      </c>
      <c r="AB375" s="2">
        <f>VLOOKUP(A375,segment2_SB_quantity!$A$2:$B$1922,2,FALSE)</f>
        <v>46</v>
      </c>
      <c r="AC375" s="3">
        <f t="shared" si="52"/>
        <v>1.277E-2</v>
      </c>
      <c r="AD375">
        <f t="shared" si="48"/>
        <v>0</v>
      </c>
      <c r="AE375">
        <f t="shared" si="53"/>
        <v>1.0316669999999999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23359797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7.8703096971068504E-2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6"/>
        <v>7.8703096971068504E-2</v>
      </c>
      <c r="Y376" s="2">
        <f t="shared" si="47"/>
        <v>0</v>
      </c>
      <c r="Z376" s="2">
        <f>IF(Y376&gt;$W$1,HLOOKUP(Y376,B376:$U$1609,ROW($B$1610)-ROW($A376),FALSE),0)</f>
        <v>0</v>
      </c>
      <c r="AA376" s="2">
        <f t="shared" si="45"/>
        <v>0</v>
      </c>
      <c r="AB376" s="2">
        <f>VLOOKUP(A376,segment2_SB_quantity!$A$2:$B$1922,2,FALSE)</f>
        <v>88</v>
      </c>
      <c r="AC376" s="3">
        <f t="shared" si="52"/>
        <v>1.277E-2</v>
      </c>
      <c r="AD376">
        <f t="shared" si="48"/>
        <v>0</v>
      </c>
      <c r="AE376">
        <f t="shared" si="53"/>
        <v>1.0316669999999999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23359928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8.2901128942953295E-7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6"/>
        <v>8.2901128942953295E-7</v>
      </c>
      <c r="Y377" s="2">
        <f t="shared" si="47"/>
        <v>0</v>
      </c>
      <c r="Z377" s="2">
        <f>IF(Y377&gt;$W$1,HLOOKUP(Y377,B377:$U$1609,ROW($B$1610)-ROW($A377),FALSE),0)</f>
        <v>0</v>
      </c>
      <c r="AA377" s="2">
        <f t="shared" si="45"/>
        <v>0</v>
      </c>
      <c r="AB377" s="2">
        <f>VLOOKUP(A377,segment2_SB_quantity!$A$2:$B$1922,2,FALSE)</f>
        <v>23</v>
      </c>
      <c r="AC377" s="3">
        <f t="shared" si="52"/>
        <v>1.277E-2</v>
      </c>
      <c r="AD377">
        <f t="shared" si="48"/>
        <v>0</v>
      </c>
      <c r="AE377">
        <f t="shared" si="53"/>
        <v>1.0316669999999999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23389753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2.6611344973225301E-2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6"/>
        <v>2.6611344973225301E-2</v>
      </c>
      <c r="Y378" s="2">
        <f t="shared" si="47"/>
        <v>0</v>
      </c>
      <c r="Z378" s="2">
        <f>IF(Y378&gt;$W$1,HLOOKUP(Y378,B378:$U$1609,ROW($B$1610)-ROW($A378),FALSE),0)</f>
        <v>0</v>
      </c>
      <c r="AA378" s="2">
        <f t="shared" si="45"/>
        <v>0</v>
      </c>
      <c r="AB378" s="2">
        <f>VLOOKUP(A378,segment2_SB_quantity!$A$2:$B$1922,2,FALSE)</f>
        <v>13</v>
      </c>
      <c r="AC378" s="3">
        <f t="shared" si="52"/>
        <v>1.277E-2</v>
      </c>
      <c r="AD378">
        <f t="shared" si="48"/>
        <v>0</v>
      </c>
      <c r="AE378">
        <f t="shared" si="53"/>
        <v>1.0316669999999999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23449848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5.8254464885907802E-10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6"/>
        <v>5.8254464885907802E-10</v>
      </c>
      <c r="Y379" s="2">
        <f t="shared" si="47"/>
        <v>0</v>
      </c>
      <c r="Z379" s="2">
        <f>IF(Y379&gt;$W$1,HLOOKUP(Y379,B379:$U$1609,ROW($B$1610)-ROW($A379),FALSE),0)</f>
        <v>0</v>
      </c>
      <c r="AA379" s="2">
        <f t="shared" si="45"/>
        <v>0</v>
      </c>
      <c r="AB379" s="2">
        <f>VLOOKUP(A379,segment2_SB_quantity!$A$2:$B$1922,2,FALSE)</f>
        <v>5</v>
      </c>
      <c r="AC379" s="3">
        <f t="shared" si="52"/>
        <v>1.277E-2</v>
      </c>
      <c r="AD379">
        <f t="shared" si="48"/>
        <v>0</v>
      </c>
      <c r="AE379">
        <f t="shared" si="53"/>
        <v>1.0316669999999999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23509865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9.7498315935704405E-2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6"/>
        <v>9.7498315935704405E-2</v>
      </c>
      <c r="Y380" s="2">
        <f t="shared" si="47"/>
        <v>0</v>
      </c>
      <c r="Z380" s="2">
        <f>IF(Y380&gt;$W$1,HLOOKUP(Y380,B380:$U$1609,ROW($B$1610)-ROW($A380),FALSE),0)</f>
        <v>0</v>
      </c>
      <c r="AA380" s="2">
        <f t="shared" si="45"/>
        <v>0</v>
      </c>
      <c r="AB380" s="2">
        <f>VLOOKUP(A380,segment2_SB_quantity!$A$2:$B$1922,2,FALSE)</f>
        <v>189</v>
      </c>
      <c r="AC380" s="3">
        <f t="shared" si="52"/>
        <v>1.277E-2</v>
      </c>
      <c r="AD380">
        <f t="shared" si="48"/>
        <v>0</v>
      </c>
      <c r="AE380">
        <f t="shared" si="53"/>
        <v>1.0316669999999999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23569586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2.81787842887754E-3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6"/>
        <v>2.81787842887754E-3</v>
      </c>
      <c r="Y381" s="2">
        <f t="shared" si="47"/>
        <v>0</v>
      </c>
      <c r="Z381" s="2">
        <f>IF(Y381&gt;$W$1,HLOOKUP(Y381,B381:$U$1609,ROW($B$1610)-ROW($A381),FALSE),0)</f>
        <v>0</v>
      </c>
      <c r="AA381" s="2">
        <f t="shared" si="45"/>
        <v>0</v>
      </c>
      <c r="AB381" s="2">
        <f>VLOOKUP(A381,segment2_SB_quantity!$A$2:$B$1922,2,FALSE)</f>
        <v>42</v>
      </c>
      <c r="AC381" s="3">
        <f t="shared" si="52"/>
        <v>1.277E-2</v>
      </c>
      <c r="AD381">
        <f t="shared" si="48"/>
        <v>0</v>
      </c>
      <c r="AE381">
        <f t="shared" si="53"/>
        <v>1.0316669999999999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23629808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5.0075929316528998E-7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6"/>
        <v>5.0075929316528998E-7</v>
      </c>
      <c r="Y382" s="2">
        <f t="shared" si="47"/>
        <v>0</v>
      </c>
      <c r="Z382" s="2">
        <f>IF(Y382&gt;$W$1,HLOOKUP(Y382,B382:$U$1609,ROW($B$1610)-ROW($A382),FALSE),0)</f>
        <v>0</v>
      </c>
      <c r="AA382" s="2">
        <f t="shared" si="45"/>
        <v>0</v>
      </c>
      <c r="AB382" s="2">
        <f>VLOOKUP(A382,segment2_SB_quantity!$A$2:$B$1922,2,FALSE)</f>
        <v>45</v>
      </c>
      <c r="AC382" s="3">
        <f t="shared" si="52"/>
        <v>1.277E-2</v>
      </c>
      <c r="AD382">
        <f t="shared" si="48"/>
        <v>0</v>
      </c>
      <c r="AE382">
        <f t="shared" si="53"/>
        <v>1.0316669999999999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23649887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2.28102229824272E-2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6"/>
        <v>2.28102229824272E-2</v>
      </c>
      <c r="Y383" s="2">
        <f t="shared" si="47"/>
        <v>0</v>
      </c>
      <c r="Z383" s="2">
        <f>IF(Y383&gt;$W$1,HLOOKUP(Y383,B383:$U$1609,ROW($B$1610)-ROW($A383),FALSE),0)</f>
        <v>0</v>
      </c>
      <c r="AA383" s="2">
        <f t="shared" si="45"/>
        <v>0</v>
      </c>
      <c r="AB383" s="2">
        <f>VLOOKUP(A383,segment2_SB_quantity!$A$2:$B$1922,2,FALSE)</f>
        <v>87</v>
      </c>
      <c r="AC383" s="3">
        <f t="shared" si="52"/>
        <v>1.277E-2</v>
      </c>
      <c r="AD383">
        <f t="shared" si="48"/>
        <v>0</v>
      </c>
      <c r="AE383">
        <f t="shared" si="53"/>
        <v>1.0316669999999999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23659893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3.2317490596145901E-2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6"/>
        <v>3.2317490596145901E-2</v>
      </c>
      <c r="Y384" s="2">
        <f t="shared" si="47"/>
        <v>0</v>
      </c>
      <c r="Z384" s="2">
        <f>IF(Y384&gt;$W$1,HLOOKUP(Y384,B384:$U$1609,ROW($B$1610)-ROW($A384),FALSE),0)</f>
        <v>0</v>
      </c>
      <c r="AA384" s="2">
        <f t="shared" si="45"/>
        <v>0</v>
      </c>
      <c r="AB384" s="2">
        <f>VLOOKUP(A384,segment2_SB_quantity!$A$2:$B$1922,2,FALSE)</f>
        <v>101</v>
      </c>
      <c r="AC384" s="3">
        <f t="shared" si="52"/>
        <v>1.277E-2</v>
      </c>
      <c r="AD384">
        <f t="shared" si="48"/>
        <v>0</v>
      </c>
      <c r="AE384">
        <f t="shared" si="53"/>
        <v>1.0316669999999999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23769602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6"/>
        <v>0</v>
      </c>
      <c r="Y385" s="2">
        <f t="shared" si="47"/>
        <v>0</v>
      </c>
      <c r="Z385" s="2">
        <f>IF(Y385&gt;$W$1,HLOOKUP(Y385,B385:$U$1609,ROW($B$1610)-ROW($A385),FALSE),0)</f>
        <v>0</v>
      </c>
      <c r="AA385" s="2">
        <f t="shared" si="45"/>
        <v>0</v>
      </c>
      <c r="AB385" s="2">
        <f>VLOOKUP(A385,segment2_SB_quantity!$A$2:$B$1922,2,FALSE)</f>
        <v>2</v>
      </c>
      <c r="AC385" s="3">
        <f t="shared" si="52"/>
        <v>1.277E-2</v>
      </c>
      <c r="AD385">
        <f t="shared" si="48"/>
        <v>0</v>
      </c>
      <c r="AE385">
        <f t="shared" si="53"/>
        <v>1.0316669999999999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23839751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6"/>
        <v>0</v>
      </c>
      <c r="Y386" s="2">
        <f t="shared" si="47"/>
        <v>0</v>
      </c>
      <c r="Z386" s="2">
        <f>IF(Y386&gt;$W$1,HLOOKUP(Y386,B386:$U$1609,ROW($B$1610)-ROW($A386),FALSE),0)</f>
        <v>0</v>
      </c>
      <c r="AA386" s="2">
        <f t="shared" ref="AA386:AA449" si="54">IF(Z386&gt;0,HLOOKUP(Z386,$B$1609:$U$1610,2,FALSE),0)</f>
        <v>0</v>
      </c>
      <c r="AB386" s="2">
        <f>VLOOKUP(A386,segment2_SB_quantity!$A$2:$B$1922,2,FALSE)</f>
        <v>21</v>
      </c>
      <c r="AC386" s="3">
        <f t="shared" si="52"/>
        <v>1.277E-2</v>
      </c>
      <c r="AD386">
        <f t="shared" si="48"/>
        <v>0</v>
      </c>
      <c r="AE386">
        <f t="shared" si="53"/>
        <v>1.0316669999999999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23839805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3.5667241047211899E-3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5">MAX(B387:U387)</f>
        <v>3.5667241047211899E-3</v>
      </c>
      <c r="Y387" s="2">
        <f t="shared" ref="Y387:Y450" si="56">IF(X387&gt;$W$1,X387,0)</f>
        <v>0</v>
      </c>
      <c r="Z387" s="2">
        <f>IF(Y387&gt;$W$1,HLOOKUP(Y387,B387:$U$1609,ROW($B$1610)-ROW($A387),FALSE),0)</f>
        <v>0</v>
      </c>
      <c r="AA387" s="2">
        <f t="shared" si="54"/>
        <v>0</v>
      </c>
      <c r="AB387" s="2">
        <f>VLOOKUP(A387,segment2_SB_quantity!$A$2:$B$1922,2,FALSE)</f>
        <v>47</v>
      </c>
      <c r="AC387" s="3">
        <f t="shared" si="52"/>
        <v>1.277E-2</v>
      </c>
      <c r="AD387">
        <f t="shared" ref="AD387:AD450" si="57">IF(AA387&gt;0,AB387*AC387,0)</f>
        <v>0</v>
      </c>
      <c r="AE387">
        <f t="shared" si="53"/>
        <v>1.0316669999999999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23839881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1.5833876265087899E-39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5"/>
        <v>1.5833876265087899E-39</v>
      </c>
      <c r="Y388" s="2">
        <f t="shared" si="56"/>
        <v>0</v>
      </c>
      <c r="Z388" s="2">
        <f>IF(Y388&gt;$W$1,HLOOKUP(Y388,B388:$U$1609,ROW($B$1610)-ROW($A388),FALSE),0)</f>
        <v>0</v>
      </c>
      <c r="AA388" s="2">
        <f t="shared" si="54"/>
        <v>0</v>
      </c>
      <c r="AB388" s="2">
        <f>VLOOKUP(A388,segment2_SB_quantity!$A$2:$B$1922,2,FALSE)</f>
        <v>32</v>
      </c>
      <c r="AC388" s="3">
        <f t="shared" ref="AC388:AC451" si="61">AC387</f>
        <v>1.277E-2</v>
      </c>
      <c r="AD388">
        <f t="shared" si="57"/>
        <v>0</v>
      </c>
      <c r="AE388">
        <f t="shared" ref="AE388:AE451" si="62">AE387</f>
        <v>1.0316669999999999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23959919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0.18316188012110299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5"/>
        <v>0.18316188012110299</v>
      </c>
      <c r="Y389" s="2">
        <f t="shared" si="56"/>
        <v>0</v>
      </c>
      <c r="Z389" s="2">
        <f>IF(Y389&gt;$W$1,HLOOKUP(Y389,B389:$U$1609,ROW($B$1610)-ROW($A389),FALSE),0)</f>
        <v>0</v>
      </c>
      <c r="AA389" s="2">
        <f t="shared" si="54"/>
        <v>0</v>
      </c>
      <c r="AB389" s="2">
        <f>VLOOKUP(A389,segment2_SB_quantity!$A$2:$B$1922,2,FALSE)</f>
        <v>245</v>
      </c>
      <c r="AC389" s="3">
        <f t="shared" si="61"/>
        <v>1.277E-2</v>
      </c>
      <c r="AD389">
        <f t="shared" si="57"/>
        <v>0</v>
      </c>
      <c r="AE389">
        <f t="shared" si="62"/>
        <v>1.0316669999999999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23989897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2.7238174993372301E-2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5"/>
        <v>2.7238174993372301E-2</v>
      </c>
      <c r="Y390" s="2">
        <f t="shared" si="56"/>
        <v>0</v>
      </c>
      <c r="Z390" s="2">
        <f>IF(Y390&gt;$W$1,HLOOKUP(Y390,B390:$U$1609,ROW($B$1610)-ROW($A390),FALSE),0)</f>
        <v>0</v>
      </c>
      <c r="AA390" s="2">
        <f t="shared" si="54"/>
        <v>0</v>
      </c>
      <c r="AB390" s="2">
        <f>VLOOKUP(A390,segment2_SB_quantity!$A$2:$B$1922,2,FALSE)</f>
        <v>94</v>
      </c>
      <c r="AC390" s="3">
        <f t="shared" si="61"/>
        <v>1.277E-2</v>
      </c>
      <c r="AD390">
        <f t="shared" si="57"/>
        <v>0</v>
      </c>
      <c r="AE390">
        <f t="shared" si="62"/>
        <v>1.0316669999999999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24039818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9.7489568392084298E-3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5"/>
        <v>9.7489568392084298E-3</v>
      </c>
      <c r="Y391" s="2">
        <f t="shared" si="56"/>
        <v>0</v>
      </c>
      <c r="Z391" s="2">
        <f>IF(Y391&gt;$W$1,HLOOKUP(Y391,B391:$U$1609,ROW($B$1610)-ROW($A391),FALSE),0)</f>
        <v>0</v>
      </c>
      <c r="AA391" s="2">
        <f t="shared" si="54"/>
        <v>0</v>
      </c>
      <c r="AB391" s="2">
        <f>VLOOKUP(A391,segment2_SB_quantity!$A$2:$B$1922,2,FALSE)</f>
        <v>34</v>
      </c>
      <c r="AC391" s="3">
        <f t="shared" si="61"/>
        <v>1.277E-2</v>
      </c>
      <c r="AD391">
        <f t="shared" si="57"/>
        <v>0</v>
      </c>
      <c r="AE391">
        <f t="shared" si="62"/>
        <v>1.0316669999999999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24179544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5"/>
        <v>0</v>
      </c>
      <c r="Y392" s="2">
        <f t="shared" si="56"/>
        <v>0</v>
      </c>
      <c r="Z392" s="2">
        <f>IF(Y392&gt;$W$1,HLOOKUP(Y392,B392:$U$1609,ROW($B$1610)-ROW($A392),FALSE),0)</f>
        <v>0</v>
      </c>
      <c r="AA392" s="2">
        <f t="shared" si="54"/>
        <v>0</v>
      </c>
      <c r="AB392" s="2">
        <f>VLOOKUP(A392,segment2_SB_quantity!$A$2:$B$1922,2,FALSE)</f>
        <v>1</v>
      </c>
      <c r="AC392" s="3">
        <f t="shared" si="61"/>
        <v>1.277E-2</v>
      </c>
      <c r="AD392">
        <f t="shared" si="57"/>
        <v>0</v>
      </c>
      <c r="AE392">
        <f t="shared" si="62"/>
        <v>1.0316669999999999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24469982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7.0093293261641403E-4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5"/>
        <v>7.0093293261641403E-4</v>
      </c>
      <c r="Y393" s="2">
        <f t="shared" si="56"/>
        <v>0</v>
      </c>
      <c r="Z393" s="2">
        <f>IF(Y393&gt;$W$1,HLOOKUP(Y393,B393:$U$1609,ROW($B$1610)-ROW($A393),FALSE),0)</f>
        <v>0</v>
      </c>
      <c r="AA393" s="2">
        <f t="shared" si="54"/>
        <v>0</v>
      </c>
      <c r="AB393" s="2">
        <f>VLOOKUP(A393,segment2_SB_quantity!$A$2:$B$1922,2,FALSE)</f>
        <v>4</v>
      </c>
      <c r="AC393" s="3">
        <f t="shared" si="61"/>
        <v>1.277E-2</v>
      </c>
      <c r="AD393">
        <f t="shared" si="57"/>
        <v>0</v>
      </c>
      <c r="AE393">
        <f t="shared" si="62"/>
        <v>1.0316669999999999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24529716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1.0303625420039399E-2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5"/>
        <v>1.0303625420039399E-2</v>
      </c>
      <c r="Y394" s="2">
        <f t="shared" si="56"/>
        <v>0</v>
      </c>
      <c r="Z394" s="2">
        <f>IF(Y394&gt;$W$1,HLOOKUP(Y394,B394:$U$1609,ROW($B$1610)-ROW($A394),FALSE),0)</f>
        <v>0</v>
      </c>
      <c r="AA394" s="2">
        <f t="shared" si="54"/>
        <v>0</v>
      </c>
      <c r="AB394" s="2">
        <f>VLOOKUP(A394,segment2_SB_quantity!$A$2:$B$1922,2,FALSE)</f>
        <v>17</v>
      </c>
      <c r="AC394" s="3">
        <f t="shared" si="61"/>
        <v>1.277E-2</v>
      </c>
      <c r="AD394">
        <f t="shared" si="57"/>
        <v>0</v>
      </c>
      <c r="AE394">
        <f t="shared" si="62"/>
        <v>1.0316669999999999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24579854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5.9763174172768703E-3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5"/>
        <v>5.9763174172768703E-3</v>
      </c>
      <c r="Y395" s="2">
        <f t="shared" si="56"/>
        <v>0</v>
      </c>
      <c r="Z395" s="2">
        <f>IF(Y395&gt;$W$1,HLOOKUP(Y395,B395:$U$1609,ROW($B$1610)-ROW($A395),FALSE),0)</f>
        <v>0</v>
      </c>
      <c r="AA395" s="2">
        <f t="shared" si="54"/>
        <v>0</v>
      </c>
      <c r="AB395" s="2">
        <f>VLOOKUP(A395,segment2_SB_quantity!$A$2:$B$1922,2,FALSE)</f>
        <v>4</v>
      </c>
      <c r="AC395" s="3">
        <f t="shared" si="61"/>
        <v>1.277E-2</v>
      </c>
      <c r="AD395">
        <f t="shared" si="57"/>
        <v>0</v>
      </c>
      <c r="AE395">
        <f t="shared" si="62"/>
        <v>1.0316669999999999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24599899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5"/>
        <v>0</v>
      </c>
      <c r="Y396" s="2">
        <f t="shared" si="56"/>
        <v>0</v>
      </c>
      <c r="Z396" s="2">
        <f>IF(Y396&gt;$W$1,HLOOKUP(Y396,B396:$U$1609,ROW($B$1610)-ROW($A396),FALSE),0)</f>
        <v>0</v>
      </c>
      <c r="AA396" s="2">
        <f t="shared" si="54"/>
        <v>0</v>
      </c>
      <c r="AB396" s="2">
        <f>VLOOKUP(A396,segment2_SB_quantity!$A$2:$B$1922,2,FALSE)</f>
        <v>24</v>
      </c>
      <c r="AC396" s="3">
        <f t="shared" si="61"/>
        <v>1.277E-2</v>
      </c>
      <c r="AD396">
        <f t="shared" si="57"/>
        <v>0</v>
      </c>
      <c r="AE396">
        <f t="shared" si="62"/>
        <v>1.0316669999999999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24649833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0.101274103838124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5"/>
        <v>0.101274103838124</v>
      </c>
      <c r="Y397" s="2">
        <f t="shared" si="56"/>
        <v>0</v>
      </c>
      <c r="Z397" s="2">
        <f>IF(Y397&gt;$W$1,HLOOKUP(Y397,B397:$U$1609,ROW($B$1610)-ROW($A397),FALSE),0)</f>
        <v>0</v>
      </c>
      <c r="AA397" s="2">
        <f t="shared" si="54"/>
        <v>0</v>
      </c>
      <c r="AB397" s="2">
        <f>VLOOKUP(A397,segment2_SB_quantity!$A$2:$B$1922,2,FALSE)</f>
        <v>372</v>
      </c>
      <c r="AC397" s="3">
        <f t="shared" si="61"/>
        <v>1.277E-2</v>
      </c>
      <c r="AD397">
        <f t="shared" si="57"/>
        <v>0</v>
      </c>
      <c r="AE397">
        <f t="shared" si="62"/>
        <v>1.0316669999999999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24769834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2.4054814742146598E-2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5"/>
        <v>2.4054814742146598E-2</v>
      </c>
      <c r="Y398" s="2">
        <f t="shared" si="56"/>
        <v>0</v>
      </c>
      <c r="Z398" s="2">
        <f>IF(Y398&gt;$W$1,HLOOKUP(Y398,B398:$U$1609,ROW($B$1610)-ROW($A398),FALSE),0)</f>
        <v>0</v>
      </c>
      <c r="AA398" s="2">
        <f t="shared" si="54"/>
        <v>0</v>
      </c>
      <c r="AB398" s="2">
        <f>VLOOKUP(A398,segment2_SB_quantity!$A$2:$B$1922,2,FALSE)</f>
        <v>104</v>
      </c>
      <c r="AC398" s="3">
        <f t="shared" si="61"/>
        <v>1.277E-2</v>
      </c>
      <c r="AD398">
        <f t="shared" si="57"/>
        <v>0</v>
      </c>
      <c r="AE398">
        <f t="shared" si="62"/>
        <v>1.0316669999999999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24799724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2.22670194843307E-2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5"/>
        <v>2.22670194843307E-2</v>
      </c>
      <c r="Y399" s="2">
        <f t="shared" si="56"/>
        <v>0</v>
      </c>
      <c r="Z399" s="2">
        <f>IF(Y399&gt;$W$1,HLOOKUP(Y399,B399:$U$1609,ROW($B$1610)-ROW($A399),FALSE),0)</f>
        <v>0</v>
      </c>
      <c r="AA399" s="2">
        <f t="shared" si="54"/>
        <v>0</v>
      </c>
      <c r="AB399" s="2">
        <f>VLOOKUP(A399,segment2_SB_quantity!$A$2:$B$1922,2,FALSE)</f>
        <v>174</v>
      </c>
      <c r="AC399" s="3">
        <f t="shared" si="61"/>
        <v>1.277E-2</v>
      </c>
      <c r="AD399">
        <f t="shared" si="57"/>
        <v>0</v>
      </c>
      <c r="AE399">
        <f t="shared" si="62"/>
        <v>1.0316669999999999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24939809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5"/>
        <v>0</v>
      </c>
      <c r="Y400" s="2">
        <f t="shared" si="56"/>
        <v>0</v>
      </c>
      <c r="Z400" s="2">
        <f>IF(Y400&gt;$W$1,HLOOKUP(Y400,B400:$U$1609,ROW($B$1610)-ROW($A400),FALSE),0)</f>
        <v>0</v>
      </c>
      <c r="AA400" s="2">
        <f t="shared" si="54"/>
        <v>0</v>
      </c>
      <c r="AB400" s="2">
        <f>VLOOKUP(A400,segment2_SB_quantity!$A$2:$B$1922,2,FALSE)</f>
        <v>21</v>
      </c>
      <c r="AC400" s="3">
        <f t="shared" si="61"/>
        <v>1.277E-2</v>
      </c>
      <c r="AD400">
        <f t="shared" si="57"/>
        <v>0</v>
      </c>
      <c r="AE400">
        <f t="shared" si="62"/>
        <v>1.0316669999999999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24979721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5"/>
        <v>0</v>
      </c>
      <c r="Y401" s="2">
        <f t="shared" si="56"/>
        <v>0</v>
      </c>
      <c r="Z401" s="2">
        <f>IF(Y401&gt;$W$1,HLOOKUP(Y401,B401:$U$1609,ROW($B$1610)-ROW($A401),FALSE),0)</f>
        <v>0</v>
      </c>
      <c r="AA401" s="2">
        <f t="shared" si="54"/>
        <v>0</v>
      </c>
      <c r="AB401" s="2">
        <f>VLOOKUP(A401,segment2_SB_quantity!$A$2:$B$1922,2,FALSE)</f>
        <v>14</v>
      </c>
      <c r="AC401" s="3">
        <f t="shared" si="61"/>
        <v>1.277E-2</v>
      </c>
      <c r="AD401">
        <f t="shared" si="57"/>
        <v>0</v>
      </c>
      <c r="AE401">
        <f t="shared" si="62"/>
        <v>1.0316669999999999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25009784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5"/>
        <v>0</v>
      </c>
      <c r="Y402" s="2">
        <f t="shared" si="56"/>
        <v>0</v>
      </c>
      <c r="Z402" s="2">
        <f>IF(Y402&gt;$W$1,HLOOKUP(Y402,B402:$U$1609,ROW($B$1610)-ROW($A402),FALSE),0)</f>
        <v>0</v>
      </c>
      <c r="AA402" s="2">
        <f t="shared" si="54"/>
        <v>0</v>
      </c>
      <c r="AB402" s="2">
        <f>VLOOKUP(A402,segment2_SB_quantity!$A$2:$B$1922,2,FALSE)</f>
        <v>1</v>
      </c>
      <c r="AC402" s="3">
        <f t="shared" si="61"/>
        <v>1.277E-2</v>
      </c>
      <c r="AD402">
        <f t="shared" si="57"/>
        <v>0</v>
      </c>
      <c r="AE402">
        <f t="shared" si="62"/>
        <v>1.0316669999999999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25009822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2.5243423012484998E-3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5"/>
        <v>2.5243423012484998E-3</v>
      </c>
      <c r="Y403" s="2">
        <f t="shared" si="56"/>
        <v>0</v>
      </c>
      <c r="Z403" s="2">
        <f>IF(Y403&gt;$W$1,HLOOKUP(Y403,B403:$U$1609,ROW($B$1610)-ROW($A403),FALSE),0)</f>
        <v>0</v>
      </c>
      <c r="AA403" s="2">
        <f t="shared" si="54"/>
        <v>0</v>
      </c>
      <c r="AB403" s="2">
        <f>VLOOKUP(A403,segment2_SB_quantity!$A$2:$B$1922,2,FALSE)</f>
        <v>59</v>
      </c>
      <c r="AC403" s="3">
        <f t="shared" si="61"/>
        <v>1.277E-2</v>
      </c>
      <c r="AD403">
        <f t="shared" si="57"/>
        <v>0</v>
      </c>
      <c r="AE403">
        <f t="shared" si="62"/>
        <v>1.0316669999999999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25059811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4.06663946476125E-2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5"/>
        <v>4.06663946476125E-2</v>
      </c>
      <c r="Y404" s="2">
        <f t="shared" si="56"/>
        <v>0</v>
      </c>
      <c r="Z404" s="2">
        <f>IF(Y404&gt;$W$1,HLOOKUP(Y404,B404:$U$1609,ROW($B$1610)-ROW($A404),FALSE),0)</f>
        <v>0</v>
      </c>
      <c r="AA404" s="2">
        <f t="shared" si="54"/>
        <v>0</v>
      </c>
      <c r="AB404" s="2">
        <f>VLOOKUP(A404,segment2_SB_quantity!$A$2:$B$1922,2,FALSE)</f>
        <v>1</v>
      </c>
      <c r="AC404" s="3">
        <f t="shared" si="61"/>
        <v>1.277E-2</v>
      </c>
      <c r="AD404">
        <f t="shared" si="57"/>
        <v>0</v>
      </c>
      <c r="AE404">
        <f t="shared" si="62"/>
        <v>1.0316669999999999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25139801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6.5371133471656996E-4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5"/>
        <v>6.5371133471656996E-4</v>
      </c>
      <c r="Y405" s="2">
        <f t="shared" si="56"/>
        <v>0</v>
      </c>
      <c r="Z405" s="2">
        <f>IF(Y405&gt;$W$1,HLOOKUP(Y405,B405:$U$1609,ROW($B$1610)-ROW($A405),FALSE),0)</f>
        <v>0</v>
      </c>
      <c r="AA405" s="2">
        <f t="shared" si="54"/>
        <v>0</v>
      </c>
      <c r="AB405" s="2">
        <f>VLOOKUP(A405,segment2_SB_quantity!$A$2:$B$1922,2,FALSE)</f>
        <v>24</v>
      </c>
      <c r="AC405" s="3">
        <f t="shared" si="61"/>
        <v>1.277E-2</v>
      </c>
      <c r="AD405">
        <f t="shared" si="57"/>
        <v>0</v>
      </c>
      <c r="AE405">
        <f t="shared" si="62"/>
        <v>1.0316669999999999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25239918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3.1054248342460402E-3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5"/>
        <v>3.1054248342460402E-3</v>
      </c>
      <c r="Y406" s="2">
        <f t="shared" si="56"/>
        <v>0</v>
      </c>
      <c r="Z406" s="2">
        <f>IF(Y406&gt;$W$1,HLOOKUP(Y406,B406:$U$1609,ROW($B$1610)-ROW($A406),FALSE),0)</f>
        <v>0</v>
      </c>
      <c r="AA406" s="2">
        <f t="shared" si="54"/>
        <v>0</v>
      </c>
      <c r="AB406" s="2">
        <f>VLOOKUP(A406,segment2_SB_quantity!$A$2:$B$1922,2,FALSE)</f>
        <v>25</v>
      </c>
      <c r="AC406" s="3">
        <f t="shared" si="61"/>
        <v>1.277E-2</v>
      </c>
      <c r="AD406">
        <f t="shared" si="57"/>
        <v>0</v>
      </c>
      <c r="AE406">
        <f t="shared" si="62"/>
        <v>1.0316669999999999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25299978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2.5339863563341399E-3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5"/>
        <v>2.5339863563341399E-3</v>
      </c>
      <c r="Y407" s="2">
        <f t="shared" si="56"/>
        <v>0</v>
      </c>
      <c r="Z407" s="2">
        <f>IF(Y407&gt;$W$1,HLOOKUP(Y407,B407:$U$1609,ROW($B$1610)-ROW($A407),FALSE),0)</f>
        <v>0</v>
      </c>
      <c r="AA407" s="2">
        <f t="shared" si="54"/>
        <v>0</v>
      </c>
      <c r="AB407" s="2">
        <f>VLOOKUP(A407,segment2_SB_quantity!$A$2:$B$1922,2,FALSE)</f>
        <v>6</v>
      </c>
      <c r="AC407" s="3">
        <f t="shared" si="61"/>
        <v>1.277E-2</v>
      </c>
      <c r="AD407">
        <f t="shared" si="57"/>
        <v>0</v>
      </c>
      <c r="AE407">
        <f t="shared" si="62"/>
        <v>1.0316669999999999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25459825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5"/>
        <v>0</v>
      </c>
      <c r="Y408" s="2">
        <f t="shared" si="56"/>
        <v>0</v>
      </c>
      <c r="Z408" s="2">
        <f>IF(Y408&gt;$W$1,HLOOKUP(Y408,B408:$U$1609,ROW($B$1610)-ROW($A408),FALSE),0)</f>
        <v>0</v>
      </c>
      <c r="AA408" s="2">
        <f t="shared" si="54"/>
        <v>0</v>
      </c>
      <c r="AB408" s="2">
        <f>VLOOKUP(A408,segment2_SB_quantity!$A$2:$B$1922,2,FALSE)</f>
        <v>119</v>
      </c>
      <c r="AC408" s="3">
        <f t="shared" si="61"/>
        <v>1.277E-2</v>
      </c>
      <c r="AD408">
        <f t="shared" si="57"/>
        <v>0</v>
      </c>
      <c r="AE408">
        <f t="shared" si="62"/>
        <v>1.0316669999999999</v>
      </c>
      <c r="AF408" s="2">
        <f t="shared" si="58"/>
        <v>0</v>
      </c>
      <c r="AG408" s="2">
        <f t="shared" si="59"/>
        <v>0</v>
      </c>
      <c r="AH408" s="1">
        <f t="shared" si="60"/>
        <v>0</v>
      </c>
    </row>
    <row r="409" spans="1:34" x14ac:dyDescent="0.55000000000000004">
      <c r="A409">
        <v>25509893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8.1671311045067801E-42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5"/>
        <v>8.1671311045067801E-42</v>
      </c>
      <c r="Y409" s="2">
        <f t="shared" si="56"/>
        <v>0</v>
      </c>
      <c r="Z409" s="2">
        <f>IF(Y409&gt;$W$1,HLOOKUP(Y409,B409:$U$1609,ROW($B$1610)-ROW($A409),FALSE),0)</f>
        <v>0</v>
      </c>
      <c r="AA409" s="2">
        <f t="shared" si="54"/>
        <v>0</v>
      </c>
      <c r="AB409" s="2">
        <f>VLOOKUP(A409,segment2_SB_quantity!$A$2:$B$1922,2,FALSE)</f>
        <v>11</v>
      </c>
      <c r="AC409" s="3">
        <f t="shared" si="61"/>
        <v>1.277E-2</v>
      </c>
      <c r="AD409">
        <f t="shared" si="57"/>
        <v>0</v>
      </c>
      <c r="AE409">
        <f t="shared" si="62"/>
        <v>1.0316669999999999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25549822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2.4030374256158799E-2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5"/>
        <v>2.4030374256158799E-2</v>
      </c>
      <c r="Y410" s="2">
        <f t="shared" si="56"/>
        <v>0</v>
      </c>
      <c r="Z410" s="2">
        <f>IF(Y410&gt;$W$1,HLOOKUP(Y410,B410:$U$1609,ROW($B$1610)-ROW($A410),FALSE),0)</f>
        <v>0</v>
      </c>
      <c r="AA410" s="2">
        <f t="shared" si="54"/>
        <v>0</v>
      </c>
      <c r="AB410" s="2">
        <f>VLOOKUP(A410,segment2_SB_quantity!$A$2:$B$1922,2,FALSE)</f>
        <v>24</v>
      </c>
      <c r="AC410" s="3">
        <f t="shared" si="61"/>
        <v>1.277E-2</v>
      </c>
      <c r="AD410">
        <f t="shared" si="57"/>
        <v>0</v>
      </c>
      <c r="AE410">
        <f t="shared" si="62"/>
        <v>1.0316669999999999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25579896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5"/>
        <v>0</v>
      </c>
      <c r="Y411" s="2">
        <f t="shared" si="56"/>
        <v>0</v>
      </c>
      <c r="Z411" s="2">
        <f>IF(Y411&gt;$W$1,HLOOKUP(Y411,B411:$U$1609,ROW($B$1610)-ROW($A411),FALSE),0)</f>
        <v>0</v>
      </c>
      <c r="AA411" s="2">
        <f t="shared" si="54"/>
        <v>0</v>
      </c>
      <c r="AB411" s="2">
        <f>VLOOKUP(A411,segment2_SB_quantity!$A$2:$B$1922,2,FALSE)</f>
        <v>2</v>
      </c>
      <c r="AC411" s="3">
        <f t="shared" si="61"/>
        <v>1.277E-2</v>
      </c>
      <c r="AD411">
        <f t="shared" si="57"/>
        <v>0</v>
      </c>
      <c r="AE411">
        <f t="shared" si="62"/>
        <v>1.0316669999999999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25659992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1.13445276035115E-2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5"/>
        <v>1.13445276035115E-2</v>
      </c>
      <c r="Y412" s="2">
        <f t="shared" si="56"/>
        <v>0</v>
      </c>
      <c r="Z412" s="2">
        <f>IF(Y412&gt;$W$1,HLOOKUP(Y412,B412:$U$1609,ROW($B$1610)-ROW($A412),FALSE),0)</f>
        <v>0</v>
      </c>
      <c r="AA412" s="2">
        <f t="shared" si="54"/>
        <v>0</v>
      </c>
      <c r="AB412" s="2">
        <f>VLOOKUP(A412,segment2_SB_quantity!$A$2:$B$1922,2,FALSE)</f>
        <v>78</v>
      </c>
      <c r="AC412" s="3">
        <f t="shared" si="61"/>
        <v>1.277E-2</v>
      </c>
      <c r="AD412">
        <f t="shared" si="57"/>
        <v>0</v>
      </c>
      <c r="AE412">
        <f t="shared" si="62"/>
        <v>1.0316669999999999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25679927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1.8569749871950599E-2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5"/>
        <v>1.8569749871950599E-2</v>
      </c>
      <c r="Y413" s="2">
        <f t="shared" si="56"/>
        <v>0</v>
      </c>
      <c r="Z413" s="2">
        <f>IF(Y413&gt;$W$1,HLOOKUP(Y413,B413:$U$1609,ROW($B$1610)-ROW($A413),FALSE),0)</f>
        <v>0</v>
      </c>
      <c r="AA413" s="2">
        <f t="shared" si="54"/>
        <v>0</v>
      </c>
      <c r="AB413" s="2">
        <f>VLOOKUP(A413,segment2_SB_quantity!$A$2:$B$1922,2,FALSE)</f>
        <v>23</v>
      </c>
      <c r="AC413" s="3">
        <f t="shared" si="61"/>
        <v>1.277E-2</v>
      </c>
      <c r="AD413">
        <f t="shared" si="57"/>
        <v>0</v>
      </c>
      <c r="AE413">
        <f t="shared" si="62"/>
        <v>1.0316669999999999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25749748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0.19903804101016601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5"/>
        <v>0.19903804101016601</v>
      </c>
      <c r="Y414" s="2">
        <f t="shared" si="56"/>
        <v>0</v>
      </c>
      <c r="Z414" s="2">
        <f>IF(Y414&gt;$W$1,HLOOKUP(Y414,B414:$U$1609,ROW($B$1610)-ROW($A414),FALSE),0)</f>
        <v>0</v>
      </c>
      <c r="AA414" s="2">
        <f t="shared" si="54"/>
        <v>0</v>
      </c>
      <c r="AB414" s="2">
        <f>VLOOKUP(A414,segment2_SB_quantity!$A$2:$B$1922,2,FALSE)</f>
        <v>15</v>
      </c>
      <c r="AC414" s="3">
        <f t="shared" si="61"/>
        <v>1.277E-2</v>
      </c>
      <c r="AD414">
        <f t="shared" si="57"/>
        <v>0</v>
      </c>
      <c r="AE414">
        <f t="shared" si="62"/>
        <v>1.0316669999999999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25949920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1.04186048197265E-5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5"/>
        <v>1.04186048197265E-5</v>
      </c>
      <c r="Y415" s="2">
        <f t="shared" si="56"/>
        <v>0</v>
      </c>
      <c r="Z415" s="2">
        <f>IF(Y415&gt;$W$1,HLOOKUP(Y415,B415:$U$1609,ROW($B$1610)-ROW($A415),FALSE),0)</f>
        <v>0</v>
      </c>
      <c r="AA415" s="2">
        <f t="shared" si="54"/>
        <v>0</v>
      </c>
      <c r="AB415" s="2">
        <f>VLOOKUP(A415,segment2_SB_quantity!$A$2:$B$1922,2,FALSE)</f>
        <v>7</v>
      </c>
      <c r="AC415" s="3">
        <f t="shared" si="61"/>
        <v>1.277E-2</v>
      </c>
      <c r="AD415">
        <f t="shared" si="57"/>
        <v>0</v>
      </c>
      <c r="AE415">
        <f t="shared" si="62"/>
        <v>1.0316669999999999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25969808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1.81946990863967E-2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5"/>
        <v>1.81946990863967E-2</v>
      </c>
      <c r="Y416" s="2">
        <f t="shared" si="56"/>
        <v>0</v>
      </c>
      <c r="Z416" s="2">
        <f>IF(Y416&gt;$W$1,HLOOKUP(Y416,B416:$U$1609,ROW($B$1610)-ROW($A416),FALSE),0)</f>
        <v>0</v>
      </c>
      <c r="AA416" s="2">
        <f t="shared" si="54"/>
        <v>0</v>
      </c>
      <c r="AB416" s="2">
        <f>VLOOKUP(A416,segment2_SB_quantity!$A$2:$B$1922,2,FALSE)</f>
        <v>203</v>
      </c>
      <c r="AC416" s="3">
        <f t="shared" si="61"/>
        <v>1.277E-2</v>
      </c>
      <c r="AD416">
        <f t="shared" si="57"/>
        <v>0</v>
      </c>
      <c r="AE416">
        <f t="shared" si="62"/>
        <v>1.0316669999999999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25999807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5.16875284237912E-2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5"/>
        <v>5.16875284237912E-2</v>
      </c>
      <c r="Y417" s="2">
        <f t="shared" si="56"/>
        <v>0</v>
      </c>
      <c r="Z417" s="2">
        <f>IF(Y417&gt;$W$1,HLOOKUP(Y417,B417:$U$1609,ROW($B$1610)-ROW($A417),FALSE),0)</f>
        <v>0</v>
      </c>
      <c r="AA417" s="2">
        <f t="shared" si="54"/>
        <v>0</v>
      </c>
      <c r="AB417" s="2">
        <f>VLOOKUP(A417,segment2_SB_quantity!$A$2:$B$1922,2,FALSE)</f>
        <v>23</v>
      </c>
      <c r="AC417" s="3">
        <f t="shared" si="61"/>
        <v>1.277E-2</v>
      </c>
      <c r="AD417">
        <f t="shared" si="57"/>
        <v>0</v>
      </c>
      <c r="AE417">
        <f t="shared" si="62"/>
        <v>1.0316669999999999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26059833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3.3116359338063103E-2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5"/>
        <v>3.3116359338063103E-2</v>
      </c>
      <c r="Y418" s="2">
        <f t="shared" si="56"/>
        <v>0</v>
      </c>
      <c r="Z418" s="2">
        <f>IF(Y418&gt;$W$1,HLOOKUP(Y418,B418:$U$1609,ROW($B$1610)-ROW($A418),FALSE),0)</f>
        <v>0</v>
      </c>
      <c r="AA418" s="2">
        <f t="shared" si="54"/>
        <v>0</v>
      </c>
      <c r="AB418" s="2">
        <f>VLOOKUP(A418,segment2_SB_quantity!$A$2:$B$1922,2,FALSE)</f>
        <v>355</v>
      </c>
      <c r="AC418" s="3">
        <f t="shared" si="61"/>
        <v>1.277E-2</v>
      </c>
      <c r="AD418">
        <f t="shared" si="57"/>
        <v>0</v>
      </c>
      <c r="AE418">
        <f t="shared" si="62"/>
        <v>1.0316669999999999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26129863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2.9073455010010098E-2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5"/>
        <v>2.9073455010010098E-2</v>
      </c>
      <c r="Y419" s="2">
        <f t="shared" si="56"/>
        <v>0</v>
      </c>
      <c r="Z419" s="2">
        <f>IF(Y419&gt;$W$1,HLOOKUP(Y419,B419:$U$1609,ROW($B$1610)-ROW($A419),FALSE),0)</f>
        <v>0</v>
      </c>
      <c r="AA419" s="2">
        <f t="shared" si="54"/>
        <v>0</v>
      </c>
      <c r="AB419" s="2">
        <f>VLOOKUP(A419,segment2_SB_quantity!$A$2:$B$1922,2,FALSE)</f>
        <v>451</v>
      </c>
      <c r="AC419" s="3">
        <f t="shared" si="61"/>
        <v>1.277E-2</v>
      </c>
      <c r="AD419">
        <f t="shared" si="57"/>
        <v>0</v>
      </c>
      <c r="AE419">
        <f t="shared" si="62"/>
        <v>1.0316669999999999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26189892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2.33069680968961E-2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5"/>
        <v>2.33069680968961E-2</v>
      </c>
      <c r="Y420" s="2">
        <f t="shared" si="56"/>
        <v>0</v>
      </c>
      <c r="Z420" s="2">
        <f>IF(Y420&gt;$W$1,HLOOKUP(Y420,B420:$U$1609,ROW($B$1610)-ROW($A420),FALSE),0)</f>
        <v>0</v>
      </c>
      <c r="AA420" s="2">
        <f t="shared" si="54"/>
        <v>0</v>
      </c>
      <c r="AB420" s="2">
        <f>VLOOKUP(A420,segment2_SB_quantity!$A$2:$B$1922,2,FALSE)</f>
        <v>45</v>
      </c>
      <c r="AC420" s="3">
        <f t="shared" si="61"/>
        <v>1.277E-2</v>
      </c>
      <c r="AD420">
        <f t="shared" si="57"/>
        <v>0</v>
      </c>
      <c r="AE420">
        <f t="shared" si="62"/>
        <v>1.0316669999999999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26289768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4.3812977319639602E-2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5"/>
        <v>4.3812977319639602E-2</v>
      </c>
      <c r="Y421" s="2">
        <f t="shared" si="56"/>
        <v>0</v>
      </c>
      <c r="Z421" s="2">
        <f>IF(Y421&gt;$W$1,HLOOKUP(Y421,B421:$U$1609,ROW($B$1610)-ROW($A421),FALSE),0)</f>
        <v>0</v>
      </c>
      <c r="AA421" s="2">
        <f t="shared" si="54"/>
        <v>0</v>
      </c>
      <c r="AB421" s="2">
        <f>VLOOKUP(A421,segment2_SB_quantity!$A$2:$B$1922,2,FALSE)</f>
        <v>561</v>
      </c>
      <c r="AC421" s="3">
        <f t="shared" si="61"/>
        <v>1.277E-2</v>
      </c>
      <c r="AD421">
        <f t="shared" si="57"/>
        <v>0</v>
      </c>
      <c r="AE421">
        <f t="shared" si="62"/>
        <v>1.0316669999999999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26289816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1.5571880495777801E-2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5"/>
        <v>1.5571880495777801E-2</v>
      </c>
      <c r="Y422" s="2">
        <f t="shared" si="56"/>
        <v>0</v>
      </c>
      <c r="Z422" s="2">
        <f>IF(Y422&gt;$W$1,HLOOKUP(Y422,B422:$U$1609,ROW($B$1610)-ROW($A422),FALSE),0)</f>
        <v>0</v>
      </c>
      <c r="AA422" s="2">
        <f t="shared" si="54"/>
        <v>0</v>
      </c>
      <c r="AB422" s="2">
        <f>VLOOKUP(A422,segment2_SB_quantity!$A$2:$B$1922,2,FALSE)</f>
        <v>86</v>
      </c>
      <c r="AC422" s="3">
        <f t="shared" si="61"/>
        <v>1.277E-2</v>
      </c>
      <c r="AD422">
        <f t="shared" si="57"/>
        <v>0</v>
      </c>
      <c r="AE422">
        <f t="shared" si="62"/>
        <v>1.0316669999999999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26439761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9.9697800693446704E-117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5"/>
        <v>9.9697800693446704E-117</v>
      </c>
      <c r="Y423" s="2">
        <f t="shared" si="56"/>
        <v>0</v>
      </c>
      <c r="Z423" s="2">
        <f>IF(Y423&gt;$W$1,HLOOKUP(Y423,B423:$U$1609,ROW($B$1610)-ROW($A423),FALSE),0)</f>
        <v>0</v>
      </c>
      <c r="AA423" s="2">
        <f t="shared" si="54"/>
        <v>0</v>
      </c>
      <c r="AB423" s="2">
        <f>VLOOKUP(A423,segment2_SB_quantity!$A$2:$B$1922,2,FALSE)</f>
        <v>14</v>
      </c>
      <c r="AC423" s="3">
        <f t="shared" si="61"/>
        <v>1.277E-2</v>
      </c>
      <c r="AD423">
        <f t="shared" si="57"/>
        <v>0</v>
      </c>
      <c r="AE423">
        <f t="shared" si="62"/>
        <v>1.0316669999999999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26439895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5"/>
        <v>0</v>
      </c>
      <c r="Y424" s="2">
        <f t="shared" si="56"/>
        <v>0</v>
      </c>
      <c r="Z424" s="2">
        <f>IF(Y424&gt;$W$1,HLOOKUP(Y424,B424:$U$1609,ROW($B$1610)-ROW($A424),FALSE),0)</f>
        <v>0</v>
      </c>
      <c r="AA424" s="2">
        <f t="shared" si="54"/>
        <v>0</v>
      </c>
      <c r="AB424" s="2">
        <f>VLOOKUP(A424,segment2_SB_quantity!$A$2:$B$1922,2,FALSE)</f>
        <v>146</v>
      </c>
      <c r="AC424" s="3">
        <f t="shared" si="61"/>
        <v>1.277E-2</v>
      </c>
      <c r="AD424">
        <f t="shared" si="57"/>
        <v>0</v>
      </c>
      <c r="AE424">
        <f t="shared" si="62"/>
        <v>1.0316669999999999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26489541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1.83474851567712E-10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5"/>
        <v>1.83474851567712E-10</v>
      </c>
      <c r="Y425" s="2">
        <f t="shared" si="56"/>
        <v>0</v>
      </c>
      <c r="Z425" s="2">
        <f>IF(Y425&gt;$W$1,HLOOKUP(Y425,B425:$U$1609,ROW($B$1610)-ROW($A425),FALSE),0)</f>
        <v>0</v>
      </c>
      <c r="AA425" s="2">
        <f t="shared" si="54"/>
        <v>0</v>
      </c>
      <c r="AB425" s="2">
        <f>VLOOKUP(A425,segment2_SB_quantity!$A$2:$B$1922,2,FALSE)</f>
        <v>57</v>
      </c>
      <c r="AC425" s="3">
        <f t="shared" si="61"/>
        <v>1.277E-2</v>
      </c>
      <c r="AD425">
        <f t="shared" si="57"/>
        <v>0</v>
      </c>
      <c r="AE425">
        <f t="shared" si="62"/>
        <v>1.0316669999999999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26499927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4.5367726420285299E-14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5"/>
        <v>4.5367726420285299E-14</v>
      </c>
      <c r="Y426" s="2">
        <f t="shared" si="56"/>
        <v>0</v>
      </c>
      <c r="Z426" s="2">
        <f>IF(Y426&gt;$W$1,HLOOKUP(Y426,B426:$U$1609,ROW($B$1610)-ROW($A426),FALSE),0)</f>
        <v>0</v>
      </c>
      <c r="AA426" s="2">
        <f t="shared" si="54"/>
        <v>0</v>
      </c>
      <c r="AB426" s="2">
        <f>VLOOKUP(A426,segment2_SB_quantity!$A$2:$B$1922,2,FALSE)</f>
        <v>73</v>
      </c>
      <c r="AC426" s="3">
        <f t="shared" si="61"/>
        <v>1.277E-2</v>
      </c>
      <c r="AD426">
        <f t="shared" si="57"/>
        <v>0</v>
      </c>
      <c r="AE426">
        <f t="shared" si="62"/>
        <v>1.0316669999999999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26539924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1.11873659792898E-2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5"/>
        <v>1.11873659792898E-2</v>
      </c>
      <c r="Y427" s="2">
        <f t="shared" si="56"/>
        <v>0</v>
      </c>
      <c r="Z427" s="2">
        <f>IF(Y427&gt;$W$1,HLOOKUP(Y427,B427:$U$1609,ROW($B$1610)-ROW($A427),FALSE),0)</f>
        <v>0</v>
      </c>
      <c r="AA427" s="2">
        <f t="shared" si="54"/>
        <v>0</v>
      </c>
      <c r="AB427" s="2">
        <f>VLOOKUP(A427,segment2_SB_quantity!$A$2:$B$1922,2,FALSE)</f>
        <v>3</v>
      </c>
      <c r="AC427" s="3">
        <f t="shared" si="61"/>
        <v>1.277E-2</v>
      </c>
      <c r="AD427">
        <f t="shared" si="57"/>
        <v>0</v>
      </c>
      <c r="AE427">
        <f t="shared" si="62"/>
        <v>1.0316669999999999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26739889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1.27202368038121E-2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5"/>
        <v>1.27202368038121E-2</v>
      </c>
      <c r="Y428" s="2">
        <f t="shared" si="56"/>
        <v>0</v>
      </c>
      <c r="Z428" s="2">
        <f>IF(Y428&gt;$W$1,HLOOKUP(Y428,B428:$U$1609,ROW($B$1610)-ROW($A428),FALSE),0)</f>
        <v>0</v>
      </c>
      <c r="AA428" s="2">
        <f t="shared" si="54"/>
        <v>0</v>
      </c>
      <c r="AB428" s="2">
        <f>VLOOKUP(A428,segment2_SB_quantity!$A$2:$B$1922,2,FALSE)</f>
        <v>22</v>
      </c>
      <c r="AC428" s="3">
        <f t="shared" si="61"/>
        <v>1.277E-2</v>
      </c>
      <c r="AD428">
        <f t="shared" si="57"/>
        <v>0</v>
      </c>
      <c r="AE428">
        <f t="shared" si="62"/>
        <v>1.0316669999999999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26769833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8.2462988204505094E-2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5"/>
        <v>8.2462988204505094E-2</v>
      </c>
      <c r="Y429" s="2">
        <f t="shared" si="56"/>
        <v>0</v>
      </c>
      <c r="Z429" s="2">
        <f>IF(Y429&gt;$W$1,HLOOKUP(Y429,B429:$U$1609,ROW($B$1610)-ROW($A429),FALSE),0)</f>
        <v>0</v>
      </c>
      <c r="AA429" s="2">
        <f t="shared" si="54"/>
        <v>0</v>
      </c>
      <c r="AB429" s="2">
        <f>VLOOKUP(A429,segment2_SB_quantity!$A$2:$B$1922,2,FALSE)</f>
        <v>317</v>
      </c>
      <c r="AC429" s="3">
        <f t="shared" si="61"/>
        <v>1.277E-2</v>
      </c>
      <c r="AD429">
        <f t="shared" si="57"/>
        <v>0</v>
      </c>
      <c r="AE429">
        <f t="shared" si="62"/>
        <v>1.0316669999999999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26799749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2.7066608897765399E-2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5"/>
        <v>2.7066608897765399E-2</v>
      </c>
      <c r="Y430" s="2">
        <f t="shared" si="56"/>
        <v>0</v>
      </c>
      <c r="Z430" s="2">
        <f>IF(Y430&gt;$W$1,HLOOKUP(Y430,B430:$U$1609,ROW($B$1610)-ROW($A430),FALSE),0)</f>
        <v>0</v>
      </c>
      <c r="AA430" s="2">
        <f t="shared" si="54"/>
        <v>0</v>
      </c>
      <c r="AB430" s="2">
        <f>VLOOKUP(A430,segment2_SB_quantity!$A$2:$B$1922,2,FALSE)</f>
        <v>152</v>
      </c>
      <c r="AC430" s="3">
        <f t="shared" si="61"/>
        <v>1.277E-2</v>
      </c>
      <c r="AD430">
        <f t="shared" si="57"/>
        <v>0</v>
      </c>
      <c r="AE430">
        <f t="shared" si="62"/>
        <v>1.0316669999999999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26819789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3.6093628298347201E-3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5"/>
        <v>3.6093628298347201E-3</v>
      </c>
      <c r="Y431" s="2">
        <f t="shared" si="56"/>
        <v>0</v>
      </c>
      <c r="Z431" s="2">
        <f>IF(Y431&gt;$W$1,HLOOKUP(Y431,B431:$U$1609,ROW($B$1610)-ROW($A431),FALSE),0)</f>
        <v>0</v>
      </c>
      <c r="AA431" s="2">
        <f t="shared" si="54"/>
        <v>0</v>
      </c>
      <c r="AB431" s="2">
        <f>VLOOKUP(A431,segment2_SB_quantity!$A$2:$B$1922,2,FALSE)</f>
        <v>7</v>
      </c>
      <c r="AC431" s="3">
        <f t="shared" si="61"/>
        <v>1.277E-2</v>
      </c>
      <c r="AD431">
        <f t="shared" si="57"/>
        <v>0</v>
      </c>
      <c r="AE431">
        <f t="shared" si="62"/>
        <v>1.0316669999999999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26969838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5"/>
        <v>0</v>
      </c>
      <c r="Y432" s="2">
        <f t="shared" si="56"/>
        <v>0</v>
      </c>
      <c r="Z432" s="2">
        <f>IF(Y432&gt;$W$1,HLOOKUP(Y432,B432:$U$1609,ROW($B$1610)-ROW($A432),FALSE),0)</f>
        <v>0</v>
      </c>
      <c r="AA432" s="2">
        <f t="shared" si="54"/>
        <v>0</v>
      </c>
      <c r="AB432" s="2">
        <f>VLOOKUP(A432,segment2_SB_quantity!$A$2:$B$1922,2,FALSE)</f>
        <v>1</v>
      </c>
      <c r="AC432" s="3">
        <f t="shared" si="61"/>
        <v>1.277E-2</v>
      </c>
      <c r="AD432">
        <f t="shared" si="57"/>
        <v>0</v>
      </c>
      <c r="AE432">
        <f t="shared" si="62"/>
        <v>1.0316669999999999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27009537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1.7318082396239099E-2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5"/>
        <v>1.7318082396239099E-2</v>
      </c>
      <c r="Y433" s="2">
        <f t="shared" si="56"/>
        <v>0</v>
      </c>
      <c r="Z433" s="2">
        <f>IF(Y433&gt;$W$1,HLOOKUP(Y433,B433:$U$1609,ROW($B$1610)-ROW($A433),FALSE),0)</f>
        <v>0</v>
      </c>
      <c r="AA433" s="2">
        <f t="shared" si="54"/>
        <v>0</v>
      </c>
      <c r="AB433" s="2">
        <f>VLOOKUP(A433,segment2_SB_quantity!$A$2:$B$1922,2,FALSE)</f>
        <v>118</v>
      </c>
      <c r="AC433" s="3">
        <f t="shared" si="61"/>
        <v>1.277E-2</v>
      </c>
      <c r="AD433">
        <f t="shared" si="57"/>
        <v>0</v>
      </c>
      <c r="AE433">
        <f t="shared" si="62"/>
        <v>1.0316669999999999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27029688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0.22274529688553099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5"/>
        <v>0.22274529688553099</v>
      </c>
      <c r="Y434" s="2">
        <f t="shared" si="56"/>
        <v>0</v>
      </c>
      <c r="Z434" s="2">
        <f>IF(Y434&gt;$W$1,HLOOKUP(Y434,B434:$U$1609,ROW($B$1610)-ROW($A434),FALSE),0)</f>
        <v>0</v>
      </c>
      <c r="AA434" s="2">
        <f t="shared" si="54"/>
        <v>0</v>
      </c>
      <c r="AB434" s="2">
        <f>VLOOKUP(A434,segment2_SB_quantity!$A$2:$B$1922,2,FALSE)</f>
        <v>159</v>
      </c>
      <c r="AC434" s="3">
        <f t="shared" si="61"/>
        <v>1.277E-2</v>
      </c>
      <c r="AD434">
        <f t="shared" si="57"/>
        <v>0</v>
      </c>
      <c r="AE434">
        <f t="shared" si="62"/>
        <v>1.0316669999999999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27059851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7.0265113528668904E-2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5"/>
        <v>7.0265113528668904E-2</v>
      </c>
      <c r="Y435" s="2">
        <f t="shared" si="56"/>
        <v>0</v>
      </c>
      <c r="Z435" s="2">
        <f>IF(Y435&gt;$W$1,HLOOKUP(Y435,B435:$U$1609,ROW($B$1610)-ROW($A435),FALSE),0)</f>
        <v>0</v>
      </c>
      <c r="AA435" s="2">
        <f t="shared" si="54"/>
        <v>0</v>
      </c>
      <c r="AB435" s="2">
        <f>VLOOKUP(A435,segment2_SB_quantity!$A$2:$B$1922,2,FALSE)</f>
        <v>63</v>
      </c>
      <c r="AC435" s="3">
        <f t="shared" si="61"/>
        <v>1.277E-2</v>
      </c>
      <c r="AD435">
        <f t="shared" si="57"/>
        <v>0</v>
      </c>
      <c r="AE435">
        <f t="shared" si="62"/>
        <v>1.0316669999999999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27109826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5"/>
        <v>0</v>
      </c>
      <c r="Y436" s="2">
        <f t="shared" si="56"/>
        <v>0</v>
      </c>
      <c r="Z436" s="2">
        <f>IF(Y436&gt;$W$1,HLOOKUP(Y436,B436:$U$1609,ROW($B$1610)-ROW($A436),FALSE),0)</f>
        <v>0</v>
      </c>
      <c r="AA436" s="2">
        <f t="shared" si="54"/>
        <v>0</v>
      </c>
      <c r="AB436" s="2">
        <f>VLOOKUP(A436,segment2_SB_quantity!$A$2:$B$1922,2,FALSE)</f>
        <v>2</v>
      </c>
      <c r="AC436" s="3">
        <f t="shared" si="61"/>
        <v>1.277E-2</v>
      </c>
      <c r="AD436">
        <f t="shared" si="57"/>
        <v>0</v>
      </c>
      <c r="AE436">
        <f t="shared" si="62"/>
        <v>1.0316669999999999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27219925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5"/>
        <v>0</v>
      </c>
      <c r="Y437" s="2">
        <f t="shared" si="56"/>
        <v>0</v>
      </c>
      <c r="Z437" s="2">
        <f>IF(Y437&gt;$W$1,HLOOKUP(Y437,B437:$U$1609,ROW($B$1610)-ROW($A437),FALSE),0)</f>
        <v>0</v>
      </c>
      <c r="AA437" s="2">
        <f t="shared" si="54"/>
        <v>0</v>
      </c>
      <c r="AB437" s="2">
        <f>VLOOKUP(A437,segment2_SB_quantity!$A$2:$B$1922,2,FALSE)</f>
        <v>18</v>
      </c>
      <c r="AC437" s="3">
        <f t="shared" si="61"/>
        <v>1.277E-2</v>
      </c>
      <c r="AD437">
        <f t="shared" si="57"/>
        <v>0</v>
      </c>
      <c r="AE437">
        <f t="shared" si="62"/>
        <v>1.0316669999999999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27369886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0.21015460771813399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5"/>
        <v>0.21015460771813399</v>
      </c>
      <c r="Y438" s="2">
        <f t="shared" si="56"/>
        <v>0</v>
      </c>
      <c r="Z438" s="2">
        <f>IF(Y438&gt;$W$1,HLOOKUP(Y438,B438:$U$1609,ROW($B$1610)-ROW($A438),FALSE),0)</f>
        <v>0</v>
      </c>
      <c r="AA438" s="2">
        <f t="shared" si="54"/>
        <v>0</v>
      </c>
      <c r="AB438" s="2">
        <f>VLOOKUP(A438,segment2_SB_quantity!$A$2:$B$1922,2,FALSE)</f>
        <v>30</v>
      </c>
      <c r="AC438" s="3">
        <f t="shared" si="61"/>
        <v>1.277E-2</v>
      </c>
      <c r="AD438">
        <f t="shared" si="57"/>
        <v>0</v>
      </c>
      <c r="AE438">
        <f t="shared" si="62"/>
        <v>1.0316669999999999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27419620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7.8444488626549496E-3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5"/>
        <v>7.8444488626549496E-3</v>
      </c>
      <c r="Y439" s="2">
        <f t="shared" si="56"/>
        <v>0</v>
      </c>
      <c r="Z439" s="2">
        <f>IF(Y439&gt;$W$1,HLOOKUP(Y439,B439:$U$1609,ROW($B$1610)-ROW($A439),FALSE),0)</f>
        <v>0</v>
      </c>
      <c r="AA439" s="2">
        <f t="shared" si="54"/>
        <v>0</v>
      </c>
      <c r="AB439" s="2">
        <f>VLOOKUP(A439,segment2_SB_quantity!$A$2:$B$1922,2,FALSE)</f>
        <v>73</v>
      </c>
      <c r="AC439" s="3">
        <f t="shared" si="61"/>
        <v>1.277E-2</v>
      </c>
      <c r="AD439">
        <f t="shared" si="57"/>
        <v>0</v>
      </c>
      <c r="AE439">
        <f t="shared" si="62"/>
        <v>1.0316669999999999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27559914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5"/>
        <v>0</v>
      </c>
      <c r="Y440" s="2">
        <f t="shared" si="56"/>
        <v>0</v>
      </c>
      <c r="Z440" s="2">
        <f>IF(Y440&gt;$W$1,HLOOKUP(Y440,B440:$U$1609,ROW($B$1610)-ROW($A440),FALSE),0)</f>
        <v>0</v>
      </c>
      <c r="AA440" s="2">
        <f t="shared" si="54"/>
        <v>0</v>
      </c>
      <c r="AB440" s="2">
        <f>VLOOKUP(A440,segment2_SB_quantity!$A$2:$B$1922,2,FALSE)</f>
        <v>1</v>
      </c>
      <c r="AC440" s="3">
        <f t="shared" si="61"/>
        <v>1.277E-2</v>
      </c>
      <c r="AD440">
        <f t="shared" si="57"/>
        <v>0</v>
      </c>
      <c r="AE440">
        <f t="shared" si="62"/>
        <v>1.0316669999999999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27569750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2.8968981592459099E-251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5"/>
        <v>2.8968981592459099E-251</v>
      </c>
      <c r="Y441" s="2">
        <f t="shared" si="56"/>
        <v>0</v>
      </c>
      <c r="Z441" s="2">
        <f>IF(Y441&gt;$W$1,HLOOKUP(Y441,B441:$U$1609,ROW($B$1610)-ROW($A441),FALSE),0)</f>
        <v>0</v>
      </c>
      <c r="AA441" s="2">
        <f t="shared" si="54"/>
        <v>0</v>
      </c>
      <c r="AB441" s="2">
        <f>VLOOKUP(A441,segment2_SB_quantity!$A$2:$B$1922,2,FALSE)</f>
        <v>149</v>
      </c>
      <c r="AC441" s="3">
        <f t="shared" si="61"/>
        <v>1.277E-2</v>
      </c>
      <c r="AD441">
        <f t="shared" si="57"/>
        <v>0</v>
      </c>
      <c r="AE441">
        <f t="shared" si="62"/>
        <v>1.0316669999999999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27589827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5"/>
        <v>0</v>
      </c>
      <c r="Y442" s="2">
        <f t="shared" si="56"/>
        <v>0</v>
      </c>
      <c r="Z442" s="2">
        <f>IF(Y442&gt;$W$1,HLOOKUP(Y442,B442:$U$1609,ROW($B$1610)-ROW($A442),FALSE),0)</f>
        <v>0</v>
      </c>
      <c r="AA442" s="2">
        <f t="shared" si="54"/>
        <v>0</v>
      </c>
      <c r="AB442" s="2">
        <f>VLOOKUP(A442,segment2_SB_quantity!$A$2:$B$1922,2,FALSE)</f>
        <v>32</v>
      </c>
      <c r="AC442" s="3">
        <f t="shared" si="61"/>
        <v>1.277E-2</v>
      </c>
      <c r="AD442">
        <f t="shared" si="57"/>
        <v>0</v>
      </c>
      <c r="AE442">
        <f t="shared" si="62"/>
        <v>1.0316669999999999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27669777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2.77181831457717E-6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5"/>
        <v>2.77181831457717E-6</v>
      </c>
      <c r="Y443" s="2">
        <f t="shared" si="56"/>
        <v>0</v>
      </c>
      <c r="Z443" s="2">
        <f>IF(Y443&gt;$W$1,HLOOKUP(Y443,B443:$U$1609,ROW($B$1610)-ROW($A443),FALSE),0)</f>
        <v>0</v>
      </c>
      <c r="AA443" s="2">
        <f t="shared" si="54"/>
        <v>0</v>
      </c>
      <c r="AB443" s="2">
        <f>VLOOKUP(A443,segment2_SB_quantity!$A$2:$B$1922,2,FALSE)</f>
        <v>5</v>
      </c>
      <c r="AC443" s="3">
        <f t="shared" si="61"/>
        <v>1.277E-2</v>
      </c>
      <c r="AD443">
        <f t="shared" si="57"/>
        <v>0</v>
      </c>
      <c r="AE443">
        <f t="shared" si="62"/>
        <v>1.0316669999999999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27719832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5"/>
        <v>0</v>
      </c>
      <c r="Y444" s="2">
        <f t="shared" si="56"/>
        <v>0</v>
      </c>
      <c r="Z444" s="2">
        <f>IF(Y444&gt;$W$1,HLOOKUP(Y444,B444:$U$1609,ROW($B$1610)-ROW($A444),FALSE),0)</f>
        <v>0</v>
      </c>
      <c r="AA444" s="2">
        <f t="shared" si="54"/>
        <v>0</v>
      </c>
      <c r="AB444" s="2">
        <f>VLOOKUP(A444,segment2_SB_quantity!$A$2:$B$1922,2,FALSE)</f>
        <v>2</v>
      </c>
      <c r="AC444" s="3">
        <f t="shared" si="61"/>
        <v>1.277E-2</v>
      </c>
      <c r="AD444">
        <f t="shared" si="57"/>
        <v>0</v>
      </c>
      <c r="AE444">
        <f t="shared" si="62"/>
        <v>1.0316669999999999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27809913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3.5061593403656402E-2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5"/>
        <v>3.5061593403656402E-2</v>
      </c>
      <c r="Y445" s="2">
        <f t="shared" si="56"/>
        <v>0</v>
      </c>
      <c r="Z445" s="2">
        <f>IF(Y445&gt;$W$1,HLOOKUP(Y445,B445:$U$1609,ROW($B$1610)-ROW($A445),FALSE),0)</f>
        <v>0</v>
      </c>
      <c r="AA445" s="2">
        <f t="shared" si="54"/>
        <v>0</v>
      </c>
      <c r="AB445" s="2">
        <f>VLOOKUP(A445,segment2_SB_quantity!$A$2:$B$1922,2,FALSE)</f>
        <v>79</v>
      </c>
      <c r="AC445" s="3">
        <f t="shared" si="61"/>
        <v>1.277E-2</v>
      </c>
      <c r="AD445">
        <f t="shared" si="57"/>
        <v>0</v>
      </c>
      <c r="AE445">
        <f t="shared" si="62"/>
        <v>1.0316669999999999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27829863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3.61793643683163E-2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5"/>
        <v>3.61793643683163E-2</v>
      </c>
      <c r="Y446" s="2">
        <f t="shared" si="56"/>
        <v>0</v>
      </c>
      <c r="Z446" s="2">
        <f>IF(Y446&gt;$W$1,HLOOKUP(Y446,B446:$U$1609,ROW($B$1610)-ROW($A446),FALSE),0)</f>
        <v>0</v>
      </c>
      <c r="AA446" s="2">
        <f t="shared" si="54"/>
        <v>0</v>
      </c>
      <c r="AB446" s="2">
        <f>VLOOKUP(A446,segment2_SB_quantity!$A$2:$B$1922,2,FALSE)</f>
        <v>14</v>
      </c>
      <c r="AC446" s="3">
        <f t="shared" si="61"/>
        <v>1.277E-2</v>
      </c>
      <c r="AD446">
        <f t="shared" si="57"/>
        <v>0</v>
      </c>
      <c r="AE446">
        <f t="shared" si="62"/>
        <v>1.0316669999999999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27839656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5.9419937451095201E-20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5"/>
        <v>5.9419937451095201E-20</v>
      </c>
      <c r="Y447" s="2">
        <f t="shared" si="56"/>
        <v>0</v>
      </c>
      <c r="Z447" s="2">
        <f>IF(Y447&gt;$W$1,HLOOKUP(Y447,B447:$U$1609,ROW($B$1610)-ROW($A447),FALSE),0)</f>
        <v>0</v>
      </c>
      <c r="AA447" s="2">
        <f t="shared" si="54"/>
        <v>0</v>
      </c>
      <c r="AB447" s="2">
        <f>VLOOKUP(A447,segment2_SB_quantity!$A$2:$B$1922,2,FALSE)</f>
        <v>188</v>
      </c>
      <c r="AC447" s="3">
        <f t="shared" si="61"/>
        <v>1.277E-2</v>
      </c>
      <c r="AD447">
        <f t="shared" si="57"/>
        <v>0</v>
      </c>
      <c r="AE447">
        <f t="shared" si="62"/>
        <v>1.0316669999999999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27859778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5"/>
        <v>0</v>
      </c>
      <c r="Y448" s="2">
        <f t="shared" si="56"/>
        <v>0</v>
      </c>
      <c r="Z448" s="2">
        <f>IF(Y448&gt;$W$1,HLOOKUP(Y448,B448:$U$1609,ROW($B$1610)-ROW($A448),FALSE),0)</f>
        <v>0</v>
      </c>
      <c r="AA448" s="2">
        <f t="shared" si="54"/>
        <v>0</v>
      </c>
      <c r="AB448" s="2">
        <f>VLOOKUP(A448,segment2_SB_quantity!$A$2:$B$1922,2,FALSE)</f>
        <v>1</v>
      </c>
      <c r="AC448" s="3">
        <f t="shared" si="61"/>
        <v>1.277E-2</v>
      </c>
      <c r="AD448">
        <f t="shared" si="57"/>
        <v>0</v>
      </c>
      <c r="AE448">
        <f t="shared" si="62"/>
        <v>1.0316669999999999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27879910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5"/>
        <v>0</v>
      </c>
      <c r="Y449" s="2">
        <f t="shared" si="56"/>
        <v>0</v>
      </c>
      <c r="Z449" s="2">
        <f>IF(Y449&gt;$W$1,HLOOKUP(Y449,B449:$U$1609,ROW($B$1610)-ROW($A449),FALSE),0)</f>
        <v>0</v>
      </c>
      <c r="AA449" s="2">
        <f t="shared" si="54"/>
        <v>0</v>
      </c>
      <c r="AB449" s="2">
        <f>VLOOKUP(A449,segment2_SB_quantity!$A$2:$B$1922,2,FALSE)</f>
        <v>2</v>
      </c>
      <c r="AC449" s="3">
        <f t="shared" si="61"/>
        <v>1.277E-2</v>
      </c>
      <c r="AD449">
        <f t="shared" si="57"/>
        <v>0</v>
      </c>
      <c r="AE449">
        <f t="shared" si="62"/>
        <v>1.0316669999999999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27929598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5"/>
        <v>0</v>
      </c>
      <c r="Y450" s="2">
        <f t="shared" si="56"/>
        <v>0</v>
      </c>
      <c r="Z450" s="2">
        <f>IF(Y450&gt;$W$1,HLOOKUP(Y450,B450:$U$1609,ROW($B$1610)-ROW($A450),FALSE),0)</f>
        <v>0</v>
      </c>
      <c r="AA450" s="2">
        <f t="shared" ref="AA450:AA513" si="63">IF(Z450&gt;0,HLOOKUP(Z450,$B$1609:$U$1610,2,FALSE),0)</f>
        <v>0</v>
      </c>
      <c r="AB450" s="2">
        <f>VLOOKUP(A450,segment2_SB_quantity!$A$2:$B$1922,2,FALSE)</f>
        <v>23</v>
      </c>
      <c r="AC450" s="3">
        <f t="shared" si="61"/>
        <v>1.277E-2</v>
      </c>
      <c r="AD450">
        <f t="shared" si="57"/>
        <v>0</v>
      </c>
      <c r="AE450">
        <f t="shared" si="62"/>
        <v>1.0316669999999999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27929947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2.5568341577961302E-2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4">MAX(B451:U451)</f>
        <v>2.5568341577961302E-2</v>
      </c>
      <c r="Y451" s="2">
        <f t="shared" ref="Y451:Y514" si="65">IF(X451&gt;$W$1,X451,0)</f>
        <v>0</v>
      </c>
      <c r="Z451" s="2">
        <f>IF(Y451&gt;$W$1,HLOOKUP(Y451,B451:$U$1609,ROW($B$1610)-ROW($A451),FALSE),0)</f>
        <v>0</v>
      </c>
      <c r="AA451" s="2">
        <f t="shared" si="63"/>
        <v>0</v>
      </c>
      <c r="AB451" s="2">
        <f>VLOOKUP(A451,segment2_SB_quantity!$A$2:$B$1922,2,FALSE)</f>
        <v>4</v>
      </c>
      <c r="AC451" s="3">
        <f t="shared" si="61"/>
        <v>1.277E-2</v>
      </c>
      <c r="AD451">
        <f t="shared" ref="AD451:AD514" si="66">IF(AA451&gt;0,AB451*AC451,0)</f>
        <v>0</v>
      </c>
      <c r="AE451">
        <f t="shared" si="62"/>
        <v>1.0316669999999999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27959877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4"/>
        <v>0</v>
      </c>
      <c r="Y452" s="2">
        <f t="shared" si="65"/>
        <v>0</v>
      </c>
      <c r="Z452" s="2">
        <f>IF(Y452&gt;$W$1,HLOOKUP(Y452,B452:$U$1609,ROW($B$1610)-ROW($A452),FALSE),0)</f>
        <v>0</v>
      </c>
      <c r="AA452" s="2">
        <f t="shared" si="63"/>
        <v>0</v>
      </c>
      <c r="AB452" s="2">
        <f>VLOOKUP(A452,segment2_SB_quantity!$A$2:$B$1922,2,FALSE)</f>
        <v>1</v>
      </c>
      <c r="AC452" s="3">
        <f t="shared" ref="AC452:AC515" si="70">AC451</f>
        <v>1.277E-2</v>
      </c>
      <c r="AD452">
        <f t="shared" si="66"/>
        <v>0</v>
      </c>
      <c r="AE452">
        <f t="shared" ref="AE452:AE515" si="71">AE451</f>
        <v>1.0316669999999999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27989838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0.61001175150036502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4"/>
        <v>0.61001175150036502</v>
      </c>
      <c r="Y453" s="2">
        <f t="shared" si="65"/>
        <v>0.61001175150036502</v>
      </c>
      <c r="Z453" s="2" t="str">
        <f>IF(Y453&gt;$W$1,HLOOKUP(Y453,B453:$U$1609,ROW($B$1610)-ROW($A453),FALSE),0)</f>
        <v>P_OL6</v>
      </c>
      <c r="AA453" s="2">
        <f t="shared" si="63"/>
        <v>0.27499999999999997</v>
      </c>
      <c r="AB453" s="2">
        <f>VLOOKUP(A453,segment2_SB_quantity!$A$2:$B$1922,2,FALSE)</f>
        <v>95</v>
      </c>
      <c r="AC453" s="3">
        <f t="shared" si="70"/>
        <v>1.277E-2</v>
      </c>
      <c r="AD453">
        <f t="shared" si="66"/>
        <v>1.21315</v>
      </c>
      <c r="AE453">
        <f t="shared" si="71"/>
        <v>1.0316669999999999</v>
      </c>
      <c r="AF453" s="2">
        <f t="shared" si="67"/>
        <v>1.2515668210499997</v>
      </c>
      <c r="AG453" s="2">
        <f t="shared" si="68"/>
        <v>0.3441808757887499</v>
      </c>
      <c r="AH453" s="1">
        <f t="shared" si="69"/>
        <v>3.6363636363636367</v>
      </c>
    </row>
    <row r="454" spans="1:34" x14ac:dyDescent="0.55000000000000004">
      <c r="A454">
        <v>28049788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4"/>
        <v>0</v>
      </c>
      <c r="Y454" s="2">
        <f t="shared" si="65"/>
        <v>0</v>
      </c>
      <c r="Z454" s="2">
        <f>IF(Y454&gt;$W$1,HLOOKUP(Y454,B454:$U$1609,ROW($B$1610)-ROW($A454),FALSE),0)</f>
        <v>0</v>
      </c>
      <c r="AA454" s="2">
        <f t="shared" si="63"/>
        <v>0</v>
      </c>
      <c r="AB454" s="2">
        <f>VLOOKUP(A454,segment2_SB_quantity!$A$2:$B$1922,2,FALSE)</f>
        <v>7</v>
      </c>
      <c r="AC454" s="3">
        <f t="shared" si="70"/>
        <v>1.277E-2</v>
      </c>
      <c r="AD454">
        <f t="shared" si="66"/>
        <v>0</v>
      </c>
      <c r="AE454">
        <f t="shared" si="71"/>
        <v>1.0316669999999999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28119749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4"/>
        <v>0</v>
      </c>
      <c r="Y455" s="2">
        <f t="shared" si="65"/>
        <v>0</v>
      </c>
      <c r="Z455" s="2">
        <f>IF(Y455&gt;$W$1,HLOOKUP(Y455,B455:$U$1609,ROW($B$1610)-ROW($A455),FALSE),0)</f>
        <v>0</v>
      </c>
      <c r="AA455" s="2">
        <f t="shared" si="63"/>
        <v>0</v>
      </c>
      <c r="AB455" s="2">
        <f>VLOOKUP(A455,segment2_SB_quantity!$A$2:$B$1922,2,FALSE)</f>
        <v>1</v>
      </c>
      <c r="AC455" s="3">
        <f t="shared" si="70"/>
        <v>1.277E-2</v>
      </c>
      <c r="AD455">
        <f t="shared" si="66"/>
        <v>0</v>
      </c>
      <c r="AE455">
        <f t="shared" si="71"/>
        <v>1.0316669999999999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28149981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1.3330999854832701E-2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4"/>
        <v>1.3330999854832701E-2</v>
      </c>
      <c r="Y456" s="2">
        <f t="shared" si="65"/>
        <v>0</v>
      </c>
      <c r="Z456" s="2">
        <f>IF(Y456&gt;$W$1,HLOOKUP(Y456,B456:$U$1609,ROW($B$1610)-ROW($A456),FALSE),0)</f>
        <v>0</v>
      </c>
      <c r="AA456" s="2">
        <f t="shared" si="63"/>
        <v>0</v>
      </c>
      <c r="AB456" s="2">
        <f>VLOOKUP(A456,segment2_SB_quantity!$A$2:$B$1922,2,FALSE)</f>
        <v>1</v>
      </c>
      <c r="AC456" s="3">
        <f t="shared" si="70"/>
        <v>1.277E-2</v>
      </c>
      <c r="AD456">
        <f t="shared" si="66"/>
        <v>0</v>
      </c>
      <c r="AE456">
        <f t="shared" si="71"/>
        <v>1.0316669999999999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28199766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5.91041141121482E-2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4"/>
        <v>5.91041141121482E-2</v>
      </c>
      <c r="Y457" s="2">
        <f t="shared" si="65"/>
        <v>0</v>
      </c>
      <c r="Z457" s="2">
        <f>IF(Y457&gt;$W$1,HLOOKUP(Y457,B457:$U$1609,ROW($B$1610)-ROW($A457),FALSE),0)</f>
        <v>0</v>
      </c>
      <c r="AA457" s="2">
        <f t="shared" si="63"/>
        <v>0</v>
      </c>
      <c r="AB457" s="2">
        <f>VLOOKUP(A457,segment2_SB_quantity!$A$2:$B$1922,2,FALSE)</f>
        <v>16</v>
      </c>
      <c r="AC457" s="3">
        <f t="shared" si="70"/>
        <v>1.277E-2</v>
      </c>
      <c r="AD457">
        <f t="shared" si="66"/>
        <v>0</v>
      </c>
      <c r="AE457">
        <f t="shared" si="71"/>
        <v>1.0316669999999999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28209623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2.3092601320790899E-3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4"/>
        <v>2.3092601320790899E-3</v>
      </c>
      <c r="Y458" s="2">
        <f t="shared" si="65"/>
        <v>0</v>
      </c>
      <c r="Z458" s="2">
        <f>IF(Y458&gt;$W$1,HLOOKUP(Y458,B458:$U$1609,ROW($B$1610)-ROW($A458),FALSE),0)</f>
        <v>0</v>
      </c>
      <c r="AA458" s="2">
        <f t="shared" si="63"/>
        <v>0</v>
      </c>
      <c r="AB458" s="2">
        <f>VLOOKUP(A458,segment2_SB_quantity!$A$2:$B$1922,2,FALSE)</f>
        <v>18</v>
      </c>
      <c r="AC458" s="3">
        <f t="shared" si="70"/>
        <v>1.277E-2</v>
      </c>
      <c r="AD458">
        <f t="shared" si="66"/>
        <v>0</v>
      </c>
      <c r="AE458">
        <f t="shared" si="71"/>
        <v>1.0316669999999999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28249745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1.8694412913398701E-2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4"/>
        <v>1.8694412913398701E-2</v>
      </c>
      <c r="Y459" s="2">
        <f t="shared" si="65"/>
        <v>0</v>
      </c>
      <c r="Z459" s="2">
        <f>IF(Y459&gt;$W$1,HLOOKUP(Y459,B459:$U$1609,ROW($B$1610)-ROW($A459),FALSE),0)</f>
        <v>0</v>
      </c>
      <c r="AA459" s="2">
        <f t="shared" si="63"/>
        <v>0</v>
      </c>
      <c r="AB459" s="2">
        <f>VLOOKUP(A459,segment2_SB_quantity!$A$2:$B$1922,2,FALSE)</f>
        <v>7</v>
      </c>
      <c r="AC459" s="3">
        <f t="shared" si="70"/>
        <v>1.277E-2</v>
      </c>
      <c r="AD459">
        <f t="shared" si="66"/>
        <v>0</v>
      </c>
      <c r="AE459">
        <f t="shared" si="71"/>
        <v>1.0316669999999999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28249779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6.9156392732522103E-3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4"/>
        <v>6.9156392732522103E-3</v>
      </c>
      <c r="Y460" s="2">
        <f t="shared" si="65"/>
        <v>0</v>
      </c>
      <c r="Z460" s="2">
        <f>IF(Y460&gt;$W$1,HLOOKUP(Y460,B460:$U$1609,ROW($B$1610)-ROW($A460),FALSE),0)</f>
        <v>0</v>
      </c>
      <c r="AA460" s="2">
        <f t="shared" si="63"/>
        <v>0</v>
      </c>
      <c r="AB460" s="2">
        <f>VLOOKUP(A460,segment2_SB_quantity!$A$2:$B$1922,2,FALSE)</f>
        <v>28</v>
      </c>
      <c r="AC460" s="3">
        <f t="shared" si="70"/>
        <v>1.277E-2</v>
      </c>
      <c r="AD460">
        <f t="shared" si="66"/>
        <v>0</v>
      </c>
      <c r="AE460">
        <f t="shared" si="71"/>
        <v>1.0316669999999999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28289751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0.20544348974860199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4"/>
        <v>0.20544348974860199</v>
      </c>
      <c r="Y461" s="2">
        <f t="shared" si="65"/>
        <v>0</v>
      </c>
      <c r="Z461" s="2">
        <f>IF(Y461&gt;$W$1,HLOOKUP(Y461,B461:$U$1609,ROW($B$1610)-ROW($A461),FALSE),0)</f>
        <v>0</v>
      </c>
      <c r="AA461" s="2">
        <f t="shared" si="63"/>
        <v>0</v>
      </c>
      <c r="AB461" s="2">
        <f>VLOOKUP(A461,segment2_SB_quantity!$A$2:$B$1922,2,FALSE)</f>
        <v>171</v>
      </c>
      <c r="AC461" s="3">
        <f t="shared" si="70"/>
        <v>1.277E-2</v>
      </c>
      <c r="AD461">
        <f t="shared" si="66"/>
        <v>0</v>
      </c>
      <c r="AE461">
        <f t="shared" si="71"/>
        <v>1.0316669999999999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28339832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3.5733867523189502E-3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4"/>
        <v>3.5733867523189502E-3</v>
      </c>
      <c r="Y462" s="2">
        <f t="shared" si="65"/>
        <v>0</v>
      </c>
      <c r="Z462" s="2">
        <f>IF(Y462&gt;$W$1,HLOOKUP(Y462,B462:$U$1609,ROW($B$1610)-ROW($A462),FALSE),0)</f>
        <v>0</v>
      </c>
      <c r="AA462" s="2">
        <f t="shared" si="63"/>
        <v>0</v>
      </c>
      <c r="AB462" s="2">
        <f>VLOOKUP(A462,segment2_SB_quantity!$A$2:$B$1922,2,FALSE)</f>
        <v>87</v>
      </c>
      <c r="AC462" s="3">
        <f t="shared" si="70"/>
        <v>1.277E-2</v>
      </c>
      <c r="AD462">
        <f t="shared" si="66"/>
        <v>0</v>
      </c>
      <c r="AE462">
        <f t="shared" si="71"/>
        <v>1.0316669999999999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28359772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6.1999708196666696E-3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4"/>
        <v>6.1999708196666696E-3</v>
      </c>
      <c r="Y463" s="2">
        <f t="shared" si="65"/>
        <v>0</v>
      </c>
      <c r="Z463" s="2">
        <f>IF(Y463&gt;$W$1,HLOOKUP(Y463,B463:$U$1609,ROW($B$1610)-ROW($A463),FALSE),0)</f>
        <v>0</v>
      </c>
      <c r="AA463" s="2">
        <f t="shared" si="63"/>
        <v>0</v>
      </c>
      <c r="AB463" s="2">
        <f>VLOOKUP(A463,segment2_SB_quantity!$A$2:$B$1922,2,FALSE)</f>
        <v>15</v>
      </c>
      <c r="AC463" s="3">
        <f t="shared" si="70"/>
        <v>1.277E-2</v>
      </c>
      <c r="AD463">
        <f t="shared" si="66"/>
        <v>0</v>
      </c>
      <c r="AE463">
        <f t="shared" si="71"/>
        <v>1.0316669999999999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28449658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4"/>
        <v>0</v>
      </c>
      <c r="Y464" s="2">
        <f t="shared" si="65"/>
        <v>0</v>
      </c>
      <c r="Z464" s="2">
        <f>IF(Y464&gt;$W$1,HLOOKUP(Y464,B464:$U$1609,ROW($B$1610)-ROW($A464),FALSE),0)</f>
        <v>0</v>
      </c>
      <c r="AA464" s="2">
        <f t="shared" si="63"/>
        <v>0</v>
      </c>
      <c r="AB464" s="2">
        <f>VLOOKUP(A464,segment2_SB_quantity!$A$2:$B$1922,2,FALSE)</f>
        <v>11</v>
      </c>
      <c r="AC464" s="3">
        <f t="shared" si="70"/>
        <v>1.277E-2</v>
      </c>
      <c r="AD464">
        <f t="shared" si="66"/>
        <v>0</v>
      </c>
      <c r="AE464">
        <f t="shared" si="71"/>
        <v>1.0316669999999999</v>
      </c>
      <c r="AF464" s="2">
        <f t="shared" si="67"/>
        <v>0</v>
      </c>
      <c r="AG464" s="2">
        <f t="shared" si="68"/>
        <v>0</v>
      </c>
      <c r="AH464" s="1">
        <f t="shared" si="69"/>
        <v>0</v>
      </c>
    </row>
    <row r="465" spans="1:34" x14ac:dyDescent="0.55000000000000004">
      <c r="A465">
        <v>28499876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9.1282842232797805E-3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4"/>
        <v>9.1282842232797805E-3</v>
      </c>
      <c r="Y465" s="2">
        <f t="shared" si="65"/>
        <v>0</v>
      </c>
      <c r="Z465" s="2">
        <f>IF(Y465&gt;$W$1,HLOOKUP(Y465,B465:$U$1609,ROW($B$1610)-ROW($A465),FALSE),0)</f>
        <v>0</v>
      </c>
      <c r="AA465" s="2">
        <f t="shared" si="63"/>
        <v>0</v>
      </c>
      <c r="AB465" s="2">
        <f>VLOOKUP(A465,segment2_SB_quantity!$A$2:$B$1922,2,FALSE)</f>
        <v>21</v>
      </c>
      <c r="AC465" s="3">
        <f t="shared" si="70"/>
        <v>1.277E-2</v>
      </c>
      <c r="AD465">
        <f t="shared" si="66"/>
        <v>0</v>
      </c>
      <c r="AE465">
        <f t="shared" si="71"/>
        <v>1.0316669999999999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28519912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4"/>
        <v>0</v>
      </c>
      <c r="Y466" s="2">
        <f t="shared" si="65"/>
        <v>0</v>
      </c>
      <c r="Z466" s="2">
        <f>IF(Y466&gt;$W$1,HLOOKUP(Y466,B466:$U$1609,ROW($B$1610)-ROW($A466),FALSE),0)</f>
        <v>0</v>
      </c>
      <c r="AA466" s="2">
        <f t="shared" si="63"/>
        <v>0</v>
      </c>
      <c r="AB466" s="2">
        <f>VLOOKUP(A466,segment2_SB_quantity!$A$2:$B$1922,2,FALSE)</f>
        <v>4</v>
      </c>
      <c r="AC466" s="3">
        <f t="shared" si="70"/>
        <v>1.277E-2</v>
      </c>
      <c r="AD466">
        <f t="shared" si="66"/>
        <v>0</v>
      </c>
      <c r="AE466">
        <f t="shared" si="71"/>
        <v>1.0316669999999999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28549903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0.20640422233129099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4"/>
        <v>0.20640422233129099</v>
      </c>
      <c r="Y467" s="2">
        <f t="shared" si="65"/>
        <v>0</v>
      </c>
      <c r="Z467" s="2">
        <f>IF(Y467&gt;$W$1,HLOOKUP(Y467,B467:$U$1609,ROW($B$1610)-ROW($A467),FALSE),0)</f>
        <v>0</v>
      </c>
      <c r="AA467" s="2">
        <f t="shared" si="63"/>
        <v>0</v>
      </c>
      <c r="AB467" s="2">
        <f>VLOOKUP(A467,segment2_SB_quantity!$A$2:$B$1922,2,FALSE)</f>
        <v>25</v>
      </c>
      <c r="AC467" s="3">
        <f t="shared" si="70"/>
        <v>1.277E-2</v>
      </c>
      <c r="AD467">
        <f t="shared" si="66"/>
        <v>0</v>
      </c>
      <c r="AE467">
        <f t="shared" si="71"/>
        <v>1.0316669999999999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28549996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1.2519313243324101E-3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4"/>
        <v>1.2519313243324101E-3</v>
      </c>
      <c r="Y468" s="2">
        <f t="shared" si="65"/>
        <v>0</v>
      </c>
      <c r="Z468" s="2">
        <f>IF(Y468&gt;$W$1,HLOOKUP(Y468,B468:$U$1609,ROW($B$1610)-ROW($A468),FALSE),0)</f>
        <v>0</v>
      </c>
      <c r="AA468" s="2">
        <f t="shared" si="63"/>
        <v>0</v>
      </c>
      <c r="AB468" s="2">
        <f>VLOOKUP(A468,segment2_SB_quantity!$A$2:$B$1922,2,FALSE)</f>
        <v>51</v>
      </c>
      <c r="AC468" s="3">
        <f t="shared" si="70"/>
        <v>1.277E-2</v>
      </c>
      <c r="AD468">
        <f t="shared" si="66"/>
        <v>0</v>
      </c>
      <c r="AE468">
        <f t="shared" si="71"/>
        <v>1.0316669999999999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28559806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0.196642998569483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4"/>
        <v>0.196642998569483</v>
      </c>
      <c r="Y469" s="2">
        <f t="shared" si="65"/>
        <v>0</v>
      </c>
      <c r="Z469" s="2">
        <f>IF(Y469&gt;$W$1,HLOOKUP(Y469,B469:$U$1609,ROW($B$1610)-ROW($A469),FALSE),0)</f>
        <v>0</v>
      </c>
      <c r="AA469" s="2">
        <f t="shared" si="63"/>
        <v>0</v>
      </c>
      <c r="AB469" s="2">
        <f>VLOOKUP(A469,segment2_SB_quantity!$A$2:$B$1922,2,FALSE)</f>
        <v>8</v>
      </c>
      <c r="AC469" s="3">
        <f t="shared" si="70"/>
        <v>1.277E-2</v>
      </c>
      <c r="AD469">
        <f t="shared" si="66"/>
        <v>0</v>
      </c>
      <c r="AE469">
        <f t="shared" si="71"/>
        <v>1.0316669999999999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28609616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4"/>
        <v>0</v>
      </c>
      <c r="Y470" s="2">
        <f t="shared" si="65"/>
        <v>0</v>
      </c>
      <c r="Z470" s="2">
        <f>IF(Y470&gt;$W$1,HLOOKUP(Y470,B470:$U$1609,ROW($B$1610)-ROW($A470),FALSE),0)</f>
        <v>0</v>
      </c>
      <c r="AA470" s="2">
        <f t="shared" si="63"/>
        <v>0</v>
      </c>
      <c r="AB470" s="2">
        <f>VLOOKUP(A470,segment2_SB_quantity!$A$2:$B$1922,2,FALSE)</f>
        <v>20</v>
      </c>
      <c r="AC470" s="3">
        <f t="shared" si="70"/>
        <v>1.277E-2</v>
      </c>
      <c r="AD470">
        <f t="shared" si="66"/>
        <v>0</v>
      </c>
      <c r="AE470">
        <f t="shared" si="71"/>
        <v>1.0316669999999999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28689816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6.6985671055782804E-3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4"/>
        <v>6.6985671055782804E-3</v>
      </c>
      <c r="Y471" s="2">
        <f t="shared" si="65"/>
        <v>0</v>
      </c>
      <c r="Z471" s="2">
        <f>IF(Y471&gt;$W$1,HLOOKUP(Y471,B471:$U$1609,ROW($B$1610)-ROW($A471),FALSE),0)</f>
        <v>0</v>
      </c>
      <c r="AA471" s="2">
        <f t="shared" si="63"/>
        <v>0</v>
      </c>
      <c r="AB471" s="2">
        <f>VLOOKUP(A471,segment2_SB_quantity!$A$2:$B$1922,2,FALSE)</f>
        <v>108</v>
      </c>
      <c r="AC471" s="3">
        <f t="shared" si="70"/>
        <v>1.277E-2</v>
      </c>
      <c r="AD471">
        <f t="shared" si="66"/>
        <v>0</v>
      </c>
      <c r="AE471">
        <f t="shared" si="71"/>
        <v>1.0316669999999999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28779832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1.6781157855816301E-2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4"/>
        <v>1.6781157855816301E-2</v>
      </c>
      <c r="Y472" s="2">
        <f t="shared" si="65"/>
        <v>0</v>
      </c>
      <c r="Z472" s="2">
        <f>IF(Y472&gt;$W$1,HLOOKUP(Y472,B472:$U$1609,ROW($B$1610)-ROW($A472),FALSE),0)</f>
        <v>0</v>
      </c>
      <c r="AA472" s="2">
        <f t="shared" si="63"/>
        <v>0</v>
      </c>
      <c r="AB472" s="2">
        <f>VLOOKUP(A472,segment2_SB_quantity!$A$2:$B$1922,2,FALSE)</f>
        <v>423</v>
      </c>
      <c r="AC472" s="3">
        <f t="shared" si="70"/>
        <v>1.277E-2</v>
      </c>
      <c r="AD472">
        <f t="shared" si="66"/>
        <v>0</v>
      </c>
      <c r="AE472">
        <f t="shared" si="71"/>
        <v>1.0316669999999999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28889895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4"/>
        <v>0</v>
      </c>
      <c r="Y473" s="2">
        <f t="shared" si="65"/>
        <v>0</v>
      </c>
      <c r="Z473" s="2">
        <f>IF(Y473&gt;$W$1,HLOOKUP(Y473,B473:$U$1609,ROW($B$1610)-ROW($A473),FALSE),0)</f>
        <v>0</v>
      </c>
      <c r="AA473" s="2">
        <f t="shared" si="63"/>
        <v>0</v>
      </c>
      <c r="AB473" s="2">
        <f>VLOOKUP(A473,segment2_SB_quantity!$A$2:$B$1922,2,FALSE)</f>
        <v>21</v>
      </c>
      <c r="AC473" s="3">
        <f t="shared" si="70"/>
        <v>1.277E-2</v>
      </c>
      <c r="AD473">
        <f t="shared" si="66"/>
        <v>0</v>
      </c>
      <c r="AE473">
        <f t="shared" si="71"/>
        <v>1.0316669999999999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28899633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3.23245822426345E-2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4"/>
        <v>3.23245822426345E-2</v>
      </c>
      <c r="Y474" s="2">
        <f t="shared" si="65"/>
        <v>0</v>
      </c>
      <c r="Z474" s="2">
        <f>IF(Y474&gt;$W$1,HLOOKUP(Y474,B474:$U$1609,ROW($B$1610)-ROW($A474),FALSE),0)</f>
        <v>0</v>
      </c>
      <c r="AA474" s="2">
        <f t="shared" si="63"/>
        <v>0</v>
      </c>
      <c r="AB474" s="2">
        <f>VLOOKUP(A474,segment2_SB_quantity!$A$2:$B$1922,2,FALSE)</f>
        <v>260</v>
      </c>
      <c r="AC474" s="3">
        <f t="shared" si="70"/>
        <v>1.277E-2</v>
      </c>
      <c r="AD474">
        <f t="shared" si="66"/>
        <v>0</v>
      </c>
      <c r="AE474">
        <f t="shared" si="71"/>
        <v>1.0316669999999999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28929854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4"/>
        <v>0</v>
      </c>
      <c r="Y475" s="2">
        <f t="shared" si="65"/>
        <v>0</v>
      </c>
      <c r="Z475" s="2">
        <f>IF(Y475&gt;$W$1,HLOOKUP(Y475,B475:$U$1609,ROW($B$1610)-ROW($A475),FALSE),0)</f>
        <v>0</v>
      </c>
      <c r="AA475" s="2">
        <f t="shared" si="63"/>
        <v>0</v>
      </c>
      <c r="AB475" s="2">
        <f>VLOOKUP(A475,segment2_SB_quantity!$A$2:$B$1922,2,FALSE)</f>
        <v>1</v>
      </c>
      <c r="AC475" s="3">
        <f t="shared" si="70"/>
        <v>1.277E-2</v>
      </c>
      <c r="AD475">
        <f t="shared" si="66"/>
        <v>0</v>
      </c>
      <c r="AE475">
        <f t="shared" si="71"/>
        <v>1.0316669999999999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28969992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8.30735208472299E-11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4"/>
        <v>8.30735208472299E-11</v>
      </c>
      <c r="Y476" s="2">
        <f t="shared" si="65"/>
        <v>0</v>
      </c>
      <c r="Z476" s="2">
        <f>IF(Y476&gt;$W$1,HLOOKUP(Y476,B476:$U$1609,ROW($B$1610)-ROW($A476),FALSE),0)</f>
        <v>0</v>
      </c>
      <c r="AA476" s="2">
        <f t="shared" si="63"/>
        <v>0</v>
      </c>
      <c r="AB476" s="2">
        <f>VLOOKUP(A476,segment2_SB_quantity!$A$2:$B$1922,2,FALSE)</f>
        <v>8</v>
      </c>
      <c r="AC476" s="3">
        <f t="shared" si="70"/>
        <v>1.277E-2</v>
      </c>
      <c r="AD476">
        <f t="shared" si="66"/>
        <v>0</v>
      </c>
      <c r="AE476">
        <f t="shared" si="71"/>
        <v>1.0316669999999999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28999924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4"/>
        <v>0</v>
      </c>
      <c r="Y477" s="2">
        <f t="shared" si="65"/>
        <v>0</v>
      </c>
      <c r="Z477" s="2">
        <f>IF(Y477&gt;$W$1,HLOOKUP(Y477,B477:$U$1609,ROW($B$1610)-ROW($A477),FALSE),0)</f>
        <v>0</v>
      </c>
      <c r="AA477" s="2">
        <f t="shared" si="63"/>
        <v>0</v>
      </c>
      <c r="AB477" s="2">
        <f>VLOOKUP(A477,segment2_SB_quantity!$A$2:$B$1922,2,FALSE)</f>
        <v>1</v>
      </c>
      <c r="AC477" s="3">
        <f t="shared" si="70"/>
        <v>1.277E-2</v>
      </c>
      <c r="AD477">
        <f t="shared" si="66"/>
        <v>0</v>
      </c>
      <c r="AE477">
        <f t="shared" si="71"/>
        <v>1.0316669999999999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29019995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3.0124259373409599E-2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4"/>
        <v>3.0124259373409599E-2</v>
      </c>
      <c r="Y478" s="2">
        <f t="shared" si="65"/>
        <v>0</v>
      </c>
      <c r="Z478" s="2">
        <f>IF(Y478&gt;$W$1,HLOOKUP(Y478,B478:$U$1609,ROW($B$1610)-ROW($A478),FALSE),0)</f>
        <v>0</v>
      </c>
      <c r="AA478" s="2">
        <f t="shared" si="63"/>
        <v>0</v>
      </c>
      <c r="AB478" s="2">
        <f>VLOOKUP(A478,segment2_SB_quantity!$A$2:$B$1922,2,FALSE)</f>
        <v>10</v>
      </c>
      <c r="AC478" s="3">
        <f t="shared" si="70"/>
        <v>1.277E-2</v>
      </c>
      <c r="AD478">
        <f t="shared" si="66"/>
        <v>0</v>
      </c>
      <c r="AE478">
        <f t="shared" si="71"/>
        <v>1.0316669999999999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29029884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4"/>
        <v>0</v>
      </c>
      <c r="Y479" s="2">
        <f t="shared" si="65"/>
        <v>0</v>
      </c>
      <c r="Z479" s="2">
        <f>IF(Y479&gt;$W$1,HLOOKUP(Y479,B479:$U$1609,ROW($B$1610)-ROW($A479),FALSE),0)</f>
        <v>0</v>
      </c>
      <c r="AA479" s="2">
        <f t="shared" si="63"/>
        <v>0</v>
      </c>
      <c r="AB479" s="2">
        <f>VLOOKUP(A479,segment2_SB_quantity!$A$2:$B$1922,2,FALSE)</f>
        <v>4</v>
      </c>
      <c r="AC479" s="3">
        <f t="shared" si="70"/>
        <v>1.277E-2</v>
      </c>
      <c r="AD479">
        <f t="shared" si="66"/>
        <v>0</v>
      </c>
      <c r="AE479">
        <f t="shared" si="71"/>
        <v>1.0316669999999999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29089811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4"/>
        <v>0</v>
      </c>
      <c r="Y480" s="2">
        <f t="shared" si="65"/>
        <v>0</v>
      </c>
      <c r="Z480" s="2">
        <f>IF(Y480&gt;$W$1,HLOOKUP(Y480,B480:$U$1609,ROW($B$1610)-ROW($A480),FALSE),0)</f>
        <v>0</v>
      </c>
      <c r="AA480" s="2">
        <f t="shared" si="63"/>
        <v>0</v>
      </c>
      <c r="AB480" s="2">
        <f>VLOOKUP(A480,segment2_SB_quantity!$A$2:$B$1922,2,FALSE)</f>
        <v>6</v>
      </c>
      <c r="AC480" s="3">
        <f t="shared" si="70"/>
        <v>1.277E-2</v>
      </c>
      <c r="AD480">
        <f t="shared" si="66"/>
        <v>0</v>
      </c>
      <c r="AE480">
        <f t="shared" si="71"/>
        <v>1.0316669999999999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29159926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4"/>
        <v>0</v>
      </c>
      <c r="Y481" s="2">
        <f t="shared" si="65"/>
        <v>0</v>
      </c>
      <c r="Z481" s="2">
        <f>IF(Y481&gt;$W$1,HLOOKUP(Y481,B481:$U$1609,ROW($B$1610)-ROW($A481),FALSE),0)</f>
        <v>0</v>
      </c>
      <c r="AA481" s="2">
        <f t="shared" si="63"/>
        <v>0</v>
      </c>
      <c r="AB481" s="2">
        <f>VLOOKUP(A481,segment2_SB_quantity!$A$2:$B$1922,2,FALSE)</f>
        <v>21</v>
      </c>
      <c r="AC481" s="3">
        <f t="shared" si="70"/>
        <v>1.277E-2</v>
      </c>
      <c r="AD481">
        <f t="shared" si="66"/>
        <v>0</v>
      </c>
      <c r="AE481">
        <f t="shared" si="71"/>
        <v>1.0316669999999999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29249884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4"/>
        <v>0</v>
      </c>
      <c r="Y482" s="2">
        <f t="shared" si="65"/>
        <v>0</v>
      </c>
      <c r="Z482" s="2">
        <f>IF(Y482&gt;$W$1,HLOOKUP(Y482,B482:$U$1609,ROW($B$1610)-ROW($A482),FALSE),0)</f>
        <v>0</v>
      </c>
      <c r="AA482" s="2">
        <f t="shared" si="63"/>
        <v>0</v>
      </c>
      <c r="AB482" s="2">
        <f>VLOOKUP(A482,segment2_SB_quantity!$A$2:$B$1922,2,FALSE)</f>
        <v>2</v>
      </c>
      <c r="AC482" s="3">
        <f t="shared" si="70"/>
        <v>1.277E-2</v>
      </c>
      <c r="AD482">
        <f t="shared" si="66"/>
        <v>0</v>
      </c>
      <c r="AE482">
        <f t="shared" si="71"/>
        <v>1.0316669999999999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29319978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4"/>
        <v>0</v>
      </c>
      <c r="Y483" s="2">
        <f t="shared" si="65"/>
        <v>0</v>
      </c>
      <c r="Z483" s="2">
        <f>IF(Y483&gt;$W$1,HLOOKUP(Y483,B483:$U$1609,ROW($B$1610)-ROW($A483),FALSE),0)</f>
        <v>0</v>
      </c>
      <c r="AA483" s="2">
        <f t="shared" si="63"/>
        <v>0</v>
      </c>
      <c r="AB483" s="2">
        <f>VLOOKUP(A483,segment2_SB_quantity!$A$2:$B$1922,2,FALSE)</f>
        <v>1</v>
      </c>
      <c r="AC483" s="3">
        <f t="shared" si="70"/>
        <v>1.277E-2</v>
      </c>
      <c r="AD483">
        <f t="shared" si="66"/>
        <v>0</v>
      </c>
      <c r="AE483">
        <f t="shared" si="71"/>
        <v>1.0316669999999999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29479946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6.9479342287772199E-5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4"/>
        <v>6.9479342287772199E-5</v>
      </c>
      <c r="Y484" s="2">
        <f t="shared" si="65"/>
        <v>0</v>
      </c>
      <c r="Z484" s="2">
        <f>IF(Y484&gt;$W$1,HLOOKUP(Y484,B484:$U$1609,ROW($B$1610)-ROW($A484),FALSE),0)</f>
        <v>0</v>
      </c>
      <c r="AA484" s="2">
        <f t="shared" si="63"/>
        <v>0</v>
      </c>
      <c r="AB484" s="2">
        <f>VLOOKUP(A484,segment2_SB_quantity!$A$2:$B$1922,2,FALSE)</f>
        <v>137</v>
      </c>
      <c r="AC484" s="3">
        <f t="shared" si="70"/>
        <v>1.277E-2</v>
      </c>
      <c r="AD484">
        <f t="shared" si="66"/>
        <v>0</v>
      </c>
      <c r="AE484">
        <f t="shared" si="71"/>
        <v>1.0316669999999999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29519813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2.3879211464812599E-14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4"/>
        <v>2.3879211464812599E-14</v>
      </c>
      <c r="Y485" s="2">
        <f t="shared" si="65"/>
        <v>0</v>
      </c>
      <c r="Z485" s="2">
        <f>IF(Y485&gt;$W$1,HLOOKUP(Y485,B485:$U$1609,ROW($B$1610)-ROW($A485),FALSE),0)</f>
        <v>0</v>
      </c>
      <c r="AA485" s="2">
        <f t="shared" si="63"/>
        <v>0</v>
      </c>
      <c r="AB485" s="2">
        <f>VLOOKUP(A485,segment2_SB_quantity!$A$2:$B$1922,2,FALSE)</f>
        <v>154</v>
      </c>
      <c r="AC485" s="3">
        <f t="shared" si="70"/>
        <v>1.277E-2</v>
      </c>
      <c r="AD485">
        <f t="shared" si="66"/>
        <v>0</v>
      </c>
      <c r="AE485">
        <f t="shared" si="71"/>
        <v>1.0316669999999999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29549891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3.3203144746934803E-2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4"/>
        <v>3.3203144746934803E-2</v>
      </c>
      <c r="Y486" s="2">
        <f t="shared" si="65"/>
        <v>0</v>
      </c>
      <c r="Z486" s="2">
        <f>IF(Y486&gt;$W$1,HLOOKUP(Y486,B486:$U$1609,ROW($B$1610)-ROW($A486),FALSE),0)</f>
        <v>0</v>
      </c>
      <c r="AA486" s="2">
        <f t="shared" si="63"/>
        <v>0</v>
      </c>
      <c r="AB486" s="2">
        <f>VLOOKUP(A486,segment2_SB_quantity!$A$2:$B$1922,2,FALSE)</f>
        <v>221</v>
      </c>
      <c r="AC486" s="3">
        <f t="shared" si="70"/>
        <v>1.277E-2</v>
      </c>
      <c r="AD486">
        <f t="shared" si="66"/>
        <v>0</v>
      </c>
      <c r="AE486">
        <f t="shared" si="71"/>
        <v>1.0316669999999999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29549935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4"/>
        <v>0</v>
      </c>
      <c r="Y487" s="2">
        <f t="shared" si="65"/>
        <v>0</v>
      </c>
      <c r="Z487" s="2">
        <f>IF(Y487&gt;$W$1,HLOOKUP(Y487,B487:$U$1609,ROW($B$1610)-ROW($A487),FALSE),0)</f>
        <v>0</v>
      </c>
      <c r="AA487" s="2">
        <f t="shared" si="63"/>
        <v>0</v>
      </c>
      <c r="AB487" s="2">
        <f>VLOOKUP(A487,segment2_SB_quantity!$A$2:$B$1922,2,FALSE)</f>
        <v>2</v>
      </c>
      <c r="AC487" s="3">
        <f t="shared" si="70"/>
        <v>1.277E-2</v>
      </c>
      <c r="AD487">
        <f t="shared" si="66"/>
        <v>0</v>
      </c>
      <c r="AE487">
        <f t="shared" si="71"/>
        <v>1.0316669999999999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29559579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3.45076143003148E-2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4"/>
        <v>3.45076143003148E-2</v>
      </c>
      <c r="Y488" s="2">
        <f t="shared" si="65"/>
        <v>0</v>
      </c>
      <c r="Z488" s="2">
        <f>IF(Y488&gt;$W$1,HLOOKUP(Y488,B488:$U$1609,ROW($B$1610)-ROW($A488),FALSE),0)</f>
        <v>0</v>
      </c>
      <c r="AA488" s="2">
        <f t="shared" si="63"/>
        <v>0</v>
      </c>
      <c r="AB488" s="2">
        <f>VLOOKUP(A488,segment2_SB_quantity!$A$2:$B$1922,2,FALSE)</f>
        <v>34</v>
      </c>
      <c r="AC488" s="3">
        <f t="shared" si="70"/>
        <v>1.277E-2</v>
      </c>
      <c r="AD488">
        <f t="shared" si="66"/>
        <v>0</v>
      </c>
      <c r="AE488">
        <f t="shared" si="71"/>
        <v>1.0316669999999999</v>
      </c>
      <c r="AF488" s="2">
        <f t="shared" si="67"/>
        <v>0</v>
      </c>
      <c r="AG488" s="2">
        <f t="shared" si="68"/>
        <v>0</v>
      </c>
      <c r="AH488" s="1">
        <f t="shared" si="69"/>
        <v>0</v>
      </c>
    </row>
    <row r="489" spans="1:34" x14ac:dyDescent="0.55000000000000004">
      <c r="A489">
        <v>29559815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0.33011965111546898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4"/>
        <v>0.33011965111546898</v>
      </c>
      <c r="Y489" s="2">
        <f t="shared" si="65"/>
        <v>0</v>
      </c>
      <c r="Z489" s="2">
        <f>IF(Y489&gt;$W$1,HLOOKUP(Y489,B489:$U$1609,ROW($B$1610)-ROW($A489),FALSE),0)</f>
        <v>0</v>
      </c>
      <c r="AA489" s="2">
        <f t="shared" si="63"/>
        <v>0</v>
      </c>
      <c r="AB489" s="2">
        <f>VLOOKUP(A489,segment2_SB_quantity!$A$2:$B$1922,2,FALSE)</f>
        <v>25</v>
      </c>
      <c r="AC489" s="3">
        <f t="shared" si="70"/>
        <v>1.277E-2</v>
      </c>
      <c r="AD489">
        <f t="shared" si="66"/>
        <v>0</v>
      </c>
      <c r="AE489">
        <f t="shared" si="71"/>
        <v>1.0316669999999999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29589856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4"/>
        <v>0</v>
      </c>
      <c r="Y490" s="2">
        <f t="shared" si="65"/>
        <v>0</v>
      </c>
      <c r="Z490" s="2">
        <f>IF(Y490&gt;$W$1,HLOOKUP(Y490,B490:$U$1609,ROW($B$1610)-ROW($A490),FALSE),0)</f>
        <v>0</v>
      </c>
      <c r="AA490" s="2">
        <f t="shared" si="63"/>
        <v>0</v>
      </c>
      <c r="AB490" s="2">
        <f>VLOOKUP(A490,segment2_SB_quantity!$A$2:$B$1922,2,FALSE)</f>
        <v>1</v>
      </c>
      <c r="AC490" s="3">
        <f t="shared" si="70"/>
        <v>1.277E-2</v>
      </c>
      <c r="AD490">
        <f t="shared" si="66"/>
        <v>0</v>
      </c>
      <c r="AE490">
        <f t="shared" si="71"/>
        <v>1.0316669999999999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29639899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2.41656239527908E-3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4"/>
        <v>2.41656239527908E-3</v>
      </c>
      <c r="Y491" s="2">
        <f t="shared" si="65"/>
        <v>0</v>
      </c>
      <c r="Z491" s="2">
        <f>IF(Y491&gt;$W$1,HLOOKUP(Y491,B491:$U$1609,ROW($B$1610)-ROW($A491),FALSE),0)</f>
        <v>0</v>
      </c>
      <c r="AA491" s="2">
        <f t="shared" si="63"/>
        <v>0</v>
      </c>
      <c r="AB491" s="2">
        <f>VLOOKUP(A491,segment2_SB_quantity!$A$2:$B$1922,2,FALSE)</f>
        <v>335</v>
      </c>
      <c r="AC491" s="3">
        <f t="shared" si="70"/>
        <v>1.277E-2</v>
      </c>
      <c r="AD491">
        <f t="shared" si="66"/>
        <v>0</v>
      </c>
      <c r="AE491">
        <f t="shared" si="71"/>
        <v>1.0316669999999999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29749988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4"/>
        <v>0</v>
      </c>
      <c r="Y492" s="2">
        <f t="shared" si="65"/>
        <v>0</v>
      </c>
      <c r="Z492" s="2">
        <f>IF(Y492&gt;$W$1,HLOOKUP(Y492,B492:$U$1609,ROW($B$1610)-ROW($A492),FALSE),0)</f>
        <v>0</v>
      </c>
      <c r="AA492" s="2">
        <f t="shared" si="63"/>
        <v>0</v>
      </c>
      <c r="AB492" s="2">
        <f>VLOOKUP(A492,segment2_SB_quantity!$A$2:$B$1922,2,FALSE)</f>
        <v>2</v>
      </c>
      <c r="AC492" s="3">
        <f t="shared" si="70"/>
        <v>1.277E-2</v>
      </c>
      <c r="AD492">
        <f t="shared" si="66"/>
        <v>0</v>
      </c>
      <c r="AE492">
        <f t="shared" si="71"/>
        <v>1.0316669999999999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29939964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4"/>
        <v>0</v>
      </c>
      <c r="Y493" s="2">
        <f t="shared" si="65"/>
        <v>0</v>
      </c>
      <c r="Z493" s="2">
        <f>IF(Y493&gt;$W$1,HLOOKUP(Y493,B493:$U$1609,ROW($B$1610)-ROW($A493),FALSE),0)</f>
        <v>0</v>
      </c>
      <c r="AA493" s="2">
        <f t="shared" si="63"/>
        <v>0</v>
      </c>
      <c r="AB493" s="2">
        <f>VLOOKUP(A493,segment2_SB_quantity!$A$2:$B$1922,2,FALSE)</f>
        <v>10</v>
      </c>
      <c r="AC493" s="3">
        <f t="shared" si="70"/>
        <v>1.277E-2</v>
      </c>
      <c r="AD493">
        <f t="shared" si="66"/>
        <v>0</v>
      </c>
      <c r="AE493">
        <f t="shared" si="71"/>
        <v>1.0316669999999999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30079766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3.2588864186171998E-3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4"/>
        <v>3.2588864186171998E-3</v>
      </c>
      <c r="Y494" s="2">
        <f t="shared" si="65"/>
        <v>0</v>
      </c>
      <c r="Z494" s="2">
        <f>IF(Y494&gt;$W$1,HLOOKUP(Y494,B494:$U$1609,ROW($B$1610)-ROW($A494),FALSE),0)</f>
        <v>0</v>
      </c>
      <c r="AA494" s="2">
        <f t="shared" si="63"/>
        <v>0</v>
      </c>
      <c r="AB494" s="2">
        <f>VLOOKUP(A494,segment2_SB_quantity!$A$2:$B$1922,2,FALSE)</f>
        <v>65</v>
      </c>
      <c r="AC494" s="3">
        <f t="shared" si="70"/>
        <v>1.277E-2</v>
      </c>
      <c r="AD494">
        <f t="shared" si="66"/>
        <v>0</v>
      </c>
      <c r="AE494">
        <f t="shared" si="71"/>
        <v>1.0316669999999999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30179968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6.4221634426084601E-3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4"/>
        <v>6.4221634426084601E-3</v>
      </c>
      <c r="Y495" s="2">
        <f t="shared" si="65"/>
        <v>0</v>
      </c>
      <c r="Z495" s="2">
        <f>IF(Y495&gt;$W$1,HLOOKUP(Y495,B495:$U$1609,ROW($B$1610)-ROW($A495),FALSE),0)</f>
        <v>0</v>
      </c>
      <c r="AA495" s="2">
        <f t="shared" si="63"/>
        <v>0</v>
      </c>
      <c r="AB495" s="2">
        <f>VLOOKUP(A495,segment2_SB_quantity!$A$2:$B$1922,2,FALSE)</f>
        <v>3</v>
      </c>
      <c r="AC495" s="3">
        <f t="shared" si="70"/>
        <v>1.277E-2</v>
      </c>
      <c r="AD495">
        <f t="shared" si="66"/>
        <v>0</v>
      </c>
      <c r="AE495">
        <f t="shared" si="71"/>
        <v>1.0316669999999999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30209822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2.4913391572712801E-2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4"/>
        <v>2.4913391572712801E-2</v>
      </c>
      <c r="Y496" s="2">
        <f t="shared" si="65"/>
        <v>0</v>
      </c>
      <c r="Z496" s="2">
        <f>IF(Y496&gt;$W$1,HLOOKUP(Y496,B496:$U$1609,ROW($B$1610)-ROW($A496),FALSE),0)</f>
        <v>0</v>
      </c>
      <c r="AA496" s="2">
        <f t="shared" si="63"/>
        <v>0</v>
      </c>
      <c r="AB496" s="2">
        <f>VLOOKUP(A496,segment2_SB_quantity!$A$2:$B$1922,2,FALSE)</f>
        <v>127</v>
      </c>
      <c r="AC496" s="3">
        <f t="shared" si="70"/>
        <v>1.277E-2</v>
      </c>
      <c r="AD496">
        <f t="shared" si="66"/>
        <v>0</v>
      </c>
      <c r="AE496">
        <f t="shared" si="71"/>
        <v>1.0316669999999999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30229727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5.5964121384853302E-3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4"/>
        <v>5.5964121384853302E-3</v>
      </c>
      <c r="Y497" s="2">
        <f t="shared" si="65"/>
        <v>0</v>
      </c>
      <c r="Z497" s="2">
        <f>IF(Y497&gt;$W$1,HLOOKUP(Y497,B497:$U$1609,ROW($B$1610)-ROW($A497),FALSE),0)</f>
        <v>0</v>
      </c>
      <c r="AA497" s="2">
        <f t="shared" si="63"/>
        <v>0</v>
      </c>
      <c r="AB497" s="2">
        <f>VLOOKUP(A497,segment2_SB_quantity!$A$2:$B$1922,2,FALSE)</f>
        <v>9</v>
      </c>
      <c r="AC497" s="3">
        <f t="shared" si="70"/>
        <v>1.277E-2</v>
      </c>
      <c r="AD497">
        <f t="shared" si="66"/>
        <v>0</v>
      </c>
      <c r="AE497">
        <f t="shared" si="71"/>
        <v>1.0316669999999999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30289790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4"/>
        <v>0</v>
      </c>
      <c r="Y498" s="2">
        <f t="shared" si="65"/>
        <v>0</v>
      </c>
      <c r="Z498" s="2">
        <f>IF(Y498&gt;$W$1,HLOOKUP(Y498,B498:$U$1609,ROW($B$1610)-ROW($A498),FALSE),0)</f>
        <v>0</v>
      </c>
      <c r="AA498" s="2">
        <f t="shared" si="63"/>
        <v>0</v>
      </c>
      <c r="AB498" s="2">
        <f>VLOOKUP(A498,segment2_SB_quantity!$A$2:$B$1922,2,FALSE)</f>
        <v>677</v>
      </c>
      <c r="AC498" s="3">
        <f t="shared" si="70"/>
        <v>1.277E-2</v>
      </c>
      <c r="AD498">
        <f t="shared" si="66"/>
        <v>0</v>
      </c>
      <c r="AE498">
        <f t="shared" si="71"/>
        <v>1.0316669999999999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30309997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4"/>
        <v>0</v>
      </c>
      <c r="Y499" s="2">
        <f t="shared" si="65"/>
        <v>0</v>
      </c>
      <c r="Z499" s="2">
        <f>IF(Y499&gt;$W$1,HLOOKUP(Y499,B499:$U$1609,ROW($B$1610)-ROW($A499),FALSE),0)</f>
        <v>0</v>
      </c>
      <c r="AA499" s="2">
        <f t="shared" si="63"/>
        <v>0</v>
      </c>
      <c r="AB499" s="2">
        <f>VLOOKUP(A499,segment2_SB_quantity!$A$2:$B$1922,2,FALSE)</f>
        <v>2</v>
      </c>
      <c r="AC499" s="3">
        <f t="shared" si="70"/>
        <v>1.277E-2</v>
      </c>
      <c r="AD499">
        <f t="shared" si="66"/>
        <v>0</v>
      </c>
      <c r="AE499">
        <f t="shared" si="71"/>
        <v>1.0316669999999999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30419656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2.6843472883284501E-17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4"/>
        <v>2.6843472883284501E-17</v>
      </c>
      <c r="Y500" s="2">
        <f t="shared" si="65"/>
        <v>0</v>
      </c>
      <c r="Z500" s="2">
        <f>IF(Y500&gt;$W$1,HLOOKUP(Y500,B500:$U$1609,ROW($B$1610)-ROW($A500),FALSE),0)</f>
        <v>0</v>
      </c>
      <c r="AA500" s="2">
        <f t="shared" si="63"/>
        <v>0</v>
      </c>
      <c r="AB500" s="2">
        <f>VLOOKUP(A500,segment2_SB_quantity!$A$2:$B$1922,2,FALSE)</f>
        <v>11</v>
      </c>
      <c r="AC500" s="3">
        <f t="shared" si="70"/>
        <v>1.277E-2</v>
      </c>
      <c r="AD500">
        <f t="shared" si="66"/>
        <v>0</v>
      </c>
      <c r="AE500">
        <f t="shared" si="71"/>
        <v>1.0316669999999999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30419929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4.9485401986915603E-2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4"/>
        <v>4.9485401986915603E-2</v>
      </c>
      <c r="Y501" s="2">
        <f t="shared" si="65"/>
        <v>0</v>
      </c>
      <c r="Z501" s="2">
        <f>IF(Y501&gt;$W$1,HLOOKUP(Y501,B501:$U$1609,ROW($B$1610)-ROW($A501),FALSE),0)</f>
        <v>0</v>
      </c>
      <c r="AA501" s="2">
        <f t="shared" si="63"/>
        <v>0</v>
      </c>
      <c r="AB501" s="2">
        <f>VLOOKUP(A501,segment2_SB_quantity!$A$2:$B$1922,2,FALSE)</f>
        <v>11</v>
      </c>
      <c r="AC501" s="3">
        <f t="shared" si="70"/>
        <v>1.277E-2</v>
      </c>
      <c r="AD501">
        <f t="shared" si="66"/>
        <v>0</v>
      </c>
      <c r="AE501">
        <f t="shared" si="71"/>
        <v>1.0316669999999999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30509633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4"/>
        <v>0</v>
      </c>
      <c r="Y502" s="2">
        <f t="shared" si="65"/>
        <v>0</v>
      </c>
      <c r="Z502" s="2">
        <f>IF(Y502&gt;$W$1,HLOOKUP(Y502,B502:$U$1609,ROW($B$1610)-ROW($A502),FALSE),0)</f>
        <v>0</v>
      </c>
      <c r="AA502" s="2">
        <f t="shared" si="63"/>
        <v>0</v>
      </c>
      <c r="AB502" s="2">
        <f>VLOOKUP(A502,segment2_SB_quantity!$A$2:$B$1922,2,FALSE)</f>
        <v>144</v>
      </c>
      <c r="AC502" s="3">
        <f t="shared" si="70"/>
        <v>1.277E-2</v>
      </c>
      <c r="AD502">
        <f t="shared" si="66"/>
        <v>0</v>
      </c>
      <c r="AE502">
        <f t="shared" si="71"/>
        <v>1.0316669999999999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30529672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2.2883168576253498E-93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4"/>
        <v>2.2883168576253498E-93</v>
      </c>
      <c r="Y503" s="2">
        <f t="shared" si="65"/>
        <v>0</v>
      </c>
      <c r="Z503" s="2">
        <f>IF(Y503&gt;$W$1,HLOOKUP(Y503,B503:$U$1609,ROW($B$1610)-ROW($A503),FALSE),0)</f>
        <v>0</v>
      </c>
      <c r="AA503" s="2">
        <f t="shared" si="63"/>
        <v>0</v>
      </c>
      <c r="AB503" s="2">
        <f>VLOOKUP(A503,segment2_SB_quantity!$A$2:$B$1922,2,FALSE)</f>
        <v>148</v>
      </c>
      <c r="AC503" s="3">
        <f t="shared" si="70"/>
        <v>1.277E-2</v>
      </c>
      <c r="AD503">
        <f t="shared" si="66"/>
        <v>0</v>
      </c>
      <c r="AE503">
        <f t="shared" si="71"/>
        <v>1.0316669999999999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30739938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0.245476910051379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4"/>
        <v>0.245476910051379</v>
      </c>
      <c r="Y504" s="2">
        <f t="shared" si="65"/>
        <v>0</v>
      </c>
      <c r="Z504" s="2">
        <f>IF(Y504&gt;$W$1,HLOOKUP(Y504,B504:$U$1609,ROW($B$1610)-ROW($A504),FALSE),0)</f>
        <v>0</v>
      </c>
      <c r="AA504" s="2">
        <f t="shared" si="63"/>
        <v>0</v>
      </c>
      <c r="AB504" s="2">
        <f>VLOOKUP(A504,segment2_SB_quantity!$A$2:$B$1922,2,FALSE)</f>
        <v>30</v>
      </c>
      <c r="AC504" s="3">
        <f t="shared" si="70"/>
        <v>1.277E-2</v>
      </c>
      <c r="AD504">
        <f t="shared" si="66"/>
        <v>0</v>
      </c>
      <c r="AE504">
        <f t="shared" si="71"/>
        <v>1.0316669999999999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30779940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3.4548942998200702E-2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4"/>
        <v>3.4548942998200702E-2</v>
      </c>
      <c r="Y505" s="2">
        <f t="shared" si="65"/>
        <v>0</v>
      </c>
      <c r="Z505" s="2">
        <f>IF(Y505&gt;$W$1,HLOOKUP(Y505,B505:$U$1609,ROW($B$1610)-ROW($A505),FALSE),0)</f>
        <v>0</v>
      </c>
      <c r="AA505" s="2">
        <f t="shared" si="63"/>
        <v>0</v>
      </c>
      <c r="AB505" s="2">
        <f>VLOOKUP(A505,segment2_SB_quantity!$A$2:$B$1922,2,FALSE)</f>
        <v>87</v>
      </c>
      <c r="AC505" s="3">
        <f t="shared" si="70"/>
        <v>1.277E-2</v>
      </c>
      <c r="AD505">
        <f t="shared" si="66"/>
        <v>0</v>
      </c>
      <c r="AE505">
        <f t="shared" si="71"/>
        <v>1.0316669999999999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30869590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4"/>
        <v>0</v>
      </c>
      <c r="Y506" s="2">
        <f t="shared" si="65"/>
        <v>0</v>
      </c>
      <c r="Z506" s="2">
        <f>IF(Y506&gt;$W$1,HLOOKUP(Y506,B506:$U$1609,ROW($B$1610)-ROW($A506),FALSE),0)</f>
        <v>0</v>
      </c>
      <c r="AA506" s="2">
        <f t="shared" si="63"/>
        <v>0</v>
      </c>
      <c r="AB506" s="2">
        <f>VLOOKUP(A506,segment2_SB_quantity!$A$2:$B$1922,2,FALSE)</f>
        <v>3</v>
      </c>
      <c r="AC506" s="3">
        <f t="shared" si="70"/>
        <v>1.277E-2</v>
      </c>
      <c r="AD506">
        <f t="shared" si="66"/>
        <v>0</v>
      </c>
      <c r="AE506">
        <f t="shared" si="71"/>
        <v>1.0316669999999999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30869611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2.1019487241145999E-2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4"/>
        <v>2.1019487241145999E-2</v>
      </c>
      <c r="Y507" s="2">
        <f t="shared" si="65"/>
        <v>0</v>
      </c>
      <c r="Z507" s="2">
        <f>IF(Y507&gt;$W$1,HLOOKUP(Y507,B507:$U$1609,ROW($B$1610)-ROW($A507),FALSE),0)</f>
        <v>0</v>
      </c>
      <c r="AA507" s="2">
        <f t="shared" si="63"/>
        <v>0</v>
      </c>
      <c r="AB507" s="2">
        <f>VLOOKUP(A507,segment2_SB_quantity!$A$2:$B$1922,2,FALSE)</f>
        <v>77</v>
      </c>
      <c r="AC507" s="3">
        <f t="shared" si="70"/>
        <v>1.277E-2</v>
      </c>
      <c r="AD507">
        <f t="shared" si="66"/>
        <v>0</v>
      </c>
      <c r="AE507">
        <f t="shared" si="71"/>
        <v>1.0316669999999999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30879937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4"/>
        <v>0</v>
      </c>
      <c r="Y508" s="2">
        <f t="shared" si="65"/>
        <v>0</v>
      </c>
      <c r="Z508" s="2">
        <f>IF(Y508&gt;$W$1,HLOOKUP(Y508,B508:$U$1609,ROW($B$1610)-ROW($A508),FALSE),0)</f>
        <v>0</v>
      </c>
      <c r="AA508" s="2">
        <f t="shared" si="63"/>
        <v>0</v>
      </c>
      <c r="AB508" s="2">
        <f>VLOOKUP(A508,segment2_SB_quantity!$A$2:$B$1922,2,FALSE)</f>
        <v>1</v>
      </c>
      <c r="AC508" s="3">
        <f t="shared" si="70"/>
        <v>1.277E-2</v>
      </c>
      <c r="AD508">
        <f t="shared" si="66"/>
        <v>0</v>
      </c>
      <c r="AE508">
        <f t="shared" si="71"/>
        <v>1.0316669999999999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30969620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7.7908328173577901E-3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4"/>
        <v>7.7908328173577901E-3</v>
      </c>
      <c r="Y509" s="2">
        <f t="shared" si="65"/>
        <v>0</v>
      </c>
      <c r="Z509" s="2">
        <f>IF(Y509&gt;$W$1,HLOOKUP(Y509,B509:$U$1609,ROW($B$1610)-ROW($A509),FALSE),0)</f>
        <v>0</v>
      </c>
      <c r="AA509" s="2">
        <f t="shared" si="63"/>
        <v>0</v>
      </c>
      <c r="AB509" s="2">
        <f>VLOOKUP(A509,segment2_SB_quantity!$A$2:$B$1922,2,FALSE)</f>
        <v>436</v>
      </c>
      <c r="AC509" s="3">
        <f t="shared" si="70"/>
        <v>1.277E-2</v>
      </c>
      <c r="AD509">
        <f t="shared" si="66"/>
        <v>0</v>
      </c>
      <c r="AE509">
        <f t="shared" si="71"/>
        <v>1.0316669999999999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30979888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1.5427310239830299E-2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4"/>
        <v>1.5427310239830299E-2</v>
      </c>
      <c r="Y510" s="2">
        <f t="shared" si="65"/>
        <v>0</v>
      </c>
      <c r="Z510" s="2">
        <f>IF(Y510&gt;$W$1,HLOOKUP(Y510,B510:$U$1609,ROW($B$1610)-ROW($A510),FALSE),0)</f>
        <v>0</v>
      </c>
      <c r="AA510" s="2">
        <f t="shared" si="63"/>
        <v>0</v>
      </c>
      <c r="AB510" s="2">
        <f>VLOOKUP(A510,segment2_SB_quantity!$A$2:$B$1922,2,FALSE)</f>
        <v>42</v>
      </c>
      <c r="AC510" s="3">
        <f t="shared" si="70"/>
        <v>1.277E-2</v>
      </c>
      <c r="AD510">
        <f t="shared" si="66"/>
        <v>0</v>
      </c>
      <c r="AE510">
        <f t="shared" si="71"/>
        <v>1.0316669999999999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31009728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4"/>
        <v>0</v>
      </c>
      <c r="Y511" s="2">
        <f t="shared" si="65"/>
        <v>0</v>
      </c>
      <c r="Z511" s="2">
        <f>IF(Y511&gt;$W$1,HLOOKUP(Y511,B511:$U$1609,ROW($B$1610)-ROW($A511),FALSE),0)</f>
        <v>0</v>
      </c>
      <c r="AA511" s="2">
        <f t="shared" si="63"/>
        <v>0</v>
      </c>
      <c r="AB511" s="2">
        <f>VLOOKUP(A511,segment2_SB_quantity!$A$2:$B$1922,2,FALSE)</f>
        <v>1</v>
      </c>
      <c r="AC511" s="3">
        <f t="shared" si="70"/>
        <v>1.277E-2</v>
      </c>
      <c r="AD511">
        <f t="shared" si="66"/>
        <v>0</v>
      </c>
      <c r="AE511">
        <f t="shared" si="71"/>
        <v>1.0316669999999999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31069898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4.88213698463714E-2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4"/>
        <v>4.88213698463714E-2</v>
      </c>
      <c r="Y512" s="2">
        <f t="shared" si="65"/>
        <v>0</v>
      </c>
      <c r="Z512" s="2">
        <f>IF(Y512&gt;$W$1,HLOOKUP(Y512,B512:$U$1609,ROW($B$1610)-ROW($A512),FALSE),0)</f>
        <v>0</v>
      </c>
      <c r="AA512" s="2">
        <f t="shared" si="63"/>
        <v>0</v>
      </c>
      <c r="AB512" s="2">
        <f>VLOOKUP(A512,segment2_SB_quantity!$A$2:$B$1922,2,FALSE)</f>
        <v>39</v>
      </c>
      <c r="AC512" s="3">
        <f t="shared" si="70"/>
        <v>1.277E-2</v>
      </c>
      <c r="AD512">
        <f t="shared" si="66"/>
        <v>0</v>
      </c>
      <c r="AE512">
        <f t="shared" si="71"/>
        <v>1.0316669999999999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31139798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3.16819836730398E-4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4"/>
        <v>3.16819836730398E-4</v>
      </c>
      <c r="Y513" s="2">
        <f t="shared" si="65"/>
        <v>0</v>
      </c>
      <c r="Z513" s="2">
        <f>IF(Y513&gt;$W$1,HLOOKUP(Y513,B513:$U$1609,ROW($B$1610)-ROW($A513),FALSE),0)</f>
        <v>0</v>
      </c>
      <c r="AA513" s="2">
        <f t="shared" si="63"/>
        <v>0</v>
      </c>
      <c r="AB513" s="2">
        <f>VLOOKUP(A513,segment2_SB_quantity!$A$2:$B$1922,2,FALSE)</f>
        <v>119</v>
      </c>
      <c r="AC513" s="3">
        <f t="shared" si="70"/>
        <v>1.277E-2</v>
      </c>
      <c r="AD513">
        <f t="shared" si="66"/>
        <v>0</v>
      </c>
      <c r="AE513">
        <f t="shared" si="71"/>
        <v>1.0316669999999999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31179706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3.9636890015147398E-2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4"/>
        <v>3.9636890015147398E-2</v>
      </c>
      <c r="Y514" s="2">
        <f t="shared" si="65"/>
        <v>0</v>
      </c>
      <c r="Z514" s="2">
        <f>IF(Y514&gt;$W$1,HLOOKUP(Y514,B514:$U$1609,ROW($B$1610)-ROW($A514),FALSE),0)</f>
        <v>0</v>
      </c>
      <c r="AA514" s="2">
        <f t="shared" ref="AA514:AA577" si="72">IF(Z514&gt;0,HLOOKUP(Z514,$B$1609:$U$1610,2,FALSE),0)</f>
        <v>0</v>
      </c>
      <c r="AB514" s="2">
        <f>VLOOKUP(A514,segment2_SB_quantity!$A$2:$B$1922,2,FALSE)</f>
        <v>180</v>
      </c>
      <c r="AC514" s="3">
        <f t="shared" si="70"/>
        <v>1.277E-2</v>
      </c>
      <c r="AD514">
        <f t="shared" si="66"/>
        <v>0</v>
      </c>
      <c r="AE514">
        <f t="shared" si="71"/>
        <v>1.0316669999999999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31229829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3">MAX(B515:U515)</f>
        <v>0</v>
      </c>
      <c r="Y515" s="2">
        <f t="shared" ref="Y515:Y578" si="74">IF(X515&gt;$W$1,X515,0)</f>
        <v>0</v>
      </c>
      <c r="Z515" s="2">
        <f>IF(Y515&gt;$W$1,HLOOKUP(Y515,B515:$U$1609,ROW($B$1610)-ROW($A515),FALSE),0)</f>
        <v>0</v>
      </c>
      <c r="AA515" s="2">
        <f t="shared" si="72"/>
        <v>0</v>
      </c>
      <c r="AB515" s="2">
        <f>VLOOKUP(A515,segment2_SB_quantity!$A$2:$B$1922,2,FALSE)</f>
        <v>9</v>
      </c>
      <c r="AC515" s="3">
        <f t="shared" si="70"/>
        <v>1.277E-2</v>
      </c>
      <c r="AD515">
        <f t="shared" ref="AD515:AD578" si="75">IF(AA515&gt;0,AB515*AC515,0)</f>
        <v>0</v>
      </c>
      <c r="AE515">
        <f t="shared" si="71"/>
        <v>1.0316669999999999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31319659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1.20717143883092E-2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3"/>
        <v>1.20717143883092E-2</v>
      </c>
      <c r="Y516" s="2">
        <f t="shared" si="74"/>
        <v>0</v>
      </c>
      <c r="Z516" s="2">
        <f>IF(Y516&gt;$W$1,HLOOKUP(Y516,B516:$U$1609,ROW($B$1610)-ROW($A516),FALSE),0)</f>
        <v>0</v>
      </c>
      <c r="AA516" s="2">
        <f t="shared" si="72"/>
        <v>0</v>
      </c>
      <c r="AB516" s="2">
        <f>VLOOKUP(A516,segment2_SB_quantity!$A$2:$B$1922,2,FALSE)</f>
        <v>4</v>
      </c>
      <c r="AC516" s="3">
        <f t="shared" ref="AC516:AC579" si="79">AC515</f>
        <v>1.277E-2</v>
      </c>
      <c r="AD516">
        <f t="shared" si="75"/>
        <v>0</v>
      </c>
      <c r="AE516">
        <f t="shared" ref="AE516:AE579" si="80">AE515</f>
        <v>1.0316669999999999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31449801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2.2972201440134801E-2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3"/>
        <v>2.2972201440134801E-2</v>
      </c>
      <c r="Y517" s="2">
        <f t="shared" si="74"/>
        <v>0</v>
      </c>
      <c r="Z517" s="2">
        <f>IF(Y517&gt;$W$1,HLOOKUP(Y517,B517:$U$1609,ROW($B$1610)-ROW($A517),FALSE),0)</f>
        <v>0</v>
      </c>
      <c r="AA517" s="2">
        <f t="shared" si="72"/>
        <v>0</v>
      </c>
      <c r="AB517" s="2">
        <f>VLOOKUP(A517,segment2_SB_quantity!$A$2:$B$1922,2,FALSE)</f>
        <v>34</v>
      </c>
      <c r="AC517" s="3">
        <f t="shared" si="79"/>
        <v>1.277E-2</v>
      </c>
      <c r="AD517">
        <f t="shared" si="75"/>
        <v>0</v>
      </c>
      <c r="AE517">
        <f t="shared" si="80"/>
        <v>1.0316669999999999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31469558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2.1233320721413401E-2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3"/>
        <v>2.1233320721413401E-2</v>
      </c>
      <c r="Y518" s="2">
        <f t="shared" si="74"/>
        <v>0</v>
      </c>
      <c r="Z518" s="2">
        <f>IF(Y518&gt;$W$1,HLOOKUP(Y518,B518:$U$1609,ROW($B$1610)-ROW($A518),FALSE),0)</f>
        <v>0</v>
      </c>
      <c r="AA518" s="2">
        <f t="shared" si="72"/>
        <v>0</v>
      </c>
      <c r="AB518" s="2">
        <f>VLOOKUP(A518,segment2_SB_quantity!$A$2:$B$1922,2,FALSE)</f>
        <v>206</v>
      </c>
      <c r="AC518" s="3">
        <f t="shared" si="79"/>
        <v>1.277E-2</v>
      </c>
      <c r="AD518">
        <f t="shared" si="75"/>
        <v>0</v>
      </c>
      <c r="AE518">
        <f t="shared" si="80"/>
        <v>1.0316669999999999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31469660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2.9763827213382801E-2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3"/>
        <v>2.9763827213382801E-2</v>
      </c>
      <c r="Y519" s="2">
        <f t="shared" si="74"/>
        <v>0</v>
      </c>
      <c r="Z519" s="2">
        <f>IF(Y519&gt;$W$1,HLOOKUP(Y519,B519:$U$1609,ROW($B$1610)-ROW($A519),FALSE),0)</f>
        <v>0</v>
      </c>
      <c r="AA519" s="2">
        <f t="shared" si="72"/>
        <v>0</v>
      </c>
      <c r="AB519" s="2">
        <f>VLOOKUP(A519,segment2_SB_quantity!$A$2:$B$1922,2,FALSE)</f>
        <v>83</v>
      </c>
      <c r="AC519" s="3">
        <f t="shared" si="79"/>
        <v>1.277E-2</v>
      </c>
      <c r="AD519">
        <f t="shared" si="75"/>
        <v>0</v>
      </c>
      <c r="AE519">
        <f t="shared" si="80"/>
        <v>1.0316669999999999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31599645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1.5702293616982999E-2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3"/>
        <v>1.5702293616982999E-2</v>
      </c>
      <c r="Y520" s="2">
        <f t="shared" si="74"/>
        <v>0</v>
      </c>
      <c r="Z520" s="2">
        <f>IF(Y520&gt;$W$1,HLOOKUP(Y520,B520:$U$1609,ROW($B$1610)-ROW($A520),FALSE),0)</f>
        <v>0</v>
      </c>
      <c r="AA520" s="2">
        <f t="shared" si="72"/>
        <v>0</v>
      </c>
      <c r="AB520" s="2">
        <f>VLOOKUP(A520,segment2_SB_quantity!$A$2:$B$1922,2,FALSE)</f>
        <v>11</v>
      </c>
      <c r="AC520" s="3">
        <f t="shared" si="79"/>
        <v>1.277E-2</v>
      </c>
      <c r="AD520">
        <f t="shared" si="75"/>
        <v>0</v>
      </c>
      <c r="AE520">
        <f t="shared" si="80"/>
        <v>1.0316669999999999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31659691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8.3178521077409105E-3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3"/>
        <v>8.3178521077409105E-3</v>
      </c>
      <c r="Y521" s="2">
        <f t="shared" si="74"/>
        <v>0</v>
      </c>
      <c r="Z521" s="2">
        <f>IF(Y521&gt;$W$1,HLOOKUP(Y521,B521:$U$1609,ROW($B$1610)-ROW($A521),FALSE),0)</f>
        <v>0</v>
      </c>
      <c r="AA521" s="2">
        <f t="shared" si="72"/>
        <v>0</v>
      </c>
      <c r="AB521" s="2">
        <f>VLOOKUP(A521,segment2_SB_quantity!$A$2:$B$1922,2,FALSE)</f>
        <v>102</v>
      </c>
      <c r="AC521" s="3">
        <f t="shared" si="79"/>
        <v>1.277E-2</v>
      </c>
      <c r="AD521">
        <f t="shared" si="75"/>
        <v>0</v>
      </c>
      <c r="AE521">
        <f t="shared" si="80"/>
        <v>1.0316669999999999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31839978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3"/>
        <v>0</v>
      </c>
      <c r="Y522" s="2">
        <f t="shared" si="74"/>
        <v>0</v>
      </c>
      <c r="Z522" s="2">
        <f>IF(Y522&gt;$W$1,HLOOKUP(Y522,B522:$U$1609,ROW($B$1610)-ROW($A522),FALSE),0)</f>
        <v>0</v>
      </c>
      <c r="AA522" s="2">
        <f t="shared" si="72"/>
        <v>0</v>
      </c>
      <c r="AB522" s="2">
        <f>VLOOKUP(A522,segment2_SB_quantity!$A$2:$B$1922,2,FALSE)</f>
        <v>14</v>
      </c>
      <c r="AC522" s="3">
        <f t="shared" si="79"/>
        <v>1.277E-2</v>
      </c>
      <c r="AD522">
        <f t="shared" si="75"/>
        <v>0</v>
      </c>
      <c r="AE522">
        <f t="shared" si="80"/>
        <v>1.0316669999999999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31979915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3"/>
        <v>0</v>
      </c>
      <c r="Y523" s="2">
        <f t="shared" si="74"/>
        <v>0</v>
      </c>
      <c r="Z523" s="2">
        <f>IF(Y523&gt;$W$1,HLOOKUP(Y523,B523:$U$1609,ROW($B$1610)-ROW($A523),FALSE),0)</f>
        <v>0</v>
      </c>
      <c r="AA523" s="2">
        <f t="shared" si="72"/>
        <v>0</v>
      </c>
      <c r="AB523" s="2">
        <f>VLOOKUP(A523,segment2_SB_quantity!$A$2:$B$1922,2,FALSE)</f>
        <v>1</v>
      </c>
      <c r="AC523" s="3">
        <f t="shared" si="79"/>
        <v>1.277E-2</v>
      </c>
      <c r="AD523">
        <f t="shared" si="75"/>
        <v>0</v>
      </c>
      <c r="AE523">
        <f t="shared" si="80"/>
        <v>1.0316669999999999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32209834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5.9505315587550505E-20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3"/>
        <v>5.9505315587550505E-20</v>
      </c>
      <c r="Y524" s="2">
        <f t="shared" si="74"/>
        <v>0</v>
      </c>
      <c r="Z524" s="2">
        <f>IF(Y524&gt;$W$1,HLOOKUP(Y524,B524:$U$1609,ROW($B$1610)-ROW($A524),FALSE),0)</f>
        <v>0</v>
      </c>
      <c r="AA524" s="2">
        <f t="shared" si="72"/>
        <v>0</v>
      </c>
      <c r="AB524" s="2">
        <f>VLOOKUP(A524,segment2_SB_quantity!$A$2:$B$1922,2,FALSE)</f>
        <v>51</v>
      </c>
      <c r="AC524" s="3">
        <f t="shared" si="79"/>
        <v>1.277E-2</v>
      </c>
      <c r="AD524">
        <f t="shared" si="75"/>
        <v>0</v>
      </c>
      <c r="AE524">
        <f t="shared" si="80"/>
        <v>1.0316669999999999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32229606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3"/>
        <v>0</v>
      </c>
      <c r="Y525" s="2">
        <f t="shared" si="74"/>
        <v>0</v>
      </c>
      <c r="Z525" s="2">
        <f>IF(Y525&gt;$W$1,HLOOKUP(Y525,B525:$U$1609,ROW($B$1610)-ROW($A525),FALSE),0)</f>
        <v>0</v>
      </c>
      <c r="AA525" s="2">
        <f t="shared" si="72"/>
        <v>0</v>
      </c>
      <c r="AB525" s="2">
        <f>VLOOKUP(A525,segment2_SB_quantity!$A$2:$B$1922,2,FALSE)</f>
        <v>25</v>
      </c>
      <c r="AC525" s="3">
        <f t="shared" si="79"/>
        <v>1.277E-2</v>
      </c>
      <c r="AD525">
        <f t="shared" si="75"/>
        <v>0</v>
      </c>
      <c r="AE525">
        <f t="shared" si="80"/>
        <v>1.0316669999999999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32239645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7.7332676449807305E-2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3"/>
        <v>7.7332676449807305E-2</v>
      </c>
      <c r="Y526" s="2">
        <f t="shared" si="74"/>
        <v>0</v>
      </c>
      <c r="Z526" s="2">
        <f>IF(Y526&gt;$W$1,HLOOKUP(Y526,B526:$U$1609,ROW($B$1610)-ROW($A526),FALSE),0)</f>
        <v>0</v>
      </c>
      <c r="AA526" s="2">
        <f t="shared" si="72"/>
        <v>0</v>
      </c>
      <c r="AB526" s="2">
        <f>VLOOKUP(A526,segment2_SB_quantity!$A$2:$B$1922,2,FALSE)</f>
        <v>35</v>
      </c>
      <c r="AC526" s="3">
        <f t="shared" si="79"/>
        <v>1.277E-2</v>
      </c>
      <c r="AD526">
        <f t="shared" si="75"/>
        <v>0</v>
      </c>
      <c r="AE526">
        <f t="shared" si="80"/>
        <v>1.0316669999999999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32299809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3.0745229807784501E-2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3"/>
        <v>3.0745229807784501E-2</v>
      </c>
      <c r="Y527" s="2">
        <f t="shared" si="74"/>
        <v>0</v>
      </c>
      <c r="Z527" s="2">
        <f>IF(Y527&gt;$W$1,HLOOKUP(Y527,B527:$U$1609,ROW($B$1610)-ROW($A527),FALSE),0)</f>
        <v>0</v>
      </c>
      <c r="AA527" s="2">
        <f t="shared" si="72"/>
        <v>0</v>
      </c>
      <c r="AB527" s="2">
        <f>VLOOKUP(A527,segment2_SB_quantity!$A$2:$B$1922,2,FALSE)</f>
        <v>102</v>
      </c>
      <c r="AC527" s="3">
        <f t="shared" si="79"/>
        <v>1.277E-2</v>
      </c>
      <c r="AD527">
        <f t="shared" si="75"/>
        <v>0</v>
      </c>
      <c r="AE527">
        <f t="shared" si="80"/>
        <v>1.0316669999999999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32329887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3"/>
        <v>0</v>
      </c>
      <c r="Y528" s="2">
        <f t="shared" si="74"/>
        <v>0</v>
      </c>
      <c r="Z528" s="2">
        <f>IF(Y528&gt;$W$1,HLOOKUP(Y528,B528:$U$1609,ROW($B$1610)-ROW($A528),FALSE),0)</f>
        <v>0</v>
      </c>
      <c r="AA528" s="2">
        <f t="shared" si="72"/>
        <v>0</v>
      </c>
      <c r="AB528" s="2">
        <f>VLOOKUP(A528,segment2_SB_quantity!$A$2:$B$1922,2,FALSE)</f>
        <v>2</v>
      </c>
      <c r="AC528" s="3">
        <f t="shared" si="79"/>
        <v>1.277E-2</v>
      </c>
      <c r="AD528">
        <f t="shared" si="75"/>
        <v>0</v>
      </c>
      <c r="AE528">
        <f t="shared" si="80"/>
        <v>1.0316669999999999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32609583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3"/>
        <v>0</v>
      </c>
      <c r="Y529" s="2">
        <f t="shared" si="74"/>
        <v>0</v>
      </c>
      <c r="Z529" s="2">
        <f>IF(Y529&gt;$W$1,HLOOKUP(Y529,B529:$U$1609,ROW($B$1610)-ROW($A529),FALSE),0)</f>
        <v>0</v>
      </c>
      <c r="AA529" s="2">
        <f t="shared" si="72"/>
        <v>0</v>
      </c>
      <c r="AB529" s="2">
        <f>VLOOKUP(A529,segment2_SB_quantity!$A$2:$B$1922,2,FALSE)</f>
        <v>66</v>
      </c>
      <c r="AC529" s="3">
        <f t="shared" si="79"/>
        <v>1.277E-2</v>
      </c>
      <c r="AD529">
        <f t="shared" si="75"/>
        <v>0</v>
      </c>
      <c r="AE529">
        <f t="shared" si="80"/>
        <v>1.0316669999999999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32629969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3"/>
        <v>0</v>
      </c>
      <c r="Y530" s="2">
        <f t="shared" si="74"/>
        <v>0</v>
      </c>
      <c r="Z530" s="2">
        <f>IF(Y530&gt;$W$1,HLOOKUP(Y530,B530:$U$1609,ROW($B$1610)-ROW($A530),FALSE),0)</f>
        <v>0</v>
      </c>
      <c r="AA530" s="2">
        <f t="shared" si="72"/>
        <v>0</v>
      </c>
      <c r="AB530" s="2">
        <f>VLOOKUP(A530,segment2_SB_quantity!$A$2:$B$1922,2,FALSE)</f>
        <v>80</v>
      </c>
      <c r="AC530" s="3">
        <f t="shared" si="79"/>
        <v>1.277E-2</v>
      </c>
      <c r="AD530">
        <f t="shared" si="75"/>
        <v>0</v>
      </c>
      <c r="AE530">
        <f t="shared" si="80"/>
        <v>1.0316669999999999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32659788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3"/>
        <v>0</v>
      </c>
      <c r="Y531" s="2">
        <f t="shared" si="74"/>
        <v>0</v>
      </c>
      <c r="Z531" s="2">
        <f>IF(Y531&gt;$W$1,HLOOKUP(Y531,B531:$U$1609,ROW($B$1610)-ROW($A531),FALSE),0)</f>
        <v>0</v>
      </c>
      <c r="AA531" s="2">
        <f t="shared" si="72"/>
        <v>0</v>
      </c>
      <c r="AB531" s="2">
        <f>VLOOKUP(A531,segment2_SB_quantity!$A$2:$B$1922,2,FALSE)</f>
        <v>6</v>
      </c>
      <c r="AC531" s="3">
        <f t="shared" si="79"/>
        <v>1.277E-2</v>
      </c>
      <c r="AD531">
        <f t="shared" si="75"/>
        <v>0</v>
      </c>
      <c r="AE531">
        <f t="shared" si="80"/>
        <v>1.0316669999999999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32689582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3.8025350555120801E-93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3"/>
        <v>3.8025350555120801E-93</v>
      </c>
      <c r="Y532" s="2">
        <f t="shared" si="74"/>
        <v>0</v>
      </c>
      <c r="Z532" s="2">
        <f>IF(Y532&gt;$W$1,HLOOKUP(Y532,B532:$U$1609,ROW($B$1610)-ROW($A532),FALSE),0)</f>
        <v>0</v>
      </c>
      <c r="AA532" s="2">
        <f t="shared" si="72"/>
        <v>0</v>
      </c>
      <c r="AB532" s="2">
        <f>VLOOKUP(A532,segment2_SB_quantity!$A$2:$B$1922,2,FALSE)</f>
        <v>6</v>
      </c>
      <c r="AC532" s="3">
        <f t="shared" si="79"/>
        <v>1.277E-2</v>
      </c>
      <c r="AD532">
        <f t="shared" si="75"/>
        <v>0</v>
      </c>
      <c r="AE532">
        <f t="shared" si="80"/>
        <v>1.0316669999999999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32699898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1.1847033248314799E-3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3"/>
        <v>1.1847033248314799E-3</v>
      </c>
      <c r="Y533" s="2">
        <f t="shared" si="74"/>
        <v>0</v>
      </c>
      <c r="Z533" s="2">
        <f>IF(Y533&gt;$W$1,HLOOKUP(Y533,B533:$U$1609,ROW($B$1610)-ROW($A533),FALSE),0)</f>
        <v>0</v>
      </c>
      <c r="AA533" s="2">
        <f t="shared" si="72"/>
        <v>0</v>
      </c>
      <c r="AB533" s="2">
        <f>VLOOKUP(A533,segment2_SB_quantity!$A$2:$B$1922,2,FALSE)</f>
        <v>38</v>
      </c>
      <c r="AC533" s="3">
        <f t="shared" si="79"/>
        <v>1.277E-2</v>
      </c>
      <c r="AD533">
        <f t="shared" si="75"/>
        <v>0</v>
      </c>
      <c r="AE533">
        <f t="shared" si="80"/>
        <v>1.0316669999999999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32739623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3"/>
        <v>0</v>
      </c>
      <c r="Y534" s="2">
        <f t="shared" si="74"/>
        <v>0</v>
      </c>
      <c r="Z534" s="2">
        <f>IF(Y534&gt;$W$1,HLOOKUP(Y534,B534:$U$1609,ROW($B$1610)-ROW($A534),FALSE),0)</f>
        <v>0</v>
      </c>
      <c r="AA534" s="2">
        <f t="shared" si="72"/>
        <v>0</v>
      </c>
      <c r="AB534" s="2">
        <f>VLOOKUP(A534,segment2_SB_quantity!$A$2:$B$1922,2,FALSE)</f>
        <v>4</v>
      </c>
      <c r="AC534" s="3">
        <f t="shared" si="79"/>
        <v>1.277E-2</v>
      </c>
      <c r="AD534">
        <f t="shared" si="75"/>
        <v>0</v>
      </c>
      <c r="AE534">
        <f t="shared" si="80"/>
        <v>1.0316669999999999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32749805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3"/>
        <v>0</v>
      </c>
      <c r="Y535" s="2">
        <f t="shared" si="74"/>
        <v>0</v>
      </c>
      <c r="Z535" s="2">
        <f>IF(Y535&gt;$W$1,HLOOKUP(Y535,B535:$U$1609,ROW($B$1610)-ROW($A535),FALSE),0)</f>
        <v>0</v>
      </c>
      <c r="AA535" s="2">
        <f t="shared" si="72"/>
        <v>0</v>
      </c>
      <c r="AB535" s="2">
        <f>VLOOKUP(A535,segment2_SB_quantity!$A$2:$B$1922,2,FALSE)</f>
        <v>8</v>
      </c>
      <c r="AC535" s="3">
        <f t="shared" si="79"/>
        <v>1.277E-2</v>
      </c>
      <c r="AD535">
        <f t="shared" si="75"/>
        <v>0</v>
      </c>
      <c r="AE535">
        <f t="shared" si="80"/>
        <v>1.0316669999999999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32809541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3"/>
        <v>0</v>
      </c>
      <c r="Y536" s="2">
        <f t="shared" si="74"/>
        <v>0</v>
      </c>
      <c r="Z536" s="2">
        <f>IF(Y536&gt;$W$1,HLOOKUP(Y536,B536:$U$1609,ROW($B$1610)-ROW($A536),FALSE),0)</f>
        <v>0</v>
      </c>
      <c r="AA536" s="2">
        <f t="shared" si="72"/>
        <v>0</v>
      </c>
      <c r="AB536" s="2">
        <f>VLOOKUP(A536,segment2_SB_quantity!$A$2:$B$1922,2,FALSE)</f>
        <v>1</v>
      </c>
      <c r="AC536" s="3">
        <f t="shared" si="79"/>
        <v>1.277E-2</v>
      </c>
      <c r="AD536">
        <f t="shared" si="75"/>
        <v>0</v>
      </c>
      <c r="AE536">
        <f t="shared" si="80"/>
        <v>1.0316669999999999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32899720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2.91108218262754E-4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3"/>
        <v>2.91108218262754E-4</v>
      </c>
      <c r="Y537" s="2">
        <f t="shared" si="74"/>
        <v>0</v>
      </c>
      <c r="Z537" s="2">
        <f>IF(Y537&gt;$W$1,HLOOKUP(Y537,B537:$U$1609,ROW($B$1610)-ROW($A537),FALSE),0)</f>
        <v>0</v>
      </c>
      <c r="AA537" s="2">
        <f t="shared" si="72"/>
        <v>0</v>
      </c>
      <c r="AB537" s="2">
        <f>VLOOKUP(A537,segment2_SB_quantity!$A$2:$B$1922,2,FALSE)</f>
        <v>87</v>
      </c>
      <c r="AC537" s="3">
        <f t="shared" si="79"/>
        <v>1.277E-2</v>
      </c>
      <c r="AD537">
        <f t="shared" si="75"/>
        <v>0</v>
      </c>
      <c r="AE537">
        <f t="shared" si="80"/>
        <v>1.0316669999999999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32919803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1.8246342768494701E-4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3"/>
        <v>1.8246342768494701E-4</v>
      </c>
      <c r="Y538" s="2">
        <f t="shared" si="74"/>
        <v>0</v>
      </c>
      <c r="Z538" s="2">
        <f>IF(Y538&gt;$W$1,HLOOKUP(Y538,B538:$U$1609,ROW($B$1610)-ROW($A538),FALSE),0)</f>
        <v>0</v>
      </c>
      <c r="AA538" s="2">
        <f t="shared" si="72"/>
        <v>0</v>
      </c>
      <c r="AB538" s="2">
        <f>VLOOKUP(A538,segment2_SB_quantity!$A$2:$B$1922,2,FALSE)</f>
        <v>7</v>
      </c>
      <c r="AC538" s="3">
        <f t="shared" si="79"/>
        <v>1.277E-2</v>
      </c>
      <c r="AD538">
        <f t="shared" si="75"/>
        <v>0</v>
      </c>
      <c r="AE538">
        <f t="shared" si="80"/>
        <v>1.0316669999999999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32979648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3"/>
        <v>0</v>
      </c>
      <c r="Y539" s="2">
        <f t="shared" si="74"/>
        <v>0</v>
      </c>
      <c r="Z539" s="2">
        <f>IF(Y539&gt;$W$1,HLOOKUP(Y539,B539:$U$1609,ROW($B$1610)-ROW($A539),FALSE),0)</f>
        <v>0</v>
      </c>
      <c r="AA539" s="2">
        <f t="shared" si="72"/>
        <v>0</v>
      </c>
      <c r="AB539" s="2">
        <f>VLOOKUP(A539,segment2_SB_quantity!$A$2:$B$1922,2,FALSE)</f>
        <v>1</v>
      </c>
      <c r="AC539" s="3">
        <f t="shared" si="79"/>
        <v>1.277E-2</v>
      </c>
      <c r="AD539">
        <f t="shared" si="75"/>
        <v>0</v>
      </c>
      <c r="AE539">
        <f t="shared" si="80"/>
        <v>1.0316669999999999</v>
      </c>
      <c r="AF539" s="2">
        <f t="shared" si="76"/>
        <v>0</v>
      </c>
      <c r="AG539" s="2">
        <f t="shared" si="77"/>
        <v>0</v>
      </c>
      <c r="AH539" s="1">
        <f t="shared" si="78"/>
        <v>0</v>
      </c>
    </row>
    <row r="540" spans="1:34" x14ac:dyDescent="0.55000000000000004">
      <c r="A540">
        <v>33029952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3"/>
        <v>0</v>
      </c>
      <c r="Y540" s="2">
        <f t="shared" si="74"/>
        <v>0</v>
      </c>
      <c r="Z540" s="2">
        <f>IF(Y540&gt;$W$1,HLOOKUP(Y540,B540:$U$1609,ROW($B$1610)-ROW($A540),FALSE),0)</f>
        <v>0</v>
      </c>
      <c r="AA540" s="2">
        <f t="shared" si="72"/>
        <v>0</v>
      </c>
      <c r="AB540" s="2">
        <f>VLOOKUP(A540,segment2_SB_quantity!$A$2:$B$1922,2,FALSE)</f>
        <v>1</v>
      </c>
      <c r="AC540" s="3">
        <f t="shared" si="79"/>
        <v>1.277E-2</v>
      </c>
      <c r="AD540">
        <f t="shared" si="75"/>
        <v>0</v>
      </c>
      <c r="AE540">
        <f t="shared" si="80"/>
        <v>1.0316669999999999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33039984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3"/>
        <v>0</v>
      </c>
      <c r="Y541" s="2">
        <f t="shared" si="74"/>
        <v>0</v>
      </c>
      <c r="Z541" s="2">
        <f>IF(Y541&gt;$W$1,HLOOKUP(Y541,B541:$U$1609,ROW($B$1610)-ROW($A541),FALSE),0)</f>
        <v>0</v>
      </c>
      <c r="AA541" s="2">
        <f t="shared" si="72"/>
        <v>0</v>
      </c>
      <c r="AB541" s="2">
        <f>VLOOKUP(A541,segment2_SB_quantity!$A$2:$B$1922,2,FALSE)</f>
        <v>20</v>
      </c>
      <c r="AC541" s="3">
        <f t="shared" si="79"/>
        <v>1.277E-2</v>
      </c>
      <c r="AD541">
        <f t="shared" si="75"/>
        <v>0</v>
      </c>
      <c r="AE541">
        <f t="shared" si="80"/>
        <v>1.0316669999999999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33069698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3"/>
        <v>0</v>
      </c>
      <c r="Y542" s="2">
        <f t="shared" si="74"/>
        <v>0</v>
      </c>
      <c r="Z542" s="2">
        <f>IF(Y542&gt;$W$1,HLOOKUP(Y542,B542:$U$1609,ROW($B$1610)-ROW($A542),FALSE),0)</f>
        <v>0</v>
      </c>
      <c r="AA542" s="2">
        <f t="shared" si="72"/>
        <v>0</v>
      </c>
      <c r="AB542" s="2">
        <f>VLOOKUP(A542,segment2_SB_quantity!$A$2:$B$1922,2,FALSE)</f>
        <v>6</v>
      </c>
      <c r="AC542" s="3">
        <f t="shared" si="79"/>
        <v>1.277E-2</v>
      </c>
      <c r="AD542">
        <f t="shared" si="75"/>
        <v>0</v>
      </c>
      <c r="AE542">
        <f t="shared" si="80"/>
        <v>1.0316669999999999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33099816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1.94366521632208E-2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3"/>
        <v>1.94366521632208E-2</v>
      </c>
      <c r="Y543" s="2">
        <f t="shared" si="74"/>
        <v>0</v>
      </c>
      <c r="Z543" s="2">
        <f>IF(Y543&gt;$W$1,HLOOKUP(Y543,B543:$U$1609,ROW($B$1610)-ROW($A543),FALSE),0)</f>
        <v>0</v>
      </c>
      <c r="AA543" s="2">
        <f t="shared" si="72"/>
        <v>0</v>
      </c>
      <c r="AB543" s="2">
        <f>VLOOKUP(A543,segment2_SB_quantity!$A$2:$B$1922,2,FALSE)</f>
        <v>1</v>
      </c>
      <c r="AC543" s="3">
        <f t="shared" si="79"/>
        <v>1.277E-2</v>
      </c>
      <c r="AD543">
        <f t="shared" si="75"/>
        <v>0</v>
      </c>
      <c r="AE543">
        <f t="shared" si="80"/>
        <v>1.0316669999999999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33109819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2.5265966299584799E-2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3"/>
        <v>2.5265966299584799E-2</v>
      </c>
      <c r="Y544" s="2">
        <f t="shared" si="74"/>
        <v>0</v>
      </c>
      <c r="Z544" s="2">
        <f>IF(Y544&gt;$W$1,HLOOKUP(Y544,B544:$U$1609,ROW($B$1610)-ROW($A544),FALSE),0)</f>
        <v>0</v>
      </c>
      <c r="AA544" s="2">
        <f t="shared" si="72"/>
        <v>0</v>
      </c>
      <c r="AB544" s="2">
        <f>VLOOKUP(A544,segment2_SB_quantity!$A$2:$B$1922,2,FALSE)</f>
        <v>38</v>
      </c>
      <c r="AC544" s="3">
        <f t="shared" si="79"/>
        <v>1.277E-2</v>
      </c>
      <c r="AD544">
        <f t="shared" si="75"/>
        <v>0</v>
      </c>
      <c r="AE544">
        <f t="shared" si="80"/>
        <v>1.0316669999999999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33129967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3"/>
        <v>0</v>
      </c>
      <c r="Y545" s="2">
        <f t="shared" si="74"/>
        <v>0</v>
      </c>
      <c r="Z545" s="2">
        <f>IF(Y545&gt;$W$1,HLOOKUP(Y545,B545:$U$1609,ROW($B$1610)-ROW($A545),FALSE),0)</f>
        <v>0</v>
      </c>
      <c r="AA545" s="2">
        <f t="shared" si="72"/>
        <v>0</v>
      </c>
      <c r="AB545" s="2">
        <f>VLOOKUP(A545,segment2_SB_quantity!$A$2:$B$1922,2,FALSE)</f>
        <v>17</v>
      </c>
      <c r="AC545" s="3">
        <f t="shared" si="79"/>
        <v>1.277E-2</v>
      </c>
      <c r="AD545">
        <f t="shared" si="75"/>
        <v>0</v>
      </c>
      <c r="AE545">
        <f t="shared" si="80"/>
        <v>1.0316669999999999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33129968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3"/>
        <v>0</v>
      </c>
      <c r="Y546" s="2">
        <f t="shared" si="74"/>
        <v>0</v>
      </c>
      <c r="Z546" s="2">
        <f>IF(Y546&gt;$W$1,HLOOKUP(Y546,B546:$U$1609,ROW($B$1610)-ROW($A546),FALSE),0)</f>
        <v>0</v>
      </c>
      <c r="AA546" s="2">
        <f t="shared" si="72"/>
        <v>0</v>
      </c>
      <c r="AB546" s="2">
        <f>VLOOKUP(A546,segment2_SB_quantity!$A$2:$B$1922,2,FALSE)</f>
        <v>6</v>
      </c>
      <c r="AC546" s="3">
        <f t="shared" si="79"/>
        <v>1.277E-2</v>
      </c>
      <c r="AD546">
        <f t="shared" si="75"/>
        <v>0</v>
      </c>
      <c r="AE546">
        <f t="shared" si="80"/>
        <v>1.0316669999999999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33139540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3"/>
        <v>0</v>
      </c>
      <c r="Y547" s="2">
        <f t="shared" si="74"/>
        <v>0</v>
      </c>
      <c r="Z547" s="2">
        <f>IF(Y547&gt;$W$1,HLOOKUP(Y547,B547:$U$1609,ROW($B$1610)-ROW($A547),FALSE),0)</f>
        <v>0</v>
      </c>
      <c r="AA547" s="2">
        <f t="shared" si="72"/>
        <v>0</v>
      </c>
      <c r="AB547" s="2">
        <f>VLOOKUP(A547,segment2_SB_quantity!$A$2:$B$1922,2,FALSE)</f>
        <v>49</v>
      </c>
      <c r="AC547" s="3">
        <f t="shared" si="79"/>
        <v>1.277E-2</v>
      </c>
      <c r="AD547">
        <f t="shared" si="75"/>
        <v>0</v>
      </c>
      <c r="AE547">
        <f t="shared" si="80"/>
        <v>1.0316669999999999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33229854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2.9216431683335601E-2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3"/>
        <v>2.9216431683335601E-2</v>
      </c>
      <c r="Y548" s="2">
        <f t="shared" si="74"/>
        <v>0</v>
      </c>
      <c r="Z548" s="2">
        <f>IF(Y548&gt;$W$1,HLOOKUP(Y548,B548:$U$1609,ROW($B$1610)-ROW($A548),FALSE),0)</f>
        <v>0</v>
      </c>
      <c r="AA548" s="2">
        <f t="shared" si="72"/>
        <v>0</v>
      </c>
      <c r="AB548" s="2">
        <f>VLOOKUP(A548,segment2_SB_quantity!$A$2:$B$1922,2,FALSE)</f>
        <v>60</v>
      </c>
      <c r="AC548" s="3">
        <f t="shared" si="79"/>
        <v>1.277E-2</v>
      </c>
      <c r="AD548">
        <f t="shared" si="75"/>
        <v>0</v>
      </c>
      <c r="AE548">
        <f t="shared" si="80"/>
        <v>1.0316669999999999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33259966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2.3795622340955498E-3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3"/>
        <v>2.3795622340955498E-3</v>
      </c>
      <c r="Y549" s="2">
        <f t="shared" si="74"/>
        <v>0</v>
      </c>
      <c r="Z549" s="2">
        <f>IF(Y549&gt;$W$1,HLOOKUP(Y549,B549:$U$1609,ROW($B$1610)-ROW($A549),FALSE),0)</f>
        <v>0</v>
      </c>
      <c r="AA549" s="2">
        <f t="shared" si="72"/>
        <v>0</v>
      </c>
      <c r="AB549" s="2">
        <f>VLOOKUP(A549,segment2_SB_quantity!$A$2:$B$1922,2,FALSE)</f>
        <v>351</v>
      </c>
      <c r="AC549" s="3">
        <f t="shared" si="79"/>
        <v>1.277E-2</v>
      </c>
      <c r="AD549">
        <f t="shared" si="75"/>
        <v>0</v>
      </c>
      <c r="AE549">
        <f t="shared" si="80"/>
        <v>1.0316669999999999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33309932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3"/>
        <v>0</v>
      </c>
      <c r="Y550" s="2">
        <f t="shared" si="74"/>
        <v>0</v>
      </c>
      <c r="Z550" s="2">
        <f>IF(Y550&gt;$W$1,HLOOKUP(Y550,B550:$U$1609,ROW($B$1610)-ROW($A550),FALSE),0)</f>
        <v>0</v>
      </c>
      <c r="AA550" s="2">
        <f t="shared" si="72"/>
        <v>0</v>
      </c>
      <c r="AB550" s="2">
        <f>VLOOKUP(A550,segment2_SB_quantity!$A$2:$B$1922,2,FALSE)</f>
        <v>6</v>
      </c>
      <c r="AC550" s="3">
        <f t="shared" si="79"/>
        <v>1.277E-2</v>
      </c>
      <c r="AD550">
        <f t="shared" si="75"/>
        <v>0</v>
      </c>
      <c r="AE550">
        <f t="shared" si="80"/>
        <v>1.0316669999999999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33329832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1.19647111323635E-2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3"/>
        <v>1.19647111323635E-2</v>
      </c>
      <c r="Y551" s="2">
        <f t="shared" si="74"/>
        <v>0</v>
      </c>
      <c r="Z551" s="2">
        <f>IF(Y551&gt;$W$1,HLOOKUP(Y551,B551:$U$1609,ROW($B$1610)-ROW($A551),FALSE),0)</f>
        <v>0</v>
      </c>
      <c r="AA551" s="2">
        <f t="shared" si="72"/>
        <v>0</v>
      </c>
      <c r="AB551" s="2">
        <f>VLOOKUP(A551,segment2_SB_quantity!$A$2:$B$1922,2,FALSE)</f>
        <v>241</v>
      </c>
      <c r="AC551" s="3">
        <f t="shared" si="79"/>
        <v>1.277E-2</v>
      </c>
      <c r="AD551">
        <f t="shared" si="75"/>
        <v>0</v>
      </c>
      <c r="AE551">
        <f t="shared" si="80"/>
        <v>1.0316669999999999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33559925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1.5270430111877099E-3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3"/>
        <v>1.5270430111877099E-3</v>
      </c>
      <c r="Y552" s="2">
        <f t="shared" si="74"/>
        <v>0</v>
      </c>
      <c r="Z552" s="2">
        <f>IF(Y552&gt;$W$1,HLOOKUP(Y552,B552:$U$1609,ROW($B$1610)-ROW($A552),FALSE),0)</f>
        <v>0</v>
      </c>
      <c r="AA552" s="2">
        <f t="shared" si="72"/>
        <v>0</v>
      </c>
      <c r="AB552" s="2">
        <f>VLOOKUP(A552,segment2_SB_quantity!$A$2:$B$1922,2,FALSE)</f>
        <v>24</v>
      </c>
      <c r="AC552" s="3">
        <f t="shared" si="79"/>
        <v>1.277E-2</v>
      </c>
      <c r="AD552">
        <f t="shared" si="75"/>
        <v>0</v>
      </c>
      <c r="AE552">
        <f t="shared" si="80"/>
        <v>1.0316669999999999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33619896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2.98975166280172E-2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3"/>
        <v>2.98975166280172E-2</v>
      </c>
      <c r="Y553" s="2">
        <f t="shared" si="74"/>
        <v>0</v>
      </c>
      <c r="Z553" s="2">
        <f>IF(Y553&gt;$W$1,HLOOKUP(Y553,B553:$U$1609,ROW($B$1610)-ROW($A553),FALSE),0)</f>
        <v>0</v>
      </c>
      <c r="AA553" s="2">
        <f t="shared" si="72"/>
        <v>0</v>
      </c>
      <c r="AB553" s="2">
        <f>VLOOKUP(A553,segment2_SB_quantity!$A$2:$B$1922,2,FALSE)</f>
        <v>56</v>
      </c>
      <c r="AC553" s="3">
        <f t="shared" si="79"/>
        <v>1.277E-2</v>
      </c>
      <c r="AD553">
        <f t="shared" si="75"/>
        <v>0</v>
      </c>
      <c r="AE553">
        <f t="shared" si="80"/>
        <v>1.0316669999999999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33639918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0.185173259458114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3"/>
        <v>0.185173259458114</v>
      </c>
      <c r="Y554" s="2">
        <f t="shared" si="74"/>
        <v>0</v>
      </c>
      <c r="Z554" s="2">
        <f>IF(Y554&gt;$W$1,HLOOKUP(Y554,B554:$U$1609,ROW($B$1610)-ROW($A554),FALSE),0)</f>
        <v>0</v>
      </c>
      <c r="AA554" s="2">
        <f t="shared" si="72"/>
        <v>0</v>
      </c>
      <c r="AB554" s="2">
        <f>VLOOKUP(A554,segment2_SB_quantity!$A$2:$B$1922,2,FALSE)</f>
        <v>26</v>
      </c>
      <c r="AC554" s="3">
        <f t="shared" si="79"/>
        <v>1.277E-2</v>
      </c>
      <c r="AD554">
        <f t="shared" si="75"/>
        <v>0</v>
      </c>
      <c r="AE554">
        <f t="shared" si="80"/>
        <v>1.0316669999999999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33729772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3.8769810758816702E-25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3"/>
        <v>3.8769810758816702E-25</v>
      </c>
      <c r="Y555" s="2">
        <f t="shared" si="74"/>
        <v>0</v>
      </c>
      <c r="Z555" s="2">
        <f>IF(Y555&gt;$W$1,HLOOKUP(Y555,B555:$U$1609,ROW($B$1610)-ROW($A555),FALSE),0)</f>
        <v>0</v>
      </c>
      <c r="AA555" s="2">
        <f t="shared" si="72"/>
        <v>0</v>
      </c>
      <c r="AB555" s="2">
        <f>VLOOKUP(A555,segment2_SB_quantity!$A$2:$B$1922,2,FALSE)</f>
        <v>164</v>
      </c>
      <c r="AC555" s="3">
        <f t="shared" si="79"/>
        <v>1.277E-2</v>
      </c>
      <c r="AD555">
        <f t="shared" si="75"/>
        <v>0</v>
      </c>
      <c r="AE555">
        <f t="shared" si="80"/>
        <v>1.0316669999999999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33799842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3"/>
        <v>0</v>
      </c>
      <c r="Y556" s="2">
        <f t="shared" si="74"/>
        <v>0</v>
      </c>
      <c r="Z556" s="2">
        <f>IF(Y556&gt;$W$1,HLOOKUP(Y556,B556:$U$1609,ROW($B$1610)-ROW($A556),FALSE),0)</f>
        <v>0</v>
      </c>
      <c r="AA556" s="2">
        <f t="shared" si="72"/>
        <v>0</v>
      </c>
      <c r="AB556" s="2">
        <f>VLOOKUP(A556,segment2_SB_quantity!$A$2:$B$1922,2,FALSE)</f>
        <v>12</v>
      </c>
      <c r="AC556" s="3">
        <f t="shared" si="79"/>
        <v>1.277E-2</v>
      </c>
      <c r="AD556">
        <f t="shared" si="75"/>
        <v>0</v>
      </c>
      <c r="AE556">
        <f t="shared" si="80"/>
        <v>1.0316669999999999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34139947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2.1073002594922001E-2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3"/>
        <v>2.1073002594922001E-2</v>
      </c>
      <c r="Y557" s="2">
        <f t="shared" si="74"/>
        <v>0</v>
      </c>
      <c r="Z557" s="2">
        <f>IF(Y557&gt;$W$1,HLOOKUP(Y557,B557:$U$1609,ROW($B$1610)-ROW($A557),FALSE),0)</f>
        <v>0</v>
      </c>
      <c r="AA557" s="2">
        <f t="shared" si="72"/>
        <v>0</v>
      </c>
      <c r="AB557" s="2">
        <f>VLOOKUP(A557,segment2_SB_quantity!$A$2:$B$1922,2,FALSE)</f>
        <v>269</v>
      </c>
      <c r="AC557" s="3">
        <f t="shared" si="79"/>
        <v>1.277E-2</v>
      </c>
      <c r="AD557">
        <f t="shared" si="75"/>
        <v>0</v>
      </c>
      <c r="AE557">
        <f t="shared" si="80"/>
        <v>1.0316669999999999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34259557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3"/>
        <v>0</v>
      </c>
      <c r="Y558" s="2">
        <f t="shared" si="74"/>
        <v>0</v>
      </c>
      <c r="Z558" s="2">
        <f>IF(Y558&gt;$W$1,HLOOKUP(Y558,B558:$U$1609,ROW($B$1610)-ROW($A558),FALSE),0)</f>
        <v>0</v>
      </c>
      <c r="AA558" s="2">
        <f t="shared" si="72"/>
        <v>0</v>
      </c>
      <c r="AB558" s="2">
        <f>VLOOKUP(A558,segment2_SB_quantity!$A$2:$B$1922,2,FALSE)</f>
        <v>1</v>
      </c>
      <c r="AC558" s="3">
        <f t="shared" si="79"/>
        <v>1.277E-2</v>
      </c>
      <c r="AD558">
        <f t="shared" si="75"/>
        <v>0</v>
      </c>
      <c r="AE558">
        <f t="shared" si="80"/>
        <v>1.0316669999999999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34319838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3.2713501306817902E-3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3"/>
        <v>3.2713501306817902E-3</v>
      </c>
      <c r="Y559" s="2">
        <f t="shared" si="74"/>
        <v>0</v>
      </c>
      <c r="Z559" s="2">
        <f>IF(Y559&gt;$W$1,HLOOKUP(Y559,B559:$U$1609,ROW($B$1610)-ROW($A559),FALSE),0)</f>
        <v>0</v>
      </c>
      <c r="AA559" s="2">
        <f t="shared" si="72"/>
        <v>0</v>
      </c>
      <c r="AB559" s="2">
        <f>VLOOKUP(A559,segment2_SB_quantity!$A$2:$B$1922,2,FALSE)</f>
        <v>6</v>
      </c>
      <c r="AC559" s="3">
        <f t="shared" si="79"/>
        <v>1.277E-2</v>
      </c>
      <c r="AD559">
        <f t="shared" si="75"/>
        <v>0</v>
      </c>
      <c r="AE559">
        <f t="shared" si="80"/>
        <v>1.0316669999999999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34529905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3"/>
        <v>0</v>
      </c>
      <c r="Y560" s="2">
        <f t="shared" si="74"/>
        <v>0</v>
      </c>
      <c r="Z560" s="2">
        <f>IF(Y560&gt;$W$1,HLOOKUP(Y560,B560:$U$1609,ROW($B$1610)-ROW($A560),FALSE),0)</f>
        <v>0</v>
      </c>
      <c r="AA560" s="2">
        <f t="shared" si="72"/>
        <v>0</v>
      </c>
      <c r="AB560" s="2">
        <f>VLOOKUP(A560,segment2_SB_quantity!$A$2:$B$1922,2,FALSE)</f>
        <v>106</v>
      </c>
      <c r="AC560" s="3">
        <f t="shared" si="79"/>
        <v>1.277E-2</v>
      </c>
      <c r="AD560">
        <f t="shared" si="75"/>
        <v>0</v>
      </c>
      <c r="AE560">
        <f t="shared" si="80"/>
        <v>1.0316669999999999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34559987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3.1918072948494101E-3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3"/>
        <v>3.1918072948494101E-3</v>
      </c>
      <c r="Y561" s="2">
        <f t="shared" si="74"/>
        <v>0</v>
      </c>
      <c r="Z561" s="2">
        <f>IF(Y561&gt;$W$1,HLOOKUP(Y561,B561:$U$1609,ROW($B$1610)-ROW($A561),FALSE),0)</f>
        <v>0</v>
      </c>
      <c r="AA561" s="2">
        <f t="shared" si="72"/>
        <v>0</v>
      </c>
      <c r="AB561" s="2">
        <f>VLOOKUP(A561,segment2_SB_quantity!$A$2:$B$1922,2,FALSE)</f>
        <v>139</v>
      </c>
      <c r="AC561" s="3">
        <f t="shared" si="79"/>
        <v>1.277E-2</v>
      </c>
      <c r="AD561">
        <f t="shared" si="75"/>
        <v>0</v>
      </c>
      <c r="AE561">
        <f t="shared" si="80"/>
        <v>1.0316669999999999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34569928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1.5414723240018399E-2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3"/>
        <v>1.5414723240018399E-2</v>
      </c>
      <c r="Y562" s="2">
        <f t="shared" si="74"/>
        <v>0</v>
      </c>
      <c r="Z562" s="2">
        <f>IF(Y562&gt;$W$1,HLOOKUP(Y562,B562:$U$1609,ROW($B$1610)-ROW($A562),FALSE),0)</f>
        <v>0</v>
      </c>
      <c r="AA562" s="2">
        <f t="shared" si="72"/>
        <v>0</v>
      </c>
      <c r="AB562" s="2">
        <f>VLOOKUP(A562,segment2_SB_quantity!$A$2:$B$1922,2,FALSE)</f>
        <v>5</v>
      </c>
      <c r="AC562" s="3">
        <f t="shared" si="79"/>
        <v>1.277E-2</v>
      </c>
      <c r="AD562">
        <f t="shared" si="75"/>
        <v>0</v>
      </c>
      <c r="AE562">
        <f t="shared" si="80"/>
        <v>1.0316669999999999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34639975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3"/>
        <v>0</v>
      </c>
      <c r="Y563" s="2">
        <f t="shared" si="74"/>
        <v>0</v>
      </c>
      <c r="Z563" s="2">
        <f>IF(Y563&gt;$W$1,HLOOKUP(Y563,B563:$U$1609,ROW($B$1610)-ROW($A563),FALSE),0)</f>
        <v>0</v>
      </c>
      <c r="AA563" s="2">
        <f t="shared" si="72"/>
        <v>0</v>
      </c>
      <c r="AB563" s="2">
        <f>VLOOKUP(A563,segment2_SB_quantity!$A$2:$B$1922,2,FALSE)</f>
        <v>8</v>
      </c>
      <c r="AC563" s="3">
        <f t="shared" si="79"/>
        <v>1.277E-2</v>
      </c>
      <c r="AD563">
        <f t="shared" si="75"/>
        <v>0</v>
      </c>
      <c r="AE563">
        <f t="shared" si="80"/>
        <v>1.0316669999999999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34649782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1.7239159813433198E-52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3"/>
        <v>1.7239159813433198E-52</v>
      </c>
      <c r="Y564" s="2">
        <f t="shared" si="74"/>
        <v>0</v>
      </c>
      <c r="Z564" s="2">
        <f>IF(Y564&gt;$W$1,HLOOKUP(Y564,B564:$U$1609,ROW($B$1610)-ROW($A564),FALSE),0)</f>
        <v>0</v>
      </c>
      <c r="AA564" s="2">
        <f t="shared" si="72"/>
        <v>0</v>
      </c>
      <c r="AB564" s="2">
        <f>VLOOKUP(A564,segment2_SB_quantity!$A$2:$B$1922,2,FALSE)</f>
        <v>70</v>
      </c>
      <c r="AC564" s="3">
        <f t="shared" si="79"/>
        <v>1.277E-2</v>
      </c>
      <c r="AD564">
        <f t="shared" si="75"/>
        <v>0</v>
      </c>
      <c r="AE564">
        <f t="shared" si="80"/>
        <v>1.0316669999999999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34709739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1.6344169766015599E-7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3"/>
        <v>1.6344169766015599E-7</v>
      </c>
      <c r="Y565" s="2">
        <f t="shared" si="74"/>
        <v>0</v>
      </c>
      <c r="Z565" s="2">
        <f>IF(Y565&gt;$W$1,HLOOKUP(Y565,B565:$U$1609,ROW($B$1610)-ROW($A565),FALSE),0)</f>
        <v>0</v>
      </c>
      <c r="AA565" s="2">
        <f t="shared" si="72"/>
        <v>0</v>
      </c>
      <c r="AB565" s="2">
        <f>VLOOKUP(A565,segment2_SB_quantity!$A$2:$B$1922,2,FALSE)</f>
        <v>58</v>
      </c>
      <c r="AC565" s="3">
        <f t="shared" si="79"/>
        <v>1.277E-2</v>
      </c>
      <c r="AD565">
        <f t="shared" si="75"/>
        <v>0</v>
      </c>
      <c r="AE565">
        <f t="shared" si="80"/>
        <v>1.0316669999999999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34799710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3"/>
        <v>0</v>
      </c>
      <c r="Y566" s="2">
        <f t="shared" si="74"/>
        <v>0</v>
      </c>
      <c r="Z566" s="2">
        <f>IF(Y566&gt;$W$1,HLOOKUP(Y566,B566:$U$1609,ROW($B$1610)-ROW($A566),FALSE),0)</f>
        <v>0</v>
      </c>
      <c r="AA566" s="2">
        <f t="shared" si="72"/>
        <v>0</v>
      </c>
      <c r="AB566" s="2">
        <f>VLOOKUP(A566,segment2_SB_quantity!$A$2:$B$1922,2,FALSE)</f>
        <v>22</v>
      </c>
      <c r="AC566" s="3">
        <f t="shared" si="79"/>
        <v>1.277E-2</v>
      </c>
      <c r="AD566">
        <f t="shared" si="75"/>
        <v>0</v>
      </c>
      <c r="AE566">
        <f t="shared" si="80"/>
        <v>1.0316669999999999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34799991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2.72907503197212E-2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3"/>
        <v>2.72907503197212E-2</v>
      </c>
      <c r="Y567" s="2">
        <f t="shared" si="74"/>
        <v>0</v>
      </c>
      <c r="Z567" s="2">
        <f>IF(Y567&gt;$W$1,HLOOKUP(Y567,B567:$U$1609,ROW($B$1610)-ROW($A567),FALSE),0)</f>
        <v>0</v>
      </c>
      <c r="AA567" s="2">
        <f t="shared" si="72"/>
        <v>0</v>
      </c>
      <c r="AB567" s="2">
        <f>VLOOKUP(A567,segment2_SB_quantity!$A$2:$B$1922,2,FALSE)</f>
        <v>222</v>
      </c>
      <c r="AC567" s="3">
        <f t="shared" si="79"/>
        <v>1.277E-2</v>
      </c>
      <c r="AD567">
        <f t="shared" si="75"/>
        <v>0</v>
      </c>
      <c r="AE567">
        <f t="shared" si="80"/>
        <v>1.0316669999999999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34949850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1.12755045405956E-2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3"/>
        <v>1.12755045405956E-2</v>
      </c>
      <c r="Y568" s="2">
        <f t="shared" si="74"/>
        <v>0</v>
      </c>
      <c r="Z568" s="2">
        <f>IF(Y568&gt;$W$1,HLOOKUP(Y568,B568:$U$1609,ROW($B$1610)-ROW($A568),FALSE),0)</f>
        <v>0</v>
      </c>
      <c r="AA568" s="2">
        <f t="shared" si="72"/>
        <v>0</v>
      </c>
      <c r="AB568" s="2">
        <f>VLOOKUP(A568,segment2_SB_quantity!$A$2:$B$1922,2,FALSE)</f>
        <v>86</v>
      </c>
      <c r="AC568" s="3">
        <f t="shared" si="79"/>
        <v>1.277E-2</v>
      </c>
      <c r="AD568">
        <f t="shared" si="75"/>
        <v>0</v>
      </c>
      <c r="AE568">
        <f t="shared" si="80"/>
        <v>1.0316669999999999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35069542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2.70338261000545E-2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3"/>
        <v>2.70338261000545E-2</v>
      </c>
      <c r="Y569" s="2">
        <f t="shared" si="74"/>
        <v>0</v>
      </c>
      <c r="Z569" s="2">
        <f>IF(Y569&gt;$W$1,HLOOKUP(Y569,B569:$U$1609,ROW($B$1610)-ROW($A569),FALSE),0)</f>
        <v>0</v>
      </c>
      <c r="AA569" s="2">
        <f t="shared" si="72"/>
        <v>0</v>
      </c>
      <c r="AB569" s="2">
        <f>VLOOKUP(A569,segment2_SB_quantity!$A$2:$B$1922,2,FALSE)</f>
        <v>8</v>
      </c>
      <c r="AC569" s="3">
        <f t="shared" si="79"/>
        <v>1.277E-2</v>
      </c>
      <c r="AD569">
        <f t="shared" si="75"/>
        <v>0</v>
      </c>
      <c r="AE569">
        <f t="shared" si="80"/>
        <v>1.0316669999999999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35069910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4.7995995800178798E-2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3"/>
        <v>4.7995995800178798E-2</v>
      </c>
      <c r="Y570" s="2">
        <f t="shared" si="74"/>
        <v>0</v>
      </c>
      <c r="Z570" s="2">
        <f>IF(Y570&gt;$W$1,HLOOKUP(Y570,B570:$U$1609,ROW($B$1610)-ROW($A570),FALSE),0)</f>
        <v>0</v>
      </c>
      <c r="AA570" s="2">
        <f t="shared" si="72"/>
        <v>0</v>
      </c>
      <c r="AB570" s="2">
        <f>VLOOKUP(A570,segment2_SB_quantity!$A$2:$B$1922,2,FALSE)</f>
        <v>27</v>
      </c>
      <c r="AC570" s="3">
        <f t="shared" si="79"/>
        <v>1.277E-2</v>
      </c>
      <c r="AD570">
        <f t="shared" si="75"/>
        <v>0</v>
      </c>
      <c r="AE570">
        <f t="shared" si="80"/>
        <v>1.0316669999999999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35079929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7.2184426650925002E-4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3"/>
        <v>7.2184426650925002E-4</v>
      </c>
      <c r="Y571" s="2">
        <f t="shared" si="74"/>
        <v>0</v>
      </c>
      <c r="Z571" s="2">
        <f>IF(Y571&gt;$W$1,HLOOKUP(Y571,B571:$U$1609,ROW($B$1610)-ROW($A571),FALSE),0)</f>
        <v>0</v>
      </c>
      <c r="AA571" s="2">
        <f t="shared" si="72"/>
        <v>0</v>
      </c>
      <c r="AB571" s="2">
        <f>VLOOKUP(A571,segment2_SB_quantity!$A$2:$B$1922,2,FALSE)</f>
        <v>1</v>
      </c>
      <c r="AC571" s="3">
        <f t="shared" si="79"/>
        <v>1.277E-2</v>
      </c>
      <c r="AD571">
        <f t="shared" si="75"/>
        <v>0</v>
      </c>
      <c r="AE571">
        <f t="shared" si="80"/>
        <v>1.0316669999999999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35109630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3"/>
        <v>0</v>
      </c>
      <c r="Y572" s="2">
        <f t="shared" si="74"/>
        <v>0</v>
      </c>
      <c r="Z572" s="2">
        <f>IF(Y572&gt;$W$1,HLOOKUP(Y572,B572:$U$1609,ROW($B$1610)-ROW($A572),FALSE),0)</f>
        <v>0</v>
      </c>
      <c r="AA572" s="2">
        <f t="shared" si="72"/>
        <v>0</v>
      </c>
      <c r="AB572" s="2">
        <f>VLOOKUP(A572,segment2_SB_quantity!$A$2:$B$1922,2,FALSE)</f>
        <v>2</v>
      </c>
      <c r="AC572" s="3">
        <f t="shared" si="79"/>
        <v>1.277E-2</v>
      </c>
      <c r="AD572">
        <f t="shared" si="75"/>
        <v>0</v>
      </c>
      <c r="AE572">
        <f t="shared" si="80"/>
        <v>1.0316669999999999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35129953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3"/>
        <v>0</v>
      </c>
      <c r="Y573" s="2">
        <f t="shared" si="74"/>
        <v>0</v>
      </c>
      <c r="Z573" s="2">
        <f>IF(Y573&gt;$W$1,HLOOKUP(Y573,B573:$U$1609,ROW($B$1610)-ROW($A573),FALSE),0)</f>
        <v>0</v>
      </c>
      <c r="AA573" s="2">
        <f t="shared" si="72"/>
        <v>0</v>
      </c>
      <c r="AB573" s="2">
        <f>VLOOKUP(A573,segment2_SB_quantity!$A$2:$B$1922,2,FALSE)</f>
        <v>1</v>
      </c>
      <c r="AC573" s="3">
        <f t="shared" si="79"/>
        <v>1.277E-2</v>
      </c>
      <c r="AD573">
        <f t="shared" si="75"/>
        <v>0</v>
      </c>
      <c r="AE573">
        <f t="shared" si="80"/>
        <v>1.0316669999999999</v>
      </c>
      <c r="AF573" s="2">
        <f t="shared" si="76"/>
        <v>0</v>
      </c>
      <c r="AG573" s="2">
        <f t="shared" si="77"/>
        <v>0</v>
      </c>
      <c r="AH573" s="1">
        <f t="shared" si="78"/>
        <v>0</v>
      </c>
    </row>
    <row r="574" spans="1:34" x14ac:dyDescent="0.55000000000000004">
      <c r="A574">
        <v>35149971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3"/>
        <v>0</v>
      </c>
      <c r="Y574" s="2">
        <f t="shared" si="74"/>
        <v>0</v>
      </c>
      <c r="Z574" s="2">
        <f>IF(Y574&gt;$W$1,HLOOKUP(Y574,B574:$U$1609,ROW($B$1610)-ROW($A574),FALSE),0)</f>
        <v>0</v>
      </c>
      <c r="AA574" s="2">
        <f t="shared" si="72"/>
        <v>0</v>
      </c>
      <c r="AB574" s="2">
        <f>VLOOKUP(A574,segment2_SB_quantity!$A$2:$B$1922,2,FALSE)</f>
        <v>15</v>
      </c>
      <c r="AC574" s="3">
        <f t="shared" si="79"/>
        <v>1.277E-2</v>
      </c>
      <c r="AD574">
        <f t="shared" si="75"/>
        <v>0</v>
      </c>
      <c r="AE574">
        <f t="shared" si="80"/>
        <v>1.0316669999999999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35159813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9.1704880188112201E-8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3"/>
        <v>9.1704880188112201E-8</v>
      </c>
      <c r="Y575" s="2">
        <f t="shared" si="74"/>
        <v>0</v>
      </c>
      <c r="Z575" s="2">
        <f>IF(Y575&gt;$W$1,HLOOKUP(Y575,B575:$U$1609,ROW($B$1610)-ROW($A575),FALSE),0)</f>
        <v>0</v>
      </c>
      <c r="AA575" s="2">
        <f t="shared" si="72"/>
        <v>0</v>
      </c>
      <c r="AB575" s="2">
        <f>VLOOKUP(A575,segment2_SB_quantity!$A$2:$B$1922,2,FALSE)</f>
        <v>25</v>
      </c>
      <c r="AC575" s="3">
        <f t="shared" si="79"/>
        <v>1.277E-2</v>
      </c>
      <c r="AD575">
        <f t="shared" si="75"/>
        <v>0</v>
      </c>
      <c r="AE575">
        <f t="shared" si="80"/>
        <v>1.0316669999999999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35199715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0.11984728269495599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3"/>
        <v>0.11984728269495599</v>
      </c>
      <c r="Y576" s="2">
        <f t="shared" si="74"/>
        <v>0</v>
      </c>
      <c r="Z576" s="2">
        <f>IF(Y576&gt;$W$1,HLOOKUP(Y576,B576:$U$1609,ROW($B$1610)-ROW($A576),FALSE),0)</f>
        <v>0</v>
      </c>
      <c r="AA576" s="2">
        <f t="shared" si="72"/>
        <v>0</v>
      </c>
      <c r="AB576" s="2">
        <f>VLOOKUP(A576,segment2_SB_quantity!$A$2:$B$1922,2,FALSE)</f>
        <v>28</v>
      </c>
      <c r="AC576" s="3">
        <f t="shared" si="79"/>
        <v>1.277E-2</v>
      </c>
      <c r="AD576">
        <f t="shared" si="75"/>
        <v>0</v>
      </c>
      <c r="AE576">
        <f t="shared" si="80"/>
        <v>1.0316669999999999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35209950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3"/>
        <v>0</v>
      </c>
      <c r="Y577" s="2">
        <f t="shared" si="74"/>
        <v>0</v>
      </c>
      <c r="Z577" s="2">
        <f>IF(Y577&gt;$W$1,HLOOKUP(Y577,B577:$U$1609,ROW($B$1610)-ROW($A577),FALSE),0)</f>
        <v>0</v>
      </c>
      <c r="AA577" s="2">
        <f t="shared" si="72"/>
        <v>0</v>
      </c>
      <c r="AB577" s="2">
        <f>VLOOKUP(A577,segment2_SB_quantity!$A$2:$B$1922,2,FALSE)</f>
        <v>20</v>
      </c>
      <c r="AC577" s="3">
        <f t="shared" si="79"/>
        <v>1.277E-2</v>
      </c>
      <c r="AD577">
        <f t="shared" si="75"/>
        <v>0</v>
      </c>
      <c r="AE577">
        <f t="shared" si="80"/>
        <v>1.0316669999999999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35359799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3.33017447599556E-2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3"/>
        <v>3.33017447599556E-2</v>
      </c>
      <c r="Y578" s="2">
        <f t="shared" si="74"/>
        <v>0</v>
      </c>
      <c r="Z578" s="2">
        <f>IF(Y578&gt;$W$1,HLOOKUP(Y578,B578:$U$1609,ROW($B$1610)-ROW($A578),FALSE),0)</f>
        <v>0</v>
      </c>
      <c r="AA578" s="2">
        <f t="shared" ref="AA578:AA641" si="81">IF(Z578&gt;0,HLOOKUP(Z578,$B$1609:$U$1610,2,FALSE),0)</f>
        <v>0</v>
      </c>
      <c r="AB578" s="2">
        <f>VLOOKUP(A578,segment2_SB_quantity!$A$2:$B$1922,2,FALSE)</f>
        <v>44</v>
      </c>
      <c r="AC578" s="3">
        <f t="shared" si="79"/>
        <v>1.277E-2</v>
      </c>
      <c r="AD578">
        <f t="shared" si="75"/>
        <v>0</v>
      </c>
      <c r="AE578">
        <f t="shared" si="80"/>
        <v>1.0316669999999999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35379761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0.142839146678232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2">MAX(B579:U579)</f>
        <v>0.142839146678232</v>
      </c>
      <c r="Y579" s="2">
        <f t="shared" ref="Y579:Y642" si="83">IF(X579&gt;$W$1,X579,0)</f>
        <v>0</v>
      </c>
      <c r="Z579" s="2">
        <f>IF(Y579&gt;$W$1,HLOOKUP(Y579,B579:$U$1609,ROW($B$1610)-ROW($A579),FALSE),0)</f>
        <v>0</v>
      </c>
      <c r="AA579" s="2">
        <f t="shared" si="81"/>
        <v>0</v>
      </c>
      <c r="AB579" s="2">
        <f>VLOOKUP(A579,segment2_SB_quantity!$A$2:$B$1922,2,FALSE)</f>
        <v>476</v>
      </c>
      <c r="AC579" s="3">
        <f t="shared" si="79"/>
        <v>1.277E-2</v>
      </c>
      <c r="AD579">
        <f t="shared" ref="AD579:AD642" si="84">IF(AA579&gt;0,AB579*AC579,0)</f>
        <v>0</v>
      </c>
      <c r="AE579">
        <f t="shared" si="80"/>
        <v>1.0316669999999999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35599986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1.26215304231927E-283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2"/>
        <v>1.26215304231927E-283</v>
      </c>
      <c r="Y580" s="2">
        <f t="shared" si="83"/>
        <v>0</v>
      </c>
      <c r="Z580" s="2">
        <f>IF(Y580&gt;$W$1,HLOOKUP(Y580,B580:$U$1609,ROW($B$1610)-ROW($A580),FALSE),0)</f>
        <v>0</v>
      </c>
      <c r="AA580" s="2">
        <f t="shared" si="81"/>
        <v>0</v>
      </c>
      <c r="AB580" s="2">
        <f>VLOOKUP(A580,segment2_SB_quantity!$A$2:$B$1922,2,FALSE)</f>
        <v>3</v>
      </c>
      <c r="AC580" s="3">
        <f t="shared" ref="AC580:AC643" si="88">AC579</f>
        <v>1.277E-2</v>
      </c>
      <c r="AD580">
        <f t="shared" si="84"/>
        <v>0</v>
      </c>
      <c r="AE580">
        <f t="shared" ref="AE580:AE643" si="89">AE579</f>
        <v>1.0316669999999999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35649822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3.7606573421077198E-2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2"/>
        <v>3.7606573421077198E-2</v>
      </c>
      <c r="Y581" s="2">
        <f t="shared" si="83"/>
        <v>0</v>
      </c>
      <c r="Z581" s="2">
        <f>IF(Y581&gt;$W$1,HLOOKUP(Y581,B581:$U$1609,ROW($B$1610)-ROW($A581),FALSE),0)</f>
        <v>0</v>
      </c>
      <c r="AA581" s="2">
        <f t="shared" si="81"/>
        <v>0</v>
      </c>
      <c r="AB581" s="2">
        <f>VLOOKUP(A581,segment2_SB_quantity!$A$2:$B$1922,2,FALSE)</f>
        <v>8</v>
      </c>
      <c r="AC581" s="3">
        <f t="shared" si="88"/>
        <v>1.277E-2</v>
      </c>
      <c r="AD581">
        <f t="shared" si="84"/>
        <v>0</v>
      </c>
      <c r="AE581">
        <f t="shared" si="89"/>
        <v>1.0316669999999999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35709816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4.4363045954571502E-2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2"/>
        <v>4.4363045954571502E-2</v>
      </c>
      <c r="Y582" s="2">
        <f t="shared" si="83"/>
        <v>0</v>
      </c>
      <c r="Z582" s="2">
        <f>IF(Y582&gt;$W$1,HLOOKUP(Y582,B582:$U$1609,ROW($B$1610)-ROW($A582),FALSE),0)</f>
        <v>0</v>
      </c>
      <c r="AA582" s="2">
        <f t="shared" si="81"/>
        <v>0</v>
      </c>
      <c r="AB582" s="2">
        <f>VLOOKUP(A582,segment2_SB_quantity!$A$2:$B$1922,2,FALSE)</f>
        <v>14</v>
      </c>
      <c r="AC582" s="3">
        <f t="shared" si="88"/>
        <v>1.277E-2</v>
      </c>
      <c r="AD582">
        <f t="shared" si="84"/>
        <v>0</v>
      </c>
      <c r="AE582">
        <f t="shared" si="89"/>
        <v>1.0316669999999999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35739803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3.8424619495563299E-2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2"/>
        <v>3.8424619495563299E-2</v>
      </c>
      <c r="Y583" s="2">
        <f t="shared" si="83"/>
        <v>0</v>
      </c>
      <c r="Z583" s="2">
        <f>IF(Y583&gt;$W$1,HLOOKUP(Y583,B583:$U$1609,ROW($B$1610)-ROW($A583),FALSE),0)</f>
        <v>0</v>
      </c>
      <c r="AA583" s="2">
        <f t="shared" si="81"/>
        <v>0</v>
      </c>
      <c r="AB583" s="2">
        <f>VLOOKUP(A583,segment2_SB_quantity!$A$2:$B$1922,2,FALSE)</f>
        <v>7</v>
      </c>
      <c r="AC583" s="3">
        <f t="shared" si="88"/>
        <v>1.277E-2</v>
      </c>
      <c r="AD583">
        <f t="shared" si="84"/>
        <v>0</v>
      </c>
      <c r="AE583">
        <f t="shared" si="89"/>
        <v>1.0316669999999999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35759826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3.6146487582056401E-2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2"/>
        <v>3.6146487582056401E-2</v>
      </c>
      <c r="Y584" s="2">
        <f t="shared" si="83"/>
        <v>0</v>
      </c>
      <c r="Z584" s="2">
        <f>IF(Y584&gt;$W$1,HLOOKUP(Y584,B584:$U$1609,ROW($B$1610)-ROW($A584),FALSE),0)</f>
        <v>0</v>
      </c>
      <c r="AA584" s="2">
        <f t="shared" si="81"/>
        <v>0</v>
      </c>
      <c r="AB584" s="2">
        <f>VLOOKUP(A584,segment2_SB_quantity!$A$2:$B$1922,2,FALSE)</f>
        <v>59</v>
      </c>
      <c r="AC584" s="3">
        <f t="shared" si="88"/>
        <v>1.277E-2</v>
      </c>
      <c r="AD584">
        <f t="shared" si="84"/>
        <v>0</v>
      </c>
      <c r="AE584">
        <f t="shared" si="89"/>
        <v>1.0316669999999999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35819827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5.4308725379957602E-2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2"/>
        <v>5.4308725379957602E-2</v>
      </c>
      <c r="Y585" s="2">
        <f t="shared" si="83"/>
        <v>0</v>
      </c>
      <c r="Z585" s="2">
        <f>IF(Y585&gt;$W$1,HLOOKUP(Y585,B585:$U$1609,ROW($B$1610)-ROW($A585),FALSE),0)</f>
        <v>0</v>
      </c>
      <c r="AA585" s="2">
        <f t="shared" si="81"/>
        <v>0</v>
      </c>
      <c r="AB585" s="2">
        <f>VLOOKUP(A585,segment2_SB_quantity!$A$2:$B$1922,2,FALSE)</f>
        <v>57</v>
      </c>
      <c r="AC585" s="3">
        <f t="shared" si="88"/>
        <v>1.277E-2</v>
      </c>
      <c r="AD585">
        <f t="shared" si="84"/>
        <v>0</v>
      </c>
      <c r="AE585">
        <f t="shared" si="89"/>
        <v>1.0316669999999999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35879867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2"/>
        <v>0</v>
      </c>
      <c r="Y586" s="2">
        <f t="shared" si="83"/>
        <v>0</v>
      </c>
      <c r="Z586" s="2">
        <f>IF(Y586&gt;$W$1,HLOOKUP(Y586,B586:$U$1609,ROW($B$1610)-ROW($A586),FALSE),0)</f>
        <v>0</v>
      </c>
      <c r="AA586" s="2">
        <f t="shared" si="81"/>
        <v>0</v>
      </c>
      <c r="AB586" s="2">
        <f>VLOOKUP(A586,segment2_SB_quantity!$A$2:$B$1922,2,FALSE)</f>
        <v>7</v>
      </c>
      <c r="AC586" s="3">
        <f t="shared" si="88"/>
        <v>1.277E-2</v>
      </c>
      <c r="AD586">
        <f t="shared" si="84"/>
        <v>0</v>
      </c>
      <c r="AE586">
        <f t="shared" si="89"/>
        <v>1.0316669999999999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35929946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2.8721050014514801E-2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2"/>
        <v>2.8721050014514801E-2</v>
      </c>
      <c r="Y587" s="2">
        <f t="shared" si="83"/>
        <v>0</v>
      </c>
      <c r="Z587" s="2">
        <f>IF(Y587&gt;$W$1,HLOOKUP(Y587,B587:$U$1609,ROW($B$1610)-ROW($A587),FALSE),0)</f>
        <v>0</v>
      </c>
      <c r="AA587" s="2">
        <f t="shared" si="81"/>
        <v>0</v>
      </c>
      <c r="AB587" s="2">
        <f>VLOOKUP(A587,segment2_SB_quantity!$A$2:$B$1922,2,FALSE)</f>
        <v>120</v>
      </c>
      <c r="AC587" s="3">
        <f t="shared" si="88"/>
        <v>1.277E-2</v>
      </c>
      <c r="AD587">
        <f t="shared" si="84"/>
        <v>0</v>
      </c>
      <c r="AE587">
        <f t="shared" si="89"/>
        <v>1.0316669999999999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35939966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1.5935356892277401E-3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2"/>
        <v>1.5935356892277401E-3</v>
      </c>
      <c r="Y588" s="2">
        <f t="shared" si="83"/>
        <v>0</v>
      </c>
      <c r="Z588" s="2">
        <f>IF(Y588&gt;$W$1,HLOOKUP(Y588,B588:$U$1609,ROW($B$1610)-ROW($A588),FALSE),0)</f>
        <v>0</v>
      </c>
      <c r="AA588" s="2">
        <f t="shared" si="81"/>
        <v>0</v>
      </c>
      <c r="AB588" s="2">
        <f>VLOOKUP(A588,segment2_SB_quantity!$A$2:$B$1922,2,FALSE)</f>
        <v>298</v>
      </c>
      <c r="AC588" s="3">
        <f t="shared" si="88"/>
        <v>1.277E-2</v>
      </c>
      <c r="AD588">
        <f t="shared" si="84"/>
        <v>0</v>
      </c>
      <c r="AE588">
        <f t="shared" si="89"/>
        <v>1.0316669999999999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36149607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2.7889464463468901E-2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2"/>
        <v>2.7889464463468901E-2</v>
      </c>
      <c r="Y589" s="2">
        <f t="shared" si="83"/>
        <v>0</v>
      </c>
      <c r="Z589" s="2">
        <f>IF(Y589&gt;$W$1,HLOOKUP(Y589,B589:$U$1609,ROW($B$1610)-ROW($A589),FALSE),0)</f>
        <v>0</v>
      </c>
      <c r="AA589" s="2">
        <f t="shared" si="81"/>
        <v>0</v>
      </c>
      <c r="AB589" s="2">
        <f>VLOOKUP(A589,segment2_SB_quantity!$A$2:$B$1922,2,FALSE)</f>
        <v>5</v>
      </c>
      <c r="AC589" s="3">
        <f t="shared" si="88"/>
        <v>1.277E-2</v>
      </c>
      <c r="AD589">
        <f t="shared" si="84"/>
        <v>0</v>
      </c>
      <c r="AE589">
        <f t="shared" si="89"/>
        <v>1.0316669999999999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36169831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1.11747214145869E-2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2"/>
        <v>1.11747214145869E-2</v>
      </c>
      <c r="Y590" s="2">
        <f t="shared" si="83"/>
        <v>0</v>
      </c>
      <c r="Z590" s="2">
        <f>IF(Y590&gt;$W$1,HLOOKUP(Y590,B590:$U$1609,ROW($B$1610)-ROW($A590),FALSE),0)</f>
        <v>0</v>
      </c>
      <c r="AA590" s="2">
        <f t="shared" si="81"/>
        <v>0</v>
      </c>
      <c r="AB590" s="2">
        <f>VLOOKUP(A590,segment2_SB_quantity!$A$2:$B$1922,2,FALSE)</f>
        <v>112</v>
      </c>
      <c r="AC590" s="3">
        <f t="shared" si="88"/>
        <v>1.277E-2</v>
      </c>
      <c r="AD590">
        <f t="shared" si="84"/>
        <v>0</v>
      </c>
      <c r="AE590">
        <f t="shared" si="89"/>
        <v>1.0316669999999999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36319817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5.3474526225418599E-10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2"/>
        <v>5.3474526225418599E-10</v>
      </c>
      <c r="Y591" s="2">
        <f t="shared" si="83"/>
        <v>0</v>
      </c>
      <c r="Z591" s="2">
        <f>IF(Y591&gt;$W$1,HLOOKUP(Y591,B591:$U$1609,ROW($B$1610)-ROW($A591),FALSE),0)</f>
        <v>0</v>
      </c>
      <c r="AA591" s="2">
        <f t="shared" si="81"/>
        <v>0</v>
      </c>
      <c r="AB591" s="2">
        <f>VLOOKUP(A591,segment2_SB_quantity!$A$2:$B$1922,2,FALSE)</f>
        <v>14</v>
      </c>
      <c r="AC591" s="3">
        <f t="shared" si="88"/>
        <v>1.277E-2</v>
      </c>
      <c r="AD591">
        <f t="shared" si="84"/>
        <v>0</v>
      </c>
      <c r="AE591">
        <f t="shared" si="89"/>
        <v>1.0316669999999999</v>
      </c>
      <c r="AF591" s="2">
        <f t="shared" si="85"/>
        <v>0</v>
      </c>
      <c r="AG591" s="2">
        <f t="shared" si="86"/>
        <v>0</v>
      </c>
      <c r="AH591" s="1">
        <f t="shared" si="87"/>
        <v>0</v>
      </c>
    </row>
    <row r="592" spans="1:34" x14ac:dyDescent="0.55000000000000004">
      <c r="A592">
        <v>36339672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2"/>
        <v>0</v>
      </c>
      <c r="Y592" s="2">
        <f t="shared" si="83"/>
        <v>0</v>
      </c>
      <c r="Z592" s="2">
        <f>IF(Y592&gt;$W$1,HLOOKUP(Y592,B592:$U$1609,ROW($B$1610)-ROW($A592),FALSE),0)</f>
        <v>0</v>
      </c>
      <c r="AA592" s="2">
        <f t="shared" si="81"/>
        <v>0</v>
      </c>
      <c r="AB592" s="2">
        <f>VLOOKUP(A592,segment2_SB_quantity!$A$2:$B$1922,2,FALSE)</f>
        <v>2</v>
      </c>
      <c r="AC592" s="3">
        <f t="shared" si="88"/>
        <v>1.277E-2</v>
      </c>
      <c r="AD592">
        <f t="shared" si="84"/>
        <v>0</v>
      </c>
      <c r="AE592">
        <f t="shared" si="89"/>
        <v>1.0316669999999999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36389625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2"/>
        <v>0</v>
      </c>
      <c r="Y593" s="2">
        <f t="shared" si="83"/>
        <v>0</v>
      </c>
      <c r="Z593" s="2">
        <f>IF(Y593&gt;$W$1,HLOOKUP(Y593,B593:$U$1609,ROW($B$1610)-ROW($A593),FALSE),0)</f>
        <v>0</v>
      </c>
      <c r="AA593" s="2">
        <f t="shared" si="81"/>
        <v>0</v>
      </c>
      <c r="AB593" s="2">
        <f>VLOOKUP(A593,segment2_SB_quantity!$A$2:$B$1922,2,FALSE)</f>
        <v>1</v>
      </c>
      <c r="AC593" s="3">
        <f t="shared" si="88"/>
        <v>1.277E-2</v>
      </c>
      <c r="AD593">
        <f t="shared" si="84"/>
        <v>0</v>
      </c>
      <c r="AE593">
        <f t="shared" si="89"/>
        <v>1.0316669999999999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36389983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2"/>
        <v>0</v>
      </c>
      <c r="Y594" s="2">
        <f t="shared" si="83"/>
        <v>0</v>
      </c>
      <c r="Z594" s="2">
        <f>IF(Y594&gt;$W$1,HLOOKUP(Y594,B594:$U$1609,ROW($B$1610)-ROW($A594),FALSE),0)</f>
        <v>0</v>
      </c>
      <c r="AA594" s="2">
        <f t="shared" si="81"/>
        <v>0</v>
      </c>
      <c r="AB594" s="2">
        <f>VLOOKUP(A594,segment2_SB_quantity!$A$2:$B$1922,2,FALSE)</f>
        <v>1</v>
      </c>
      <c r="AC594" s="3">
        <f t="shared" si="88"/>
        <v>1.277E-2</v>
      </c>
      <c r="AD594">
        <f t="shared" si="84"/>
        <v>0</v>
      </c>
      <c r="AE594">
        <f t="shared" si="89"/>
        <v>1.0316669999999999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36419816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3.3938420820420201E-2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2"/>
        <v>3.3938420820420201E-2</v>
      </c>
      <c r="Y595" s="2">
        <f t="shared" si="83"/>
        <v>0</v>
      </c>
      <c r="Z595" s="2">
        <f>IF(Y595&gt;$W$1,HLOOKUP(Y595,B595:$U$1609,ROW($B$1610)-ROW($A595),FALSE),0)</f>
        <v>0</v>
      </c>
      <c r="AA595" s="2">
        <f t="shared" si="81"/>
        <v>0</v>
      </c>
      <c r="AB595" s="2">
        <f>VLOOKUP(A595,segment2_SB_quantity!$A$2:$B$1922,2,FALSE)</f>
        <v>184</v>
      </c>
      <c r="AC595" s="3">
        <f t="shared" si="88"/>
        <v>1.277E-2</v>
      </c>
      <c r="AD595">
        <f t="shared" si="84"/>
        <v>0</v>
      </c>
      <c r="AE595">
        <f t="shared" si="89"/>
        <v>1.0316669999999999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36429784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2"/>
        <v>0</v>
      </c>
      <c r="Y596" s="2">
        <f t="shared" si="83"/>
        <v>0</v>
      </c>
      <c r="Z596" s="2">
        <f>IF(Y596&gt;$W$1,HLOOKUP(Y596,B596:$U$1609,ROW($B$1610)-ROW($A596),FALSE),0)</f>
        <v>0</v>
      </c>
      <c r="AA596" s="2">
        <f t="shared" si="81"/>
        <v>0</v>
      </c>
      <c r="AB596" s="2">
        <f>VLOOKUP(A596,segment2_SB_quantity!$A$2:$B$1922,2,FALSE)</f>
        <v>1</v>
      </c>
      <c r="AC596" s="3">
        <f t="shared" si="88"/>
        <v>1.277E-2</v>
      </c>
      <c r="AD596">
        <f t="shared" si="84"/>
        <v>0</v>
      </c>
      <c r="AE596">
        <f t="shared" si="89"/>
        <v>1.0316669999999999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36429965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2"/>
        <v>0</v>
      </c>
      <c r="Y597" s="2">
        <f t="shared" si="83"/>
        <v>0</v>
      </c>
      <c r="Z597" s="2">
        <f>IF(Y597&gt;$W$1,HLOOKUP(Y597,B597:$U$1609,ROW($B$1610)-ROW($A597),FALSE),0)</f>
        <v>0</v>
      </c>
      <c r="AA597" s="2">
        <f t="shared" si="81"/>
        <v>0</v>
      </c>
      <c r="AB597" s="2">
        <f>VLOOKUP(A597,segment2_SB_quantity!$A$2:$B$1922,2,FALSE)</f>
        <v>2</v>
      </c>
      <c r="AC597" s="3">
        <f t="shared" si="88"/>
        <v>1.277E-2</v>
      </c>
      <c r="AD597">
        <f t="shared" si="84"/>
        <v>0</v>
      </c>
      <c r="AE597">
        <f t="shared" si="89"/>
        <v>1.0316669999999999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36549947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2"/>
        <v>0</v>
      </c>
      <c r="Y598" s="2">
        <f t="shared" si="83"/>
        <v>0</v>
      </c>
      <c r="Z598" s="2">
        <f>IF(Y598&gt;$W$1,HLOOKUP(Y598,B598:$U$1609,ROW($B$1610)-ROW($A598),FALSE),0)</f>
        <v>0</v>
      </c>
      <c r="AA598" s="2">
        <f t="shared" si="81"/>
        <v>0</v>
      </c>
      <c r="AB598" s="2">
        <f>VLOOKUP(A598,segment2_SB_quantity!$A$2:$B$1922,2,FALSE)</f>
        <v>23</v>
      </c>
      <c r="AC598" s="3">
        <f t="shared" si="88"/>
        <v>1.277E-2</v>
      </c>
      <c r="AD598">
        <f t="shared" si="84"/>
        <v>0</v>
      </c>
      <c r="AE598">
        <f t="shared" si="89"/>
        <v>1.0316669999999999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36569809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6.4650634740863501E-3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2"/>
        <v>6.4650634740863501E-3</v>
      </c>
      <c r="Y599" s="2">
        <f t="shared" si="83"/>
        <v>0</v>
      </c>
      <c r="Z599" s="2">
        <f>IF(Y599&gt;$W$1,HLOOKUP(Y599,B599:$U$1609,ROW($B$1610)-ROW($A599),FALSE),0)</f>
        <v>0</v>
      </c>
      <c r="AA599" s="2">
        <f t="shared" si="81"/>
        <v>0</v>
      </c>
      <c r="AB599" s="2">
        <f>VLOOKUP(A599,segment2_SB_quantity!$A$2:$B$1922,2,FALSE)</f>
        <v>19</v>
      </c>
      <c r="AC599" s="3">
        <f t="shared" si="88"/>
        <v>1.277E-2</v>
      </c>
      <c r="AD599">
        <f t="shared" si="84"/>
        <v>0</v>
      </c>
      <c r="AE599">
        <f t="shared" si="89"/>
        <v>1.0316669999999999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36619985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5.6287069214835103E-2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2"/>
        <v>5.6287069214835103E-2</v>
      </c>
      <c r="Y600" s="2">
        <f t="shared" si="83"/>
        <v>0</v>
      </c>
      <c r="Z600" s="2">
        <f>IF(Y600&gt;$W$1,HLOOKUP(Y600,B600:$U$1609,ROW($B$1610)-ROW($A600),FALSE),0)</f>
        <v>0</v>
      </c>
      <c r="AA600" s="2">
        <f t="shared" si="81"/>
        <v>0</v>
      </c>
      <c r="AB600" s="2">
        <f>VLOOKUP(A600,segment2_SB_quantity!$A$2:$B$1922,2,FALSE)</f>
        <v>21</v>
      </c>
      <c r="AC600" s="3">
        <f t="shared" si="88"/>
        <v>1.277E-2</v>
      </c>
      <c r="AD600">
        <f t="shared" si="84"/>
        <v>0</v>
      </c>
      <c r="AE600">
        <f t="shared" si="89"/>
        <v>1.0316669999999999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36669711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1.25668653166327E-10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2"/>
        <v>1.25668653166327E-10</v>
      </c>
      <c r="Y601" s="2">
        <f t="shared" si="83"/>
        <v>0</v>
      </c>
      <c r="Z601" s="2">
        <f>IF(Y601&gt;$W$1,HLOOKUP(Y601,B601:$U$1609,ROW($B$1610)-ROW($A601),FALSE),0)</f>
        <v>0</v>
      </c>
      <c r="AA601" s="2">
        <f t="shared" si="81"/>
        <v>0</v>
      </c>
      <c r="AB601" s="2">
        <f>VLOOKUP(A601,segment2_SB_quantity!$A$2:$B$1922,2,FALSE)</f>
        <v>26</v>
      </c>
      <c r="AC601" s="3">
        <f t="shared" si="88"/>
        <v>1.277E-2</v>
      </c>
      <c r="AD601">
        <f t="shared" si="84"/>
        <v>0</v>
      </c>
      <c r="AE601">
        <f t="shared" si="89"/>
        <v>1.0316669999999999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36829902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0.19883778144038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2"/>
        <v>0.19883778144038</v>
      </c>
      <c r="Y602" s="2">
        <f t="shared" si="83"/>
        <v>0</v>
      </c>
      <c r="Z602" s="2">
        <f>IF(Y602&gt;$W$1,HLOOKUP(Y602,B602:$U$1609,ROW($B$1610)-ROW($A602),FALSE),0)</f>
        <v>0</v>
      </c>
      <c r="AA602" s="2">
        <f t="shared" si="81"/>
        <v>0</v>
      </c>
      <c r="AB602" s="2">
        <f>VLOOKUP(A602,segment2_SB_quantity!$A$2:$B$1922,2,FALSE)</f>
        <v>118</v>
      </c>
      <c r="AC602" s="3">
        <f t="shared" si="88"/>
        <v>1.277E-2</v>
      </c>
      <c r="AD602">
        <f t="shared" si="84"/>
        <v>0</v>
      </c>
      <c r="AE602">
        <f t="shared" si="89"/>
        <v>1.0316669999999999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36839628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0.22803373363017801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2"/>
        <v>0.22803373363017801</v>
      </c>
      <c r="Y603" s="2">
        <f t="shared" si="83"/>
        <v>0</v>
      </c>
      <c r="Z603" s="2">
        <f>IF(Y603&gt;$W$1,HLOOKUP(Y603,B603:$U$1609,ROW($B$1610)-ROW($A603),FALSE),0)</f>
        <v>0</v>
      </c>
      <c r="AA603" s="2">
        <f t="shared" si="81"/>
        <v>0</v>
      </c>
      <c r="AB603" s="2">
        <f>VLOOKUP(A603,segment2_SB_quantity!$A$2:$B$1922,2,FALSE)</f>
        <v>25</v>
      </c>
      <c r="AC603" s="3">
        <f t="shared" si="88"/>
        <v>1.277E-2</v>
      </c>
      <c r="AD603">
        <f t="shared" si="84"/>
        <v>0</v>
      </c>
      <c r="AE603">
        <f t="shared" si="89"/>
        <v>1.0316669999999999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36889619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5.9891056518233997E-3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2"/>
        <v>5.9891056518233997E-3</v>
      </c>
      <c r="Y604" s="2">
        <f t="shared" si="83"/>
        <v>0</v>
      </c>
      <c r="Z604" s="2">
        <f>IF(Y604&gt;$W$1,HLOOKUP(Y604,B604:$U$1609,ROW($B$1610)-ROW($A604),FALSE),0)</f>
        <v>0</v>
      </c>
      <c r="AA604" s="2">
        <f t="shared" si="81"/>
        <v>0</v>
      </c>
      <c r="AB604" s="2">
        <f>VLOOKUP(A604,segment2_SB_quantity!$A$2:$B$1922,2,FALSE)</f>
        <v>52</v>
      </c>
      <c r="AC604" s="3">
        <f t="shared" si="88"/>
        <v>1.277E-2</v>
      </c>
      <c r="AD604">
        <f t="shared" si="84"/>
        <v>0</v>
      </c>
      <c r="AE604">
        <f t="shared" si="89"/>
        <v>1.0316669999999999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36919761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2"/>
        <v>0</v>
      </c>
      <c r="Y605" s="2">
        <f t="shared" si="83"/>
        <v>0</v>
      </c>
      <c r="Z605" s="2">
        <f>IF(Y605&gt;$W$1,HLOOKUP(Y605,B605:$U$1609,ROW($B$1610)-ROW($A605),FALSE),0)</f>
        <v>0</v>
      </c>
      <c r="AA605" s="2">
        <f t="shared" si="81"/>
        <v>0</v>
      </c>
      <c r="AB605" s="2">
        <f>VLOOKUP(A605,segment2_SB_quantity!$A$2:$B$1922,2,FALSE)</f>
        <v>2</v>
      </c>
      <c r="AC605" s="3">
        <f t="shared" si="88"/>
        <v>1.277E-2</v>
      </c>
      <c r="AD605">
        <f t="shared" si="84"/>
        <v>0</v>
      </c>
      <c r="AE605">
        <f t="shared" si="89"/>
        <v>1.0316669999999999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36969841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2"/>
        <v>0</v>
      </c>
      <c r="Y606" s="2">
        <f t="shared" si="83"/>
        <v>0</v>
      </c>
      <c r="Z606" s="2">
        <f>IF(Y606&gt;$W$1,HLOOKUP(Y606,B606:$U$1609,ROW($B$1610)-ROW($A606),FALSE),0)</f>
        <v>0</v>
      </c>
      <c r="AA606" s="2">
        <f t="shared" si="81"/>
        <v>0</v>
      </c>
      <c r="AB606" s="2">
        <f>VLOOKUP(A606,segment2_SB_quantity!$A$2:$B$1922,2,FALSE)</f>
        <v>3</v>
      </c>
      <c r="AC606" s="3">
        <f t="shared" si="88"/>
        <v>1.277E-2</v>
      </c>
      <c r="AD606">
        <f t="shared" si="84"/>
        <v>0</v>
      </c>
      <c r="AE606">
        <f t="shared" si="89"/>
        <v>1.0316669999999999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36989721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2"/>
        <v>0</v>
      </c>
      <c r="Y607" s="2">
        <f t="shared" si="83"/>
        <v>0</v>
      </c>
      <c r="Z607" s="2">
        <f>IF(Y607&gt;$W$1,HLOOKUP(Y607,B607:$U$1609,ROW($B$1610)-ROW($A607),FALSE),0)</f>
        <v>0</v>
      </c>
      <c r="AA607" s="2">
        <f t="shared" si="81"/>
        <v>0</v>
      </c>
      <c r="AB607" s="2">
        <f>VLOOKUP(A607,segment2_SB_quantity!$A$2:$B$1922,2,FALSE)</f>
        <v>77</v>
      </c>
      <c r="AC607" s="3">
        <f t="shared" si="88"/>
        <v>1.277E-2</v>
      </c>
      <c r="AD607">
        <f t="shared" si="84"/>
        <v>0</v>
      </c>
      <c r="AE607">
        <f t="shared" si="89"/>
        <v>1.0316669999999999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37129691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0.35493523088527901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2"/>
        <v>0.35493523088527901</v>
      </c>
      <c r="Y608" s="2">
        <f t="shared" si="83"/>
        <v>0</v>
      </c>
      <c r="Z608" s="2">
        <f>IF(Y608&gt;$W$1,HLOOKUP(Y608,B608:$U$1609,ROW($B$1610)-ROW($A608),FALSE),0)</f>
        <v>0</v>
      </c>
      <c r="AA608" s="2">
        <f t="shared" si="81"/>
        <v>0</v>
      </c>
      <c r="AB608" s="2">
        <f>VLOOKUP(A608,segment2_SB_quantity!$A$2:$B$1922,2,FALSE)</f>
        <v>75</v>
      </c>
      <c r="AC608" s="3">
        <f t="shared" si="88"/>
        <v>1.277E-2</v>
      </c>
      <c r="AD608">
        <f t="shared" si="84"/>
        <v>0</v>
      </c>
      <c r="AE608">
        <f t="shared" si="89"/>
        <v>1.0316669999999999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37189831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4.5575872867567098E-2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2"/>
        <v>4.5575872867567098E-2</v>
      </c>
      <c r="Y609" s="2">
        <f t="shared" si="83"/>
        <v>0</v>
      </c>
      <c r="Z609" s="2">
        <f>IF(Y609&gt;$W$1,HLOOKUP(Y609,B609:$U$1609,ROW($B$1610)-ROW($A609),FALSE),0)</f>
        <v>0</v>
      </c>
      <c r="AA609" s="2">
        <f t="shared" si="81"/>
        <v>0</v>
      </c>
      <c r="AB609" s="2">
        <f>VLOOKUP(A609,segment2_SB_quantity!$A$2:$B$1922,2,FALSE)</f>
        <v>142</v>
      </c>
      <c r="AC609" s="3">
        <f t="shared" si="88"/>
        <v>1.277E-2</v>
      </c>
      <c r="AD609">
        <f t="shared" si="84"/>
        <v>0</v>
      </c>
      <c r="AE609">
        <f t="shared" si="89"/>
        <v>1.0316669999999999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37269831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1.38903432647939E-2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2"/>
        <v>1.38903432647939E-2</v>
      </c>
      <c r="Y610" s="2">
        <f t="shared" si="83"/>
        <v>0</v>
      </c>
      <c r="Z610" s="2">
        <f>IF(Y610&gt;$W$1,HLOOKUP(Y610,B610:$U$1609,ROW($B$1610)-ROW($A610),FALSE),0)</f>
        <v>0</v>
      </c>
      <c r="AA610" s="2">
        <f t="shared" si="81"/>
        <v>0</v>
      </c>
      <c r="AB610" s="2">
        <f>VLOOKUP(A610,segment2_SB_quantity!$A$2:$B$1922,2,FALSE)</f>
        <v>27</v>
      </c>
      <c r="AC610" s="3">
        <f t="shared" si="88"/>
        <v>1.277E-2</v>
      </c>
      <c r="AD610">
        <f t="shared" si="84"/>
        <v>0</v>
      </c>
      <c r="AE610">
        <f t="shared" si="89"/>
        <v>1.0316669999999999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37339808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1.80745860797641E-3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2"/>
        <v>1.80745860797641E-3</v>
      </c>
      <c r="Y611" s="2">
        <f t="shared" si="83"/>
        <v>0</v>
      </c>
      <c r="Z611" s="2">
        <f>IF(Y611&gt;$W$1,HLOOKUP(Y611,B611:$U$1609,ROW($B$1610)-ROW($A611),FALSE),0)</f>
        <v>0</v>
      </c>
      <c r="AA611" s="2">
        <f t="shared" si="81"/>
        <v>0</v>
      </c>
      <c r="AB611" s="2">
        <f>VLOOKUP(A611,segment2_SB_quantity!$A$2:$B$1922,2,FALSE)</f>
        <v>17</v>
      </c>
      <c r="AC611" s="3">
        <f t="shared" si="88"/>
        <v>1.277E-2</v>
      </c>
      <c r="AD611">
        <f t="shared" si="84"/>
        <v>0</v>
      </c>
      <c r="AE611">
        <f t="shared" si="89"/>
        <v>1.0316669999999999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37449943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2"/>
        <v>0</v>
      </c>
      <c r="Y612" s="2">
        <f t="shared" si="83"/>
        <v>0</v>
      </c>
      <c r="Z612" s="2">
        <f>IF(Y612&gt;$W$1,HLOOKUP(Y612,B612:$U$1609,ROW($B$1610)-ROW($A612),FALSE),0)</f>
        <v>0</v>
      </c>
      <c r="AA612" s="2">
        <f t="shared" si="81"/>
        <v>0</v>
      </c>
      <c r="AB612" s="2">
        <f>VLOOKUP(A612,segment2_SB_quantity!$A$2:$B$1922,2,FALSE)</f>
        <v>14</v>
      </c>
      <c r="AC612" s="3">
        <f t="shared" si="88"/>
        <v>1.277E-2</v>
      </c>
      <c r="AD612">
        <f t="shared" si="84"/>
        <v>0</v>
      </c>
      <c r="AE612">
        <f t="shared" si="89"/>
        <v>1.0316669999999999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37529700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4.3399319049604E-3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2"/>
        <v>4.3399319049604E-3</v>
      </c>
      <c r="Y613" s="2">
        <f t="shared" si="83"/>
        <v>0</v>
      </c>
      <c r="Z613" s="2">
        <f>IF(Y613&gt;$W$1,HLOOKUP(Y613,B613:$U$1609,ROW($B$1610)-ROW($A613),FALSE),0)</f>
        <v>0</v>
      </c>
      <c r="AA613" s="2">
        <f t="shared" si="81"/>
        <v>0</v>
      </c>
      <c r="AB613" s="2">
        <f>VLOOKUP(A613,segment2_SB_quantity!$A$2:$B$1922,2,FALSE)</f>
        <v>11</v>
      </c>
      <c r="AC613" s="3">
        <f t="shared" si="88"/>
        <v>1.277E-2</v>
      </c>
      <c r="AD613">
        <f t="shared" si="84"/>
        <v>0</v>
      </c>
      <c r="AE613">
        <f t="shared" si="89"/>
        <v>1.0316669999999999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37529902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5.0553347295936503E-2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2"/>
        <v>5.0553347295936503E-2</v>
      </c>
      <c r="Y614" s="2">
        <f t="shared" si="83"/>
        <v>0</v>
      </c>
      <c r="Z614" s="2">
        <f>IF(Y614&gt;$W$1,HLOOKUP(Y614,B614:$U$1609,ROW($B$1610)-ROW($A614),FALSE),0)</f>
        <v>0</v>
      </c>
      <c r="AA614" s="2">
        <f t="shared" si="81"/>
        <v>0</v>
      </c>
      <c r="AB614" s="2">
        <f>VLOOKUP(A614,segment2_SB_quantity!$A$2:$B$1922,2,FALSE)</f>
        <v>140</v>
      </c>
      <c r="AC614" s="3">
        <f t="shared" si="88"/>
        <v>1.277E-2</v>
      </c>
      <c r="AD614">
        <f t="shared" si="84"/>
        <v>0</v>
      </c>
      <c r="AE614">
        <f t="shared" si="89"/>
        <v>1.0316669999999999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37579826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1.79940177333455E-2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2"/>
        <v>1.79940177333455E-2</v>
      </c>
      <c r="Y615" s="2">
        <f t="shared" si="83"/>
        <v>0</v>
      </c>
      <c r="Z615" s="2">
        <f>IF(Y615&gt;$W$1,HLOOKUP(Y615,B615:$U$1609,ROW($B$1610)-ROW($A615),FALSE),0)</f>
        <v>0</v>
      </c>
      <c r="AA615" s="2">
        <f t="shared" si="81"/>
        <v>0</v>
      </c>
      <c r="AB615" s="2">
        <f>VLOOKUP(A615,segment2_SB_quantity!$A$2:$B$1922,2,FALSE)</f>
        <v>176</v>
      </c>
      <c r="AC615" s="3">
        <f t="shared" si="88"/>
        <v>1.277E-2</v>
      </c>
      <c r="AD615">
        <f t="shared" si="84"/>
        <v>0</v>
      </c>
      <c r="AE615">
        <f t="shared" si="89"/>
        <v>1.0316669999999999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37869746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9.1601705877615694E-14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2"/>
        <v>9.1601705877615694E-14</v>
      </c>
      <c r="Y616" s="2">
        <f t="shared" si="83"/>
        <v>0</v>
      </c>
      <c r="Z616" s="2">
        <f>IF(Y616&gt;$W$1,HLOOKUP(Y616,B616:$U$1609,ROW($B$1610)-ROW($A616),FALSE),0)</f>
        <v>0</v>
      </c>
      <c r="AA616" s="2">
        <f t="shared" si="81"/>
        <v>0</v>
      </c>
      <c r="AB616" s="2">
        <f>VLOOKUP(A616,segment2_SB_quantity!$A$2:$B$1922,2,FALSE)</f>
        <v>57</v>
      </c>
      <c r="AC616" s="3">
        <f t="shared" si="88"/>
        <v>1.277E-2</v>
      </c>
      <c r="AD616">
        <f t="shared" si="84"/>
        <v>0</v>
      </c>
      <c r="AE616">
        <f t="shared" si="89"/>
        <v>1.0316669999999999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37889608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0.15864271631230101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2"/>
        <v>0.15864271631230101</v>
      </c>
      <c r="Y617" s="2">
        <f t="shared" si="83"/>
        <v>0</v>
      </c>
      <c r="Z617" s="2">
        <f>IF(Y617&gt;$W$1,HLOOKUP(Y617,B617:$U$1609,ROW($B$1610)-ROW($A617),FALSE),0)</f>
        <v>0</v>
      </c>
      <c r="AA617" s="2">
        <f t="shared" si="81"/>
        <v>0</v>
      </c>
      <c r="AB617" s="2">
        <f>VLOOKUP(A617,segment2_SB_quantity!$A$2:$B$1922,2,FALSE)</f>
        <v>9</v>
      </c>
      <c r="AC617" s="3">
        <f t="shared" si="88"/>
        <v>1.277E-2</v>
      </c>
      <c r="AD617">
        <f t="shared" si="84"/>
        <v>0</v>
      </c>
      <c r="AE617">
        <f t="shared" si="89"/>
        <v>1.0316669999999999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38069969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2.0002869287784102E-2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2"/>
        <v>2.0002869287784102E-2</v>
      </c>
      <c r="Y618" s="2">
        <f t="shared" si="83"/>
        <v>0</v>
      </c>
      <c r="Z618" s="2">
        <f>IF(Y618&gt;$W$1,HLOOKUP(Y618,B618:$U$1609,ROW($B$1610)-ROW($A618),FALSE),0)</f>
        <v>0</v>
      </c>
      <c r="AA618" s="2">
        <f t="shared" si="81"/>
        <v>0</v>
      </c>
      <c r="AB618" s="2">
        <f>VLOOKUP(A618,segment2_SB_quantity!$A$2:$B$1922,2,FALSE)</f>
        <v>24</v>
      </c>
      <c r="AC618" s="3">
        <f t="shared" si="88"/>
        <v>1.277E-2</v>
      </c>
      <c r="AD618">
        <f t="shared" si="84"/>
        <v>0</v>
      </c>
      <c r="AE618">
        <f t="shared" si="89"/>
        <v>1.0316669999999999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38079788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2"/>
        <v>0</v>
      </c>
      <c r="Y619" s="2">
        <f t="shared" si="83"/>
        <v>0</v>
      </c>
      <c r="Z619" s="2">
        <f>IF(Y619&gt;$W$1,HLOOKUP(Y619,B619:$U$1609,ROW($B$1610)-ROW($A619),FALSE),0)</f>
        <v>0</v>
      </c>
      <c r="AA619" s="2">
        <f t="shared" si="81"/>
        <v>0</v>
      </c>
      <c r="AB619" s="2">
        <f>VLOOKUP(A619,segment2_SB_quantity!$A$2:$B$1922,2,FALSE)</f>
        <v>99</v>
      </c>
      <c r="AC619" s="3">
        <f t="shared" si="88"/>
        <v>1.277E-2</v>
      </c>
      <c r="AD619">
        <f t="shared" si="84"/>
        <v>0</v>
      </c>
      <c r="AE619">
        <f t="shared" si="89"/>
        <v>1.0316669999999999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38079809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6.97552843684336E-3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2"/>
        <v>6.97552843684336E-3</v>
      </c>
      <c r="Y620" s="2">
        <f t="shared" si="83"/>
        <v>0</v>
      </c>
      <c r="Z620" s="2">
        <f>IF(Y620&gt;$W$1,HLOOKUP(Y620,B620:$U$1609,ROW($B$1610)-ROW($A620),FALSE),0)</f>
        <v>0</v>
      </c>
      <c r="AA620" s="2">
        <f t="shared" si="81"/>
        <v>0</v>
      </c>
      <c r="AB620" s="2">
        <f>VLOOKUP(A620,segment2_SB_quantity!$A$2:$B$1922,2,FALSE)</f>
        <v>115</v>
      </c>
      <c r="AC620" s="3">
        <f t="shared" si="88"/>
        <v>1.277E-2</v>
      </c>
      <c r="AD620">
        <f t="shared" si="84"/>
        <v>0</v>
      </c>
      <c r="AE620">
        <f t="shared" si="89"/>
        <v>1.0316669999999999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38149980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2"/>
        <v>0</v>
      </c>
      <c r="Y621" s="2">
        <f t="shared" si="83"/>
        <v>0</v>
      </c>
      <c r="Z621" s="2">
        <f>IF(Y621&gt;$W$1,HLOOKUP(Y621,B621:$U$1609,ROW($B$1610)-ROW($A621),FALSE),0)</f>
        <v>0</v>
      </c>
      <c r="AA621" s="2">
        <f t="shared" si="81"/>
        <v>0</v>
      </c>
      <c r="AB621" s="2">
        <f>VLOOKUP(A621,segment2_SB_quantity!$A$2:$B$1922,2,FALSE)</f>
        <v>26</v>
      </c>
      <c r="AC621" s="3">
        <f t="shared" si="88"/>
        <v>1.277E-2</v>
      </c>
      <c r="AD621">
        <f t="shared" si="84"/>
        <v>0</v>
      </c>
      <c r="AE621">
        <f t="shared" si="89"/>
        <v>1.0316669999999999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38279666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2"/>
        <v>0</v>
      </c>
      <c r="Y622" s="2">
        <f t="shared" si="83"/>
        <v>0</v>
      </c>
      <c r="Z622" s="2">
        <f>IF(Y622&gt;$W$1,HLOOKUP(Y622,B622:$U$1609,ROW($B$1610)-ROW($A622),FALSE),0)</f>
        <v>0</v>
      </c>
      <c r="AA622" s="2">
        <f t="shared" si="81"/>
        <v>0</v>
      </c>
      <c r="AB622" s="2">
        <f>VLOOKUP(A622,segment2_SB_quantity!$A$2:$B$1922,2,FALSE)</f>
        <v>2</v>
      </c>
      <c r="AC622" s="3">
        <f t="shared" si="88"/>
        <v>1.277E-2</v>
      </c>
      <c r="AD622">
        <f t="shared" si="84"/>
        <v>0</v>
      </c>
      <c r="AE622">
        <f t="shared" si="89"/>
        <v>1.0316669999999999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38349750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2.0891269214776499E-2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2"/>
        <v>2.0891269214776499E-2</v>
      </c>
      <c r="Y623" s="2">
        <f t="shared" si="83"/>
        <v>0</v>
      </c>
      <c r="Z623" s="2">
        <f>IF(Y623&gt;$W$1,HLOOKUP(Y623,B623:$U$1609,ROW($B$1610)-ROW($A623),FALSE),0)</f>
        <v>0</v>
      </c>
      <c r="AA623" s="2">
        <f t="shared" si="81"/>
        <v>0</v>
      </c>
      <c r="AB623" s="2">
        <f>VLOOKUP(A623,segment2_SB_quantity!$A$2:$B$1922,2,FALSE)</f>
        <v>82</v>
      </c>
      <c r="AC623" s="3">
        <f t="shared" si="88"/>
        <v>1.277E-2</v>
      </c>
      <c r="AD623">
        <f t="shared" si="84"/>
        <v>0</v>
      </c>
      <c r="AE623">
        <f t="shared" si="89"/>
        <v>1.0316669999999999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38369898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2"/>
        <v>0</v>
      </c>
      <c r="Y624" s="2">
        <f t="shared" si="83"/>
        <v>0</v>
      </c>
      <c r="Z624" s="2">
        <f>IF(Y624&gt;$W$1,HLOOKUP(Y624,B624:$U$1609,ROW($B$1610)-ROW($A624),FALSE),0)</f>
        <v>0</v>
      </c>
      <c r="AA624" s="2">
        <f t="shared" si="81"/>
        <v>0</v>
      </c>
      <c r="AB624" s="2">
        <f>VLOOKUP(A624,segment2_SB_quantity!$A$2:$B$1922,2,FALSE)</f>
        <v>4</v>
      </c>
      <c r="AC624" s="3">
        <f t="shared" si="88"/>
        <v>1.277E-2</v>
      </c>
      <c r="AD624">
        <f t="shared" si="84"/>
        <v>0</v>
      </c>
      <c r="AE624">
        <f t="shared" si="89"/>
        <v>1.0316669999999999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38409811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5.9384698478173598E-2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2"/>
        <v>5.9384698478173598E-2</v>
      </c>
      <c r="Y625" s="2">
        <f t="shared" si="83"/>
        <v>0</v>
      </c>
      <c r="Z625" s="2">
        <f>IF(Y625&gt;$W$1,HLOOKUP(Y625,B625:$U$1609,ROW($B$1610)-ROW($A625),FALSE),0)</f>
        <v>0</v>
      </c>
      <c r="AA625" s="2">
        <f t="shared" si="81"/>
        <v>0</v>
      </c>
      <c r="AB625" s="2">
        <f>VLOOKUP(A625,segment2_SB_quantity!$A$2:$B$1922,2,FALSE)</f>
        <v>8</v>
      </c>
      <c r="AC625" s="3">
        <f t="shared" si="88"/>
        <v>1.277E-2</v>
      </c>
      <c r="AD625">
        <f t="shared" si="84"/>
        <v>0</v>
      </c>
      <c r="AE625">
        <f t="shared" si="89"/>
        <v>1.0316669999999999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38469642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2.4418721578701601E-2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2"/>
        <v>2.4418721578701601E-2</v>
      </c>
      <c r="Y626" s="2">
        <f t="shared" si="83"/>
        <v>0</v>
      </c>
      <c r="Z626" s="2">
        <f>IF(Y626&gt;$W$1,HLOOKUP(Y626,B626:$U$1609,ROW($B$1610)-ROW($A626),FALSE),0)</f>
        <v>0</v>
      </c>
      <c r="AA626" s="2">
        <f t="shared" si="81"/>
        <v>0</v>
      </c>
      <c r="AB626" s="2">
        <f>VLOOKUP(A626,segment2_SB_quantity!$A$2:$B$1922,2,FALSE)</f>
        <v>85</v>
      </c>
      <c r="AC626" s="3">
        <f t="shared" si="88"/>
        <v>1.277E-2</v>
      </c>
      <c r="AD626">
        <f t="shared" si="84"/>
        <v>0</v>
      </c>
      <c r="AE626">
        <f t="shared" si="89"/>
        <v>1.0316669999999999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38549799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7.4429706682130893E-24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2"/>
        <v>7.4429706682130893E-24</v>
      </c>
      <c r="Y627" s="2">
        <f t="shared" si="83"/>
        <v>0</v>
      </c>
      <c r="Z627" s="2">
        <f>IF(Y627&gt;$W$1,HLOOKUP(Y627,B627:$U$1609,ROW($B$1610)-ROW($A627),FALSE),0)</f>
        <v>0</v>
      </c>
      <c r="AA627" s="2">
        <f t="shared" si="81"/>
        <v>0</v>
      </c>
      <c r="AB627" s="2">
        <f>VLOOKUP(A627,segment2_SB_quantity!$A$2:$B$1922,2,FALSE)</f>
        <v>5</v>
      </c>
      <c r="AC627" s="3">
        <f t="shared" si="88"/>
        <v>1.277E-2</v>
      </c>
      <c r="AD627">
        <f t="shared" si="84"/>
        <v>0</v>
      </c>
      <c r="AE627">
        <f t="shared" si="89"/>
        <v>1.0316669999999999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38549892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7.9791094588041404E-3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2"/>
        <v>7.9791094588041404E-3</v>
      </c>
      <c r="Y628" s="2">
        <f t="shared" si="83"/>
        <v>0</v>
      </c>
      <c r="Z628" s="2">
        <f>IF(Y628&gt;$W$1,HLOOKUP(Y628,B628:$U$1609,ROW($B$1610)-ROW($A628),FALSE),0)</f>
        <v>0</v>
      </c>
      <c r="AA628" s="2">
        <f t="shared" si="81"/>
        <v>0</v>
      </c>
      <c r="AB628" s="2">
        <f>VLOOKUP(A628,segment2_SB_quantity!$A$2:$B$1922,2,FALSE)</f>
        <v>48</v>
      </c>
      <c r="AC628" s="3">
        <f t="shared" si="88"/>
        <v>1.277E-2</v>
      </c>
      <c r="AD628">
        <f t="shared" si="84"/>
        <v>0</v>
      </c>
      <c r="AE628">
        <f t="shared" si="89"/>
        <v>1.0316669999999999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38729807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9.7823901430796103E-93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2"/>
        <v>9.7823901430796103E-93</v>
      </c>
      <c r="Y629" s="2">
        <f t="shared" si="83"/>
        <v>0</v>
      </c>
      <c r="Z629" s="2">
        <f>IF(Y629&gt;$W$1,HLOOKUP(Y629,B629:$U$1609,ROW($B$1610)-ROW($A629),FALSE),0)</f>
        <v>0</v>
      </c>
      <c r="AA629" s="2">
        <f t="shared" si="81"/>
        <v>0</v>
      </c>
      <c r="AB629" s="2">
        <f>VLOOKUP(A629,segment2_SB_quantity!$A$2:$B$1922,2,FALSE)</f>
        <v>557</v>
      </c>
      <c r="AC629" s="3">
        <f t="shared" si="88"/>
        <v>1.277E-2</v>
      </c>
      <c r="AD629">
        <f t="shared" si="84"/>
        <v>0</v>
      </c>
      <c r="AE629">
        <f t="shared" si="89"/>
        <v>1.0316669999999999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38929887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2"/>
        <v>0</v>
      </c>
      <c r="Y630" s="2">
        <f t="shared" si="83"/>
        <v>0</v>
      </c>
      <c r="Z630" s="2">
        <f>IF(Y630&gt;$W$1,HLOOKUP(Y630,B630:$U$1609,ROW($B$1610)-ROW($A630),FALSE),0)</f>
        <v>0</v>
      </c>
      <c r="AA630" s="2">
        <f t="shared" si="81"/>
        <v>0</v>
      </c>
      <c r="AB630" s="2">
        <f>VLOOKUP(A630,segment2_SB_quantity!$A$2:$B$1922,2,FALSE)</f>
        <v>6</v>
      </c>
      <c r="AC630" s="3">
        <f t="shared" si="88"/>
        <v>1.277E-2</v>
      </c>
      <c r="AD630">
        <f t="shared" si="84"/>
        <v>0</v>
      </c>
      <c r="AE630">
        <f t="shared" si="89"/>
        <v>1.0316669999999999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38959697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5.5799348012383204E-3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2"/>
        <v>5.5799348012383204E-3</v>
      </c>
      <c r="Y631" s="2">
        <f t="shared" si="83"/>
        <v>0</v>
      </c>
      <c r="Z631" s="2">
        <f>IF(Y631&gt;$W$1,HLOOKUP(Y631,B631:$U$1609,ROW($B$1610)-ROW($A631),FALSE),0)</f>
        <v>0</v>
      </c>
      <c r="AA631" s="2">
        <f t="shared" si="81"/>
        <v>0</v>
      </c>
      <c r="AB631" s="2">
        <f>VLOOKUP(A631,segment2_SB_quantity!$A$2:$B$1922,2,FALSE)</f>
        <v>524</v>
      </c>
      <c r="AC631" s="3">
        <f t="shared" si="88"/>
        <v>1.277E-2</v>
      </c>
      <c r="AD631">
        <f t="shared" si="84"/>
        <v>0</v>
      </c>
      <c r="AE631">
        <f t="shared" si="89"/>
        <v>1.0316669999999999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38979783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0.11365339290687999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2"/>
        <v>0.11365339290687999</v>
      </c>
      <c r="Y632" s="2">
        <f t="shared" si="83"/>
        <v>0</v>
      </c>
      <c r="Z632" s="2">
        <f>IF(Y632&gt;$W$1,HLOOKUP(Y632,B632:$U$1609,ROW($B$1610)-ROW($A632),FALSE),0)</f>
        <v>0</v>
      </c>
      <c r="AA632" s="2">
        <f t="shared" si="81"/>
        <v>0</v>
      </c>
      <c r="AB632" s="2">
        <f>VLOOKUP(A632,segment2_SB_quantity!$A$2:$B$1922,2,FALSE)</f>
        <v>43</v>
      </c>
      <c r="AC632" s="3">
        <f t="shared" si="88"/>
        <v>1.277E-2</v>
      </c>
      <c r="AD632">
        <f t="shared" si="84"/>
        <v>0</v>
      </c>
      <c r="AE632">
        <f t="shared" si="89"/>
        <v>1.0316669999999999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39069916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8.78860153852732E-3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2"/>
        <v>8.78860153852732E-3</v>
      </c>
      <c r="Y633" s="2">
        <f t="shared" si="83"/>
        <v>0</v>
      </c>
      <c r="Z633" s="2">
        <f>IF(Y633&gt;$W$1,HLOOKUP(Y633,B633:$U$1609,ROW($B$1610)-ROW($A633),FALSE),0)</f>
        <v>0</v>
      </c>
      <c r="AA633" s="2">
        <f t="shared" si="81"/>
        <v>0</v>
      </c>
      <c r="AB633" s="2">
        <f>VLOOKUP(A633,segment2_SB_quantity!$A$2:$B$1922,2,FALSE)</f>
        <v>61</v>
      </c>
      <c r="AC633" s="3">
        <f t="shared" si="88"/>
        <v>1.277E-2</v>
      </c>
      <c r="AD633">
        <f t="shared" si="84"/>
        <v>0</v>
      </c>
      <c r="AE633">
        <f t="shared" si="89"/>
        <v>1.0316669999999999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39089617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8.3266161968890903E-3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2"/>
        <v>8.3266161968890903E-3</v>
      </c>
      <c r="Y634" s="2">
        <f t="shared" si="83"/>
        <v>0</v>
      </c>
      <c r="Z634" s="2">
        <f>IF(Y634&gt;$W$1,HLOOKUP(Y634,B634:$U$1609,ROW($B$1610)-ROW($A634),FALSE),0)</f>
        <v>0</v>
      </c>
      <c r="AA634" s="2">
        <f t="shared" si="81"/>
        <v>0</v>
      </c>
      <c r="AB634" s="2">
        <f>VLOOKUP(A634,segment2_SB_quantity!$A$2:$B$1922,2,FALSE)</f>
        <v>66</v>
      </c>
      <c r="AC634" s="3">
        <f t="shared" si="88"/>
        <v>1.277E-2</v>
      </c>
      <c r="AD634">
        <f t="shared" si="84"/>
        <v>0</v>
      </c>
      <c r="AE634">
        <f t="shared" si="89"/>
        <v>1.0316669999999999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39089810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5.0151135189821699E-2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2"/>
        <v>5.0151135189821699E-2</v>
      </c>
      <c r="Y635" s="2">
        <f t="shared" si="83"/>
        <v>0</v>
      </c>
      <c r="Z635" s="2">
        <f>IF(Y635&gt;$W$1,HLOOKUP(Y635,B635:$U$1609,ROW($B$1610)-ROW($A635),FALSE),0)</f>
        <v>0</v>
      </c>
      <c r="AA635" s="2">
        <f t="shared" si="81"/>
        <v>0</v>
      </c>
      <c r="AB635" s="2">
        <f>VLOOKUP(A635,segment2_SB_quantity!$A$2:$B$1922,2,FALSE)</f>
        <v>12</v>
      </c>
      <c r="AC635" s="3">
        <f t="shared" si="88"/>
        <v>1.277E-2</v>
      </c>
      <c r="AD635">
        <f t="shared" si="84"/>
        <v>0</v>
      </c>
      <c r="AE635">
        <f t="shared" si="89"/>
        <v>1.0316669999999999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39229825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0.34882657781680798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2"/>
        <v>0.34882657781680798</v>
      </c>
      <c r="Y636" s="2">
        <f t="shared" si="83"/>
        <v>0</v>
      </c>
      <c r="Z636" s="2">
        <f>IF(Y636&gt;$W$1,HLOOKUP(Y636,B636:$U$1609,ROW($B$1610)-ROW($A636),FALSE),0)</f>
        <v>0</v>
      </c>
      <c r="AA636" s="2">
        <f t="shared" si="81"/>
        <v>0</v>
      </c>
      <c r="AB636" s="2">
        <f>VLOOKUP(A636,segment2_SB_quantity!$A$2:$B$1922,2,FALSE)</f>
        <v>110</v>
      </c>
      <c r="AC636" s="3">
        <f t="shared" si="88"/>
        <v>1.277E-2</v>
      </c>
      <c r="AD636">
        <f t="shared" si="84"/>
        <v>0</v>
      </c>
      <c r="AE636">
        <f t="shared" si="89"/>
        <v>1.0316669999999999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39279664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1.0053564880976499E-2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2"/>
        <v>1.0053564880976499E-2</v>
      </c>
      <c r="Y637" s="2">
        <f t="shared" si="83"/>
        <v>0</v>
      </c>
      <c r="Z637" s="2">
        <f>IF(Y637&gt;$W$1,HLOOKUP(Y637,B637:$U$1609,ROW($B$1610)-ROW($A637),FALSE),0)</f>
        <v>0</v>
      </c>
      <c r="AA637" s="2">
        <f t="shared" si="81"/>
        <v>0</v>
      </c>
      <c r="AB637" s="2">
        <f>VLOOKUP(A637,segment2_SB_quantity!$A$2:$B$1922,2,FALSE)</f>
        <v>1</v>
      </c>
      <c r="AC637" s="3">
        <f t="shared" si="88"/>
        <v>1.277E-2</v>
      </c>
      <c r="AD637">
        <f t="shared" si="84"/>
        <v>0</v>
      </c>
      <c r="AE637">
        <f t="shared" si="89"/>
        <v>1.0316669999999999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39439753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1.5017253518661599E-9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2"/>
        <v>1.5017253518661599E-9</v>
      </c>
      <c r="Y638" s="2">
        <f t="shared" si="83"/>
        <v>0</v>
      </c>
      <c r="Z638" s="2">
        <f>IF(Y638&gt;$W$1,HLOOKUP(Y638,B638:$U$1609,ROW($B$1610)-ROW($A638),FALSE),0)</f>
        <v>0</v>
      </c>
      <c r="AA638" s="2">
        <f t="shared" si="81"/>
        <v>0</v>
      </c>
      <c r="AB638" s="2">
        <f>VLOOKUP(A638,segment2_SB_quantity!$A$2:$B$1922,2,FALSE)</f>
        <v>2</v>
      </c>
      <c r="AC638" s="3">
        <f t="shared" si="88"/>
        <v>1.277E-2</v>
      </c>
      <c r="AD638">
        <f t="shared" si="84"/>
        <v>0</v>
      </c>
      <c r="AE638">
        <f t="shared" si="89"/>
        <v>1.0316669999999999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39589641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2"/>
        <v>0</v>
      </c>
      <c r="Y639" s="2">
        <f t="shared" si="83"/>
        <v>0</v>
      </c>
      <c r="Z639" s="2">
        <f>IF(Y639&gt;$W$1,HLOOKUP(Y639,B639:$U$1609,ROW($B$1610)-ROW($A639),FALSE),0)</f>
        <v>0</v>
      </c>
      <c r="AA639" s="2">
        <f t="shared" si="81"/>
        <v>0</v>
      </c>
      <c r="AB639" s="2">
        <f>VLOOKUP(A639,segment2_SB_quantity!$A$2:$B$1922,2,FALSE)</f>
        <v>3</v>
      </c>
      <c r="AC639" s="3">
        <f t="shared" si="88"/>
        <v>1.277E-2</v>
      </c>
      <c r="AD639">
        <f t="shared" si="84"/>
        <v>0</v>
      </c>
      <c r="AE639">
        <f t="shared" si="89"/>
        <v>1.0316669999999999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39599655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6.5775981336892901E-3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2"/>
        <v>6.5775981336892901E-3</v>
      </c>
      <c r="Y640" s="2">
        <f t="shared" si="83"/>
        <v>0</v>
      </c>
      <c r="Z640" s="2">
        <f>IF(Y640&gt;$W$1,HLOOKUP(Y640,B640:$U$1609,ROW($B$1610)-ROW($A640),FALSE),0)</f>
        <v>0</v>
      </c>
      <c r="AA640" s="2">
        <f t="shared" si="81"/>
        <v>0</v>
      </c>
      <c r="AB640" s="2">
        <f>VLOOKUP(A640,segment2_SB_quantity!$A$2:$B$1922,2,FALSE)</f>
        <v>4</v>
      </c>
      <c r="AC640" s="3">
        <f t="shared" si="88"/>
        <v>1.277E-2</v>
      </c>
      <c r="AD640">
        <f t="shared" si="84"/>
        <v>0</v>
      </c>
      <c r="AE640">
        <f t="shared" si="89"/>
        <v>1.0316669999999999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39639843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0.150935961973233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2"/>
        <v>0.150935961973233</v>
      </c>
      <c r="Y641" s="2">
        <f t="shared" si="83"/>
        <v>0</v>
      </c>
      <c r="Z641" s="2">
        <f>IF(Y641&gt;$W$1,HLOOKUP(Y641,B641:$U$1609,ROW($B$1610)-ROW($A641),FALSE),0)</f>
        <v>0</v>
      </c>
      <c r="AA641" s="2">
        <f t="shared" si="81"/>
        <v>0</v>
      </c>
      <c r="AB641" s="2">
        <f>VLOOKUP(A641,segment2_SB_quantity!$A$2:$B$1922,2,FALSE)</f>
        <v>162</v>
      </c>
      <c r="AC641" s="3">
        <f t="shared" si="88"/>
        <v>1.277E-2</v>
      </c>
      <c r="AD641">
        <f t="shared" si="84"/>
        <v>0</v>
      </c>
      <c r="AE641">
        <f t="shared" si="89"/>
        <v>1.0316669999999999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39669803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2"/>
        <v>0</v>
      </c>
      <c r="Y642" s="2">
        <f t="shared" si="83"/>
        <v>0</v>
      </c>
      <c r="Z642" s="2">
        <f>IF(Y642&gt;$W$1,HLOOKUP(Y642,B642:$U$1609,ROW($B$1610)-ROW($A642),FALSE),0)</f>
        <v>0</v>
      </c>
      <c r="AA642" s="2">
        <f t="shared" ref="AA642:AA705" si="90">IF(Z642&gt;0,HLOOKUP(Z642,$B$1609:$U$1610,2,FALSE),0)</f>
        <v>0</v>
      </c>
      <c r="AB642" s="2">
        <f>VLOOKUP(A642,segment2_SB_quantity!$A$2:$B$1922,2,FALSE)</f>
        <v>46</v>
      </c>
      <c r="AC642" s="3">
        <f t="shared" si="88"/>
        <v>1.277E-2</v>
      </c>
      <c r="AD642">
        <f t="shared" si="84"/>
        <v>0</v>
      </c>
      <c r="AE642">
        <f t="shared" si="89"/>
        <v>1.0316669999999999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39689919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1">MAX(B643:U643)</f>
        <v>0</v>
      </c>
      <c r="Y643" s="2">
        <f t="shared" ref="Y643:Y706" si="92">IF(X643&gt;$W$1,X643,0)</f>
        <v>0</v>
      </c>
      <c r="Z643" s="2">
        <f>IF(Y643&gt;$W$1,HLOOKUP(Y643,B643:$U$1609,ROW($B$1610)-ROW($A643),FALSE),0)</f>
        <v>0</v>
      </c>
      <c r="AA643" s="2">
        <f t="shared" si="90"/>
        <v>0</v>
      </c>
      <c r="AB643" s="2">
        <f>VLOOKUP(A643,segment2_SB_quantity!$A$2:$B$1922,2,FALSE)</f>
        <v>31</v>
      </c>
      <c r="AC643" s="3">
        <f t="shared" si="88"/>
        <v>1.277E-2</v>
      </c>
      <c r="AD643">
        <f t="shared" ref="AD643:AD706" si="93">IF(AA643&gt;0,AB643*AC643,0)</f>
        <v>0</v>
      </c>
      <c r="AE643">
        <f t="shared" si="89"/>
        <v>1.0316669999999999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39739964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1"/>
        <v>0</v>
      </c>
      <c r="Y644" s="2">
        <f t="shared" si="92"/>
        <v>0</v>
      </c>
      <c r="Z644" s="2">
        <f>IF(Y644&gt;$W$1,HLOOKUP(Y644,B644:$U$1609,ROW($B$1610)-ROW($A644),FALSE),0)</f>
        <v>0</v>
      </c>
      <c r="AA644" s="2">
        <f t="shared" si="90"/>
        <v>0</v>
      </c>
      <c r="AB644" s="2">
        <f>VLOOKUP(A644,segment2_SB_quantity!$A$2:$B$1922,2,FALSE)</f>
        <v>55</v>
      </c>
      <c r="AC644" s="3">
        <f t="shared" ref="AC644:AC707" si="97">AC643</f>
        <v>1.277E-2</v>
      </c>
      <c r="AD644">
        <f t="shared" si="93"/>
        <v>0</v>
      </c>
      <c r="AE644">
        <f t="shared" ref="AE644:AE707" si="98">AE643</f>
        <v>1.0316669999999999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39769980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4.5398491929015897E-15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1"/>
        <v>4.5398491929015897E-15</v>
      </c>
      <c r="Y645" s="2">
        <f t="shared" si="92"/>
        <v>0</v>
      </c>
      <c r="Z645" s="2">
        <f>IF(Y645&gt;$W$1,HLOOKUP(Y645,B645:$U$1609,ROW($B$1610)-ROW($A645),FALSE),0)</f>
        <v>0</v>
      </c>
      <c r="AA645" s="2">
        <f t="shared" si="90"/>
        <v>0</v>
      </c>
      <c r="AB645" s="2">
        <f>VLOOKUP(A645,segment2_SB_quantity!$A$2:$B$1922,2,FALSE)</f>
        <v>93</v>
      </c>
      <c r="AC645" s="3">
        <f t="shared" si="97"/>
        <v>1.277E-2</v>
      </c>
      <c r="AD645">
        <f t="shared" si="93"/>
        <v>0</v>
      </c>
      <c r="AE645">
        <f t="shared" si="98"/>
        <v>1.0316669999999999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39949823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9.3213943537002705E-4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1"/>
        <v>9.3213943537002705E-4</v>
      </c>
      <c r="Y646" s="2">
        <f t="shared" si="92"/>
        <v>0</v>
      </c>
      <c r="Z646" s="2">
        <f>IF(Y646&gt;$W$1,HLOOKUP(Y646,B646:$U$1609,ROW($B$1610)-ROW($A646),FALSE),0)</f>
        <v>0</v>
      </c>
      <c r="AA646" s="2">
        <f t="shared" si="90"/>
        <v>0</v>
      </c>
      <c r="AB646" s="2">
        <f>VLOOKUP(A646,segment2_SB_quantity!$A$2:$B$1922,2,FALSE)</f>
        <v>344</v>
      </c>
      <c r="AC646" s="3">
        <f t="shared" si="97"/>
        <v>1.277E-2</v>
      </c>
      <c r="AD646">
        <f t="shared" si="93"/>
        <v>0</v>
      </c>
      <c r="AE646">
        <f t="shared" si="98"/>
        <v>1.0316669999999999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39979725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9.01297745049583E-3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1"/>
        <v>9.01297745049583E-3</v>
      </c>
      <c r="Y647" s="2">
        <f t="shared" si="92"/>
        <v>0</v>
      </c>
      <c r="Z647" s="2">
        <f>IF(Y647&gt;$W$1,HLOOKUP(Y647,B647:$U$1609,ROW($B$1610)-ROW($A647),FALSE),0)</f>
        <v>0</v>
      </c>
      <c r="AA647" s="2">
        <f t="shared" si="90"/>
        <v>0</v>
      </c>
      <c r="AB647" s="2">
        <f>VLOOKUP(A647,segment2_SB_quantity!$A$2:$B$1922,2,FALSE)</f>
        <v>11</v>
      </c>
      <c r="AC647" s="3">
        <f t="shared" si="97"/>
        <v>1.277E-2</v>
      </c>
      <c r="AD647">
        <f t="shared" si="93"/>
        <v>0</v>
      </c>
      <c r="AE647">
        <f t="shared" si="98"/>
        <v>1.0316669999999999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40119693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9.4115244957980008E-3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1"/>
        <v>9.4115244957980008E-3</v>
      </c>
      <c r="Y648" s="2">
        <f t="shared" si="92"/>
        <v>0</v>
      </c>
      <c r="Z648" s="2">
        <f>IF(Y648&gt;$W$1,HLOOKUP(Y648,B648:$U$1609,ROW($B$1610)-ROW($A648),FALSE),0)</f>
        <v>0</v>
      </c>
      <c r="AA648" s="2">
        <f t="shared" si="90"/>
        <v>0</v>
      </c>
      <c r="AB648" s="2">
        <f>VLOOKUP(A648,segment2_SB_quantity!$A$2:$B$1922,2,FALSE)</f>
        <v>167</v>
      </c>
      <c r="AC648" s="3">
        <f t="shared" si="97"/>
        <v>1.277E-2</v>
      </c>
      <c r="AD648">
        <f t="shared" si="93"/>
        <v>0</v>
      </c>
      <c r="AE648">
        <f t="shared" si="98"/>
        <v>1.0316669999999999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40139886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1"/>
        <v>0</v>
      </c>
      <c r="Y649" s="2">
        <f t="shared" si="92"/>
        <v>0</v>
      </c>
      <c r="Z649" s="2">
        <f>IF(Y649&gt;$W$1,HLOOKUP(Y649,B649:$U$1609,ROW($B$1610)-ROW($A649),FALSE),0)</f>
        <v>0</v>
      </c>
      <c r="AA649" s="2">
        <f t="shared" si="90"/>
        <v>0</v>
      </c>
      <c r="AB649" s="2">
        <f>VLOOKUP(A649,segment2_SB_quantity!$A$2:$B$1922,2,FALSE)</f>
        <v>4</v>
      </c>
      <c r="AC649" s="3">
        <f t="shared" si="97"/>
        <v>1.277E-2</v>
      </c>
      <c r="AD649">
        <f t="shared" si="93"/>
        <v>0</v>
      </c>
      <c r="AE649">
        <f t="shared" si="98"/>
        <v>1.0316669999999999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40169835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1.0324893288929701E-3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1"/>
        <v>1.0324893288929701E-3</v>
      </c>
      <c r="Y650" s="2">
        <f t="shared" si="92"/>
        <v>0</v>
      </c>
      <c r="Z650" s="2">
        <f>IF(Y650&gt;$W$1,HLOOKUP(Y650,B650:$U$1609,ROW($B$1610)-ROW($A650),FALSE),0)</f>
        <v>0</v>
      </c>
      <c r="AA650" s="2">
        <f t="shared" si="90"/>
        <v>0</v>
      </c>
      <c r="AB650" s="2">
        <f>VLOOKUP(A650,segment2_SB_quantity!$A$2:$B$1922,2,FALSE)</f>
        <v>30</v>
      </c>
      <c r="AC650" s="3">
        <f t="shared" si="97"/>
        <v>1.277E-2</v>
      </c>
      <c r="AD650">
        <f t="shared" si="93"/>
        <v>0</v>
      </c>
      <c r="AE650">
        <f t="shared" si="98"/>
        <v>1.0316669999999999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40269890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0.176953998367326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1"/>
        <v>0.176953998367326</v>
      </c>
      <c r="Y651" s="2">
        <f t="shared" si="92"/>
        <v>0</v>
      </c>
      <c r="Z651" s="2">
        <f>IF(Y651&gt;$W$1,HLOOKUP(Y651,B651:$U$1609,ROW($B$1610)-ROW($A651),FALSE),0)</f>
        <v>0</v>
      </c>
      <c r="AA651" s="2">
        <f t="shared" si="90"/>
        <v>0</v>
      </c>
      <c r="AB651" s="2">
        <f>VLOOKUP(A651,segment2_SB_quantity!$A$2:$B$1922,2,FALSE)</f>
        <v>112</v>
      </c>
      <c r="AC651" s="3">
        <f t="shared" si="97"/>
        <v>1.277E-2</v>
      </c>
      <c r="AD651">
        <f t="shared" si="93"/>
        <v>0</v>
      </c>
      <c r="AE651">
        <f t="shared" si="98"/>
        <v>1.0316669999999999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40349790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1"/>
        <v>0</v>
      </c>
      <c r="Y652" s="2">
        <f t="shared" si="92"/>
        <v>0</v>
      </c>
      <c r="Z652" s="2">
        <f>IF(Y652&gt;$W$1,HLOOKUP(Y652,B652:$U$1609,ROW($B$1610)-ROW($A652),FALSE),0)</f>
        <v>0</v>
      </c>
      <c r="AA652" s="2">
        <f t="shared" si="90"/>
        <v>0</v>
      </c>
      <c r="AB652" s="2">
        <f>VLOOKUP(A652,segment2_SB_quantity!$A$2:$B$1922,2,FALSE)</f>
        <v>16</v>
      </c>
      <c r="AC652" s="3">
        <f t="shared" si="97"/>
        <v>1.277E-2</v>
      </c>
      <c r="AD652">
        <f t="shared" si="93"/>
        <v>0</v>
      </c>
      <c r="AE652">
        <f t="shared" si="98"/>
        <v>1.0316669999999999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40409559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1"/>
        <v>0</v>
      </c>
      <c r="Y653" s="2">
        <f t="shared" si="92"/>
        <v>0</v>
      </c>
      <c r="Z653" s="2">
        <f>IF(Y653&gt;$W$1,HLOOKUP(Y653,B653:$U$1609,ROW($B$1610)-ROW($A653),FALSE),0)</f>
        <v>0</v>
      </c>
      <c r="AA653" s="2">
        <f t="shared" si="90"/>
        <v>0</v>
      </c>
      <c r="AB653" s="2">
        <f>VLOOKUP(A653,segment2_SB_quantity!$A$2:$B$1922,2,FALSE)</f>
        <v>5</v>
      </c>
      <c r="AC653" s="3">
        <f t="shared" si="97"/>
        <v>1.277E-2</v>
      </c>
      <c r="AD653">
        <f t="shared" si="93"/>
        <v>0</v>
      </c>
      <c r="AE653">
        <f t="shared" si="98"/>
        <v>1.0316669999999999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40429880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3.2552160648579298E-2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1"/>
        <v>3.2552160648579298E-2</v>
      </c>
      <c r="Y654" s="2">
        <f t="shared" si="92"/>
        <v>0</v>
      </c>
      <c r="Z654" s="2">
        <f>IF(Y654&gt;$W$1,HLOOKUP(Y654,B654:$U$1609,ROW($B$1610)-ROW($A654),FALSE),0)</f>
        <v>0</v>
      </c>
      <c r="AA654" s="2">
        <f t="shared" si="90"/>
        <v>0</v>
      </c>
      <c r="AB654" s="2">
        <f>VLOOKUP(A654,segment2_SB_quantity!$A$2:$B$1922,2,FALSE)</f>
        <v>295</v>
      </c>
      <c r="AC654" s="3">
        <f t="shared" si="97"/>
        <v>1.277E-2</v>
      </c>
      <c r="AD654">
        <f t="shared" si="93"/>
        <v>0</v>
      </c>
      <c r="AE654">
        <f t="shared" si="98"/>
        <v>1.0316669999999999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40439764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0.12982357433913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1"/>
        <v>0.12982357433913</v>
      </c>
      <c r="Y655" s="2">
        <f t="shared" si="92"/>
        <v>0</v>
      </c>
      <c r="Z655" s="2">
        <f>IF(Y655&gt;$W$1,HLOOKUP(Y655,B655:$U$1609,ROW($B$1610)-ROW($A655),FALSE),0)</f>
        <v>0</v>
      </c>
      <c r="AA655" s="2">
        <f t="shared" si="90"/>
        <v>0</v>
      </c>
      <c r="AB655" s="2">
        <f>VLOOKUP(A655,segment2_SB_quantity!$A$2:$B$1922,2,FALSE)</f>
        <v>23</v>
      </c>
      <c r="AC655" s="3">
        <f t="shared" si="97"/>
        <v>1.277E-2</v>
      </c>
      <c r="AD655">
        <f t="shared" si="93"/>
        <v>0</v>
      </c>
      <c r="AE655">
        <f t="shared" si="98"/>
        <v>1.0316669999999999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40439944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1"/>
        <v>0</v>
      </c>
      <c r="Y656" s="2">
        <f t="shared" si="92"/>
        <v>0</v>
      </c>
      <c r="Z656" s="2">
        <f>IF(Y656&gt;$W$1,HLOOKUP(Y656,B656:$U$1609,ROW($B$1610)-ROW($A656),FALSE),0)</f>
        <v>0</v>
      </c>
      <c r="AA656" s="2">
        <f t="shared" si="90"/>
        <v>0</v>
      </c>
      <c r="AB656" s="2">
        <f>VLOOKUP(A656,segment2_SB_quantity!$A$2:$B$1922,2,FALSE)</f>
        <v>64</v>
      </c>
      <c r="AC656" s="3">
        <f t="shared" si="97"/>
        <v>1.277E-2</v>
      </c>
      <c r="AD656">
        <f t="shared" si="93"/>
        <v>0</v>
      </c>
      <c r="AE656">
        <f t="shared" si="98"/>
        <v>1.0316669999999999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40479884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4.1991891258949203E-5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1"/>
        <v>4.1991891258949203E-5</v>
      </c>
      <c r="Y657" s="2">
        <f t="shared" si="92"/>
        <v>0</v>
      </c>
      <c r="Z657" s="2">
        <f>IF(Y657&gt;$W$1,HLOOKUP(Y657,B657:$U$1609,ROW($B$1610)-ROW($A657),FALSE),0)</f>
        <v>0</v>
      </c>
      <c r="AA657" s="2">
        <f t="shared" si="90"/>
        <v>0</v>
      </c>
      <c r="AB657" s="2">
        <f>VLOOKUP(A657,segment2_SB_quantity!$A$2:$B$1922,2,FALSE)</f>
        <v>66</v>
      </c>
      <c r="AC657" s="3">
        <f t="shared" si="97"/>
        <v>1.277E-2</v>
      </c>
      <c r="AD657">
        <f t="shared" si="93"/>
        <v>0</v>
      </c>
      <c r="AE657">
        <f t="shared" si="98"/>
        <v>1.0316669999999999</v>
      </c>
      <c r="AF657" s="2">
        <f t="shared" si="94"/>
        <v>0</v>
      </c>
      <c r="AG657" s="2">
        <f t="shared" si="95"/>
        <v>0</v>
      </c>
      <c r="AH657" s="1">
        <f t="shared" si="96"/>
        <v>0</v>
      </c>
    </row>
    <row r="658" spans="1:34" x14ac:dyDescent="0.55000000000000004">
      <c r="A658">
        <v>40599617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4.6894528418040302E-2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1"/>
        <v>4.6894528418040302E-2</v>
      </c>
      <c r="Y658" s="2">
        <f t="shared" si="92"/>
        <v>0</v>
      </c>
      <c r="Z658" s="2">
        <f>IF(Y658&gt;$W$1,HLOOKUP(Y658,B658:$U$1609,ROW($B$1610)-ROW($A658),FALSE),0)</f>
        <v>0</v>
      </c>
      <c r="AA658" s="2">
        <f t="shared" si="90"/>
        <v>0</v>
      </c>
      <c r="AB658" s="2">
        <f>VLOOKUP(A658,segment2_SB_quantity!$A$2:$B$1922,2,FALSE)</f>
        <v>13</v>
      </c>
      <c r="AC658" s="3">
        <f t="shared" si="97"/>
        <v>1.277E-2</v>
      </c>
      <c r="AD658">
        <f t="shared" si="93"/>
        <v>0</v>
      </c>
      <c r="AE658">
        <f t="shared" si="98"/>
        <v>1.0316669999999999</v>
      </c>
      <c r="AF658" s="2">
        <f t="shared" si="94"/>
        <v>0</v>
      </c>
      <c r="AG658" s="2">
        <f t="shared" si="95"/>
        <v>0</v>
      </c>
      <c r="AH658" s="1">
        <f t="shared" si="96"/>
        <v>0</v>
      </c>
    </row>
    <row r="659" spans="1:34" x14ac:dyDescent="0.55000000000000004">
      <c r="A659">
        <v>40599648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0.16565668533729899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1"/>
        <v>0.16565668533729899</v>
      </c>
      <c r="Y659" s="2">
        <f t="shared" si="92"/>
        <v>0</v>
      </c>
      <c r="Z659" s="2">
        <f>IF(Y659&gt;$W$1,HLOOKUP(Y659,B659:$U$1609,ROW($B$1610)-ROW($A659),FALSE),0)</f>
        <v>0</v>
      </c>
      <c r="AA659" s="2">
        <f t="shared" si="90"/>
        <v>0</v>
      </c>
      <c r="AB659" s="2">
        <f>VLOOKUP(A659,segment2_SB_quantity!$A$2:$B$1922,2,FALSE)</f>
        <v>153</v>
      </c>
      <c r="AC659" s="3">
        <f t="shared" si="97"/>
        <v>1.277E-2</v>
      </c>
      <c r="AD659">
        <f t="shared" si="93"/>
        <v>0</v>
      </c>
      <c r="AE659">
        <f t="shared" si="98"/>
        <v>1.0316669999999999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40669690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1.62299035765489E-3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1"/>
        <v>1.62299035765489E-3</v>
      </c>
      <c r="Y660" s="2">
        <f t="shared" si="92"/>
        <v>0</v>
      </c>
      <c r="Z660" s="2">
        <f>IF(Y660&gt;$W$1,HLOOKUP(Y660,B660:$U$1609,ROW($B$1610)-ROW($A660),FALSE),0)</f>
        <v>0</v>
      </c>
      <c r="AA660" s="2">
        <f t="shared" si="90"/>
        <v>0</v>
      </c>
      <c r="AB660" s="2">
        <f>VLOOKUP(A660,segment2_SB_quantity!$A$2:$B$1922,2,FALSE)</f>
        <v>44</v>
      </c>
      <c r="AC660" s="3">
        <f t="shared" si="97"/>
        <v>1.277E-2</v>
      </c>
      <c r="AD660">
        <f t="shared" si="93"/>
        <v>0</v>
      </c>
      <c r="AE660">
        <f t="shared" si="98"/>
        <v>1.0316669999999999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40889697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3.03391518669191E-195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1"/>
        <v>3.03391518669191E-195</v>
      </c>
      <c r="Y661" s="2">
        <f t="shared" si="92"/>
        <v>0</v>
      </c>
      <c r="Z661" s="2">
        <f>IF(Y661&gt;$W$1,HLOOKUP(Y661,B661:$U$1609,ROW($B$1610)-ROW($A661),FALSE),0)</f>
        <v>0</v>
      </c>
      <c r="AA661" s="2">
        <f t="shared" si="90"/>
        <v>0</v>
      </c>
      <c r="AB661" s="2">
        <f>VLOOKUP(A661,segment2_SB_quantity!$A$2:$B$1922,2,FALSE)</f>
        <v>71</v>
      </c>
      <c r="AC661" s="3">
        <f t="shared" si="97"/>
        <v>1.277E-2</v>
      </c>
      <c r="AD661">
        <f t="shared" si="93"/>
        <v>0</v>
      </c>
      <c r="AE661">
        <f t="shared" si="98"/>
        <v>1.0316669999999999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40889811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0.122149231276765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1"/>
        <v>0.122149231276765</v>
      </c>
      <c r="Y662" s="2">
        <f t="shared" si="92"/>
        <v>0</v>
      </c>
      <c r="Z662" s="2">
        <f>IF(Y662&gt;$W$1,HLOOKUP(Y662,B662:$U$1609,ROW($B$1610)-ROW($A662),FALSE),0)</f>
        <v>0</v>
      </c>
      <c r="AA662" s="2">
        <f t="shared" si="90"/>
        <v>0</v>
      </c>
      <c r="AB662" s="2">
        <f>VLOOKUP(A662,segment2_SB_quantity!$A$2:$B$1922,2,FALSE)</f>
        <v>16</v>
      </c>
      <c r="AC662" s="3">
        <f t="shared" si="97"/>
        <v>1.277E-2</v>
      </c>
      <c r="AD662">
        <f t="shared" si="93"/>
        <v>0</v>
      </c>
      <c r="AE662">
        <f t="shared" si="98"/>
        <v>1.0316669999999999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41169921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2.03594476904361E-2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1"/>
        <v>2.03594476904361E-2</v>
      </c>
      <c r="Y663" s="2">
        <f t="shared" si="92"/>
        <v>0</v>
      </c>
      <c r="Z663" s="2">
        <f>IF(Y663&gt;$W$1,HLOOKUP(Y663,B663:$U$1609,ROW($B$1610)-ROW($A663),FALSE),0)</f>
        <v>0</v>
      </c>
      <c r="AA663" s="2">
        <f t="shared" si="90"/>
        <v>0</v>
      </c>
      <c r="AB663" s="2">
        <f>VLOOKUP(A663,segment2_SB_quantity!$A$2:$B$1922,2,FALSE)</f>
        <v>77</v>
      </c>
      <c r="AC663" s="3">
        <f t="shared" si="97"/>
        <v>1.277E-2</v>
      </c>
      <c r="AD663">
        <f t="shared" si="93"/>
        <v>0</v>
      </c>
      <c r="AE663">
        <f t="shared" si="98"/>
        <v>1.0316669999999999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41369994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1"/>
        <v>0</v>
      </c>
      <c r="Y664" s="2">
        <f t="shared" si="92"/>
        <v>0</v>
      </c>
      <c r="Z664" s="2">
        <f>IF(Y664&gt;$W$1,HLOOKUP(Y664,B664:$U$1609,ROW($B$1610)-ROW($A664),FALSE),0)</f>
        <v>0</v>
      </c>
      <c r="AA664" s="2">
        <f t="shared" si="90"/>
        <v>0</v>
      </c>
      <c r="AB664" s="2">
        <f>VLOOKUP(A664,segment2_SB_quantity!$A$2:$B$1922,2,FALSE)</f>
        <v>51</v>
      </c>
      <c r="AC664" s="3">
        <f t="shared" si="97"/>
        <v>1.277E-2</v>
      </c>
      <c r="AD664">
        <f t="shared" si="93"/>
        <v>0</v>
      </c>
      <c r="AE664">
        <f t="shared" si="98"/>
        <v>1.0316669999999999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41379703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1"/>
        <v>0</v>
      </c>
      <c r="Y665" s="2">
        <f t="shared" si="92"/>
        <v>0</v>
      </c>
      <c r="Z665" s="2">
        <f>IF(Y665&gt;$W$1,HLOOKUP(Y665,B665:$U$1609,ROW($B$1610)-ROW($A665),FALSE),0)</f>
        <v>0</v>
      </c>
      <c r="AA665" s="2">
        <f t="shared" si="90"/>
        <v>0</v>
      </c>
      <c r="AB665" s="2">
        <f>VLOOKUP(A665,segment2_SB_quantity!$A$2:$B$1922,2,FALSE)</f>
        <v>4</v>
      </c>
      <c r="AC665" s="3">
        <f t="shared" si="97"/>
        <v>1.277E-2</v>
      </c>
      <c r="AD665">
        <f t="shared" si="93"/>
        <v>0</v>
      </c>
      <c r="AE665">
        <f t="shared" si="98"/>
        <v>1.0316669999999999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41399849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3.3049460383396602E-2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1"/>
        <v>3.3049460383396602E-2</v>
      </c>
      <c r="Y666" s="2">
        <f t="shared" si="92"/>
        <v>0</v>
      </c>
      <c r="Z666" s="2">
        <f>IF(Y666&gt;$W$1,HLOOKUP(Y666,B666:$U$1609,ROW($B$1610)-ROW($A666),FALSE),0)</f>
        <v>0</v>
      </c>
      <c r="AA666" s="2">
        <f t="shared" si="90"/>
        <v>0</v>
      </c>
      <c r="AB666" s="2">
        <f>VLOOKUP(A666,segment2_SB_quantity!$A$2:$B$1922,2,FALSE)</f>
        <v>9</v>
      </c>
      <c r="AC666" s="3">
        <f t="shared" si="97"/>
        <v>1.277E-2</v>
      </c>
      <c r="AD666">
        <f t="shared" si="93"/>
        <v>0</v>
      </c>
      <c r="AE666">
        <f t="shared" si="98"/>
        <v>1.0316669999999999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41449774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2.2588413411512402E-8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1"/>
        <v>2.2588413411512402E-8</v>
      </c>
      <c r="Y667" s="2">
        <f t="shared" si="92"/>
        <v>0</v>
      </c>
      <c r="Z667" s="2">
        <f>IF(Y667&gt;$W$1,HLOOKUP(Y667,B667:$U$1609,ROW($B$1610)-ROW($A667),FALSE),0)</f>
        <v>0</v>
      </c>
      <c r="AA667" s="2">
        <f t="shared" si="90"/>
        <v>0</v>
      </c>
      <c r="AB667" s="2">
        <f>VLOOKUP(A667,segment2_SB_quantity!$A$2:$B$1922,2,FALSE)</f>
        <v>81</v>
      </c>
      <c r="AC667" s="3">
        <f t="shared" si="97"/>
        <v>1.277E-2</v>
      </c>
      <c r="AD667">
        <f t="shared" si="93"/>
        <v>0</v>
      </c>
      <c r="AE667">
        <f t="shared" si="98"/>
        <v>1.0316669999999999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41469903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1.6297880199241801E-2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1"/>
        <v>1.6297880199241801E-2</v>
      </c>
      <c r="Y668" s="2">
        <f t="shared" si="92"/>
        <v>0</v>
      </c>
      <c r="Z668" s="2">
        <f>IF(Y668&gt;$W$1,HLOOKUP(Y668,B668:$U$1609,ROW($B$1610)-ROW($A668),FALSE),0)</f>
        <v>0</v>
      </c>
      <c r="AA668" s="2">
        <f t="shared" si="90"/>
        <v>0</v>
      </c>
      <c r="AB668" s="2">
        <f>VLOOKUP(A668,segment2_SB_quantity!$A$2:$B$1922,2,FALSE)</f>
        <v>44</v>
      </c>
      <c r="AC668" s="3">
        <f t="shared" si="97"/>
        <v>1.277E-2</v>
      </c>
      <c r="AD668">
        <f t="shared" si="93"/>
        <v>0</v>
      </c>
      <c r="AE668">
        <f t="shared" si="98"/>
        <v>1.0316669999999999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41469905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1"/>
        <v>0</v>
      </c>
      <c r="Y669" s="2">
        <f t="shared" si="92"/>
        <v>0</v>
      </c>
      <c r="Z669" s="2">
        <f>IF(Y669&gt;$W$1,HLOOKUP(Y669,B669:$U$1609,ROW($B$1610)-ROW($A669),FALSE),0)</f>
        <v>0</v>
      </c>
      <c r="AA669" s="2">
        <f t="shared" si="90"/>
        <v>0</v>
      </c>
      <c r="AB669" s="2">
        <f>VLOOKUP(A669,segment2_SB_quantity!$A$2:$B$1922,2,FALSE)</f>
        <v>6</v>
      </c>
      <c r="AC669" s="3">
        <f t="shared" si="97"/>
        <v>1.277E-2</v>
      </c>
      <c r="AD669">
        <f t="shared" si="93"/>
        <v>0</v>
      </c>
      <c r="AE669">
        <f t="shared" si="98"/>
        <v>1.0316669999999999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41519819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1.36913304684344E-2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1"/>
        <v>1.36913304684344E-2</v>
      </c>
      <c r="Y670" s="2">
        <f t="shared" si="92"/>
        <v>0</v>
      </c>
      <c r="Z670" s="2">
        <f>IF(Y670&gt;$W$1,HLOOKUP(Y670,B670:$U$1609,ROW($B$1610)-ROW($A670),FALSE),0)</f>
        <v>0</v>
      </c>
      <c r="AA670" s="2">
        <f t="shared" si="90"/>
        <v>0</v>
      </c>
      <c r="AB670" s="2">
        <f>VLOOKUP(A670,segment2_SB_quantity!$A$2:$B$1922,2,FALSE)</f>
        <v>36</v>
      </c>
      <c r="AC670" s="3">
        <f t="shared" si="97"/>
        <v>1.277E-2</v>
      </c>
      <c r="AD670">
        <f t="shared" si="93"/>
        <v>0</v>
      </c>
      <c r="AE670">
        <f t="shared" si="98"/>
        <v>1.0316669999999999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41629862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2.02256382699966E-3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1"/>
        <v>2.02256382699966E-3</v>
      </c>
      <c r="Y671" s="2">
        <f t="shared" si="92"/>
        <v>0</v>
      </c>
      <c r="Z671" s="2">
        <f>IF(Y671&gt;$W$1,HLOOKUP(Y671,B671:$U$1609,ROW($B$1610)-ROW($A671),FALSE),0)</f>
        <v>0</v>
      </c>
      <c r="AA671" s="2">
        <f t="shared" si="90"/>
        <v>0</v>
      </c>
      <c r="AB671" s="2">
        <f>VLOOKUP(A671,segment2_SB_quantity!$A$2:$B$1922,2,FALSE)</f>
        <v>15</v>
      </c>
      <c r="AC671" s="3">
        <f t="shared" si="97"/>
        <v>1.277E-2</v>
      </c>
      <c r="AD671">
        <f t="shared" si="93"/>
        <v>0</v>
      </c>
      <c r="AE671">
        <f t="shared" si="98"/>
        <v>1.0316669999999999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41889912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1"/>
        <v>0</v>
      </c>
      <c r="Y672" s="2">
        <f t="shared" si="92"/>
        <v>0</v>
      </c>
      <c r="Z672" s="2">
        <f>IF(Y672&gt;$W$1,HLOOKUP(Y672,B672:$U$1609,ROW($B$1610)-ROW($A672),FALSE),0)</f>
        <v>0</v>
      </c>
      <c r="AA672" s="2">
        <f t="shared" si="90"/>
        <v>0</v>
      </c>
      <c r="AB672" s="2">
        <f>VLOOKUP(A672,segment2_SB_quantity!$A$2:$B$1922,2,FALSE)</f>
        <v>18</v>
      </c>
      <c r="AC672" s="3">
        <f t="shared" si="97"/>
        <v>1.277E-2</v>
      </c>
      <c r="AD672">
        <f t="shared" si="93"/>
        <v>0</v>
      </c>
      <c r="AE672">
        <f t="shared" si="98"/>
        <v>1.0316669999999999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41939987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1"/>
        <v>0</v>
      </c>
      <c r="Y673" s="2">
        <f t="shared" si="92"/>
        <v>0</v>
      </c>
      <c r="Z673" s="2">
        <f>IF(Y673&gt;$W$1,HLOOKUP(Y673,B673:$U$1609,ROW($B$1610)-ROW($A673),FALSE),0)</f>
        <v>0</v>
      </c>
      <c r="AA673" s="2">
        <f t="shared" si="90"/>
        <v>0</v>
      </c>
      <c r="AB673" s="2">
        <f>VLOOKUP(A673,segment2_SB_quantity!$A$2:$B$1922,2,FALSE)</f>
        <v>4</v>
      </c>
      <c r="AC673" s="3">
        <f t="shared" si="97"/>
        <v>1.277E-2</v>
      </c>
      <c r="AD673">
        <f t="shared" si="93"/>
        <v>0</v>
      </c>
      <c r="AE673">
        <f t="shared" si="98"/>
        <v>1.0316669999999999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41979833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1"/>
        <v>0</v>
      </c>
      <c r="Y674" s="2">
        <f t="shared" si="92"/>
        <v>0</v>
      </c>
      <c r="Z674" s="2">
        <f>IF(Y674&gt;$W$1,HLOOKUP(Y674,B674:$U$1609,ROW($B$1610)-ROW($A674),FALSE),0)</f>
        <v>0</v>
      </c>
      <c r="AA674" s="2">
        <f t="shared" si="90"/>
        <v>0</v>
      </c>
      <c r="AB674" s="2">
        <f>VLOOKUP(A674,segment2_SB_quantity!$A$2:$B$1922,2,FALSE)</f>
        <v>33</v>
      </c>
      <c r="AC674" s="3">
        <f t="shared" si="97"/>
        <v>1.277E-2</v>
      </c>
      <c r="AD674">
        <f t="shared" si="93"/>
        <v>0</v>
      </c>
      <c r="AE674">
        <f t="shared" si="98"/>
        <v>1.0316669999999999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42059575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1"/>
        <v>0</v>
      </c>
      <c r="Y675" s="2">
        <f t="shared" si="92"/>
        <v>0</v>
      </c>
      <c r="Z675" s="2">
        <f>IF(Y675&gt;$W$1,HLOOKUP(Y675,B675:$U$1609,ROW($B$1610)-ROW($A675),FALSE),0)</f>
        <v>0</v>
      </c>
      <c r="AA675" s="2">
        <f t="shared" si="90"/>
        <v>0</v>
      </c>
      <c r="AB675" s="2">
        <f>VLOOKUP(A675,segment2_SB_quantity!$A$2:$B$1922,2,FALSE)</f>
        <v>32</v>
      </c>
      <c r="AC675" s="3">
        <f t="shared" si="97"/>
        <v>1.277E-2</v>
      </c>
      <c r="AD675">
        <f t="shared" si="93"/>
        <v>0</v>
      </c>
      <c r="AE675">
        <f t="shared" si="98"/>
        <v>1.0316669999999999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42109658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1.54240829344312E-2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1"/>
        <v>1.54240829344312E-2</v>
      </c>
      <c r="Y676" s="2">
        <f t="shared" si="92"/>
        <v>0</v>
      </c>
      <c r="Z676" s="2">
        <f>IF(Y676&gt;$W$1,HLOOKUP(Y676,B676:$U$1609,ROW($B$1610)-ROW($A676),FALSE),0)</f>
        <v>0</v>
      </c>
      <c r="AA676" s="2">
        <f t="shared" si="90"/>
        <v>0</v>
      </c>
      <c r="AB676" s="2">
        <f>VLOOKUP(A676,segment2_SB_quantity!$A$2:$B$1922,2,FALSE)</f>
        <v>32</v>
      </c>
      <c r="AC676" s="3">
        <f t="shared" si="97"/>
        <v>1.277E-2</v>
      </c>
      <c r="AD676">
        <f t="shared" si="93"/>
        <v>0</v>
      </c>
      <c r="AE676">
        <f t="shared" si="98"/>
        <v>1.0316669999999999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42119554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4.5691037930405101E-5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1"/>
        <v>4.5691037930405101E-5</v>
      </c>
      <c r="Y677" s="2">
        <f t="shared" si="92"/>
        <v>0</v>
      </c>
      <c r="Z677" s="2">
        <f>IF(Y677&gt;$W$1,HLOOKUP(Y677,B677:$U$1609,ROW($B$1610)-ROW($A677),FALSE),0)</f>
        <v>0</v>
      </c>
      <c r="AA677" s="2">
        <f t="shared" si="90"/>
        <v>0</v>
      </c>
      <c r="AB677" s="2">
        <f>VLOOKUP(A677,segment2_SB_quantity!$A$2:$B$1922,2,FALSE)</f>
        <v>179</v>
      </c>
      <c r="AC677" s="3">
        <f t="shared" si="97"/>
        <v>1.277E-2</v>
      </c>
      <c r="AD677">
        <f t="shared" si="93"/>
        <v>0</v>
      </c>
      <c r="AE677">
        <f t="shared" si="98"/>
        <v>1.0316669999999999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42189845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7.5099170067863402E-2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1"/>
        <v>7.5099170067863402E-2</v>
      </c>
      <c r="Y678" s="2">
        <f t="shared" si="92"/>
        <v>0</v>
      </c>
      <c r="Z678" s="2">
        <f>IF(Y678&gt;$W$1,HLOOKUP(Y678,B678:$U$1609,ROW($B$1610)-ROW($A678),FALSE),0)</f>
        <v>0</v>
      </c>
      <c r="AA678" s="2">
        <f t="shared" si="90"/>
        <v>0</v>
      </c>
      <c r="AB678" s="2">
        <f>VLOOKUP(A678,segment2_SB_quantity!$A$2:$B$1922,2,FALSE)</f>
        <v>43</v>
      </c>
      <c r="AC678" s="3">
        <f t="shared" si="97"/>
        <v>1.277E-2</v>
      </c>
      <c r="AD678">
        <f t="shared" si="93"/>
        <v>0</v>
      </c>
      <c r="AE678">
        <f t="shared" si="98"/>
        <v>1.0316669999999999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42249885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1"/>
        <v>0</v>
      </c>
      <c r="Y679" s="2">
        <f t="shared" si="92"/>
        <v>0</v>
      </c>
      <c r="Z679" s="2">
        <f>IF(Y679&gt;$W$1,HLOOKUP(Y679,B679:$U$1609,ROW($B$1610)-ROW($A679),FALSE),0)</f>
        <v>0</v>
      </c>
      <c r="AA679" s="2">
        <f t="shared" si="90"/>
        <v>0</v>
      </c>
      <c r="AB679" s="2">
        <f>VLOOKUP(A679,segment2_SB_quantity!$A$2:$B$1922,2,FALSE)</f>
        <v>2</v>
      </c>
      <c r="AC679" s="3">
        <f t="shared" si="97"/>
        <v>1.277E-2</v>
      </c>
      <c r="AD679">
        <f t="shared" si="93"/>
        <v>0</v>
      </c>
      <c r="AE679">
        <f t="shared" si="98"/>
        <v>1.0316669999999999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42359807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4.4391873592662503E-3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1"/>
        <v>4.4391873592662503E-3</v>
      </c>
      <c r="Y680" s="2">
        <f t="shared" si="92"/>
        <v>0</v>
      </c>
      <c r="Z680" s="2">
        <f>IF(Y680&gt;$W$1,HLOOKUP(Y680,B680:$U$1609,ROW($B$1610)-ROW($A680),FALSE),0)</f>
        <v>0</v>
      </c>
      <c r="AA680" s="2">
        <f t="shared" si="90"/>
        <v>0</v>
      </c>
      <c r="AB680" s="2">
        <f>VLOOKUP(A680,segment2_SB_quantity!$A$2:$B$1922,2,FALSE)</f>
        <v>56</v>
      </c>
      <c r="AC680" s="3">
        <f t="shared" si="97"/>
        <v>1.277E-2</v>
      </c>
      <c r="AD680">
        <f t="shared" si="93"/>
        <v>0</v>
      </c>
      <c r="AE680">
        <f t="shared" si="98"/>
        <v>1.0316669999999999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42419817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4.7748604645039203E-3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1"/>
        <v>4.7748604645039203E-3</v>
      </c>
      <c r="Y681" s="2">
        <f t="shared" si="92"/>
        <v>0</v>
      </c>
      <c r="Z681" s="2">
        <f>IF(Y681&gt;$W$1,HLOOKUP(Y681,B681:$U$1609,ROW($B$1610)-ROW($A681),FALSE),0)</f>
        <v>0</v>
      </c>
      <c r="AA681" s="2">
        <f t="shared" si="90"/>
        <v>0</v>
      </c>
      <c r="AB681" s="2">
        <f>VLOOKUP(A681,segment2_SB_quantity!$A$2:$B$1922,2,FALSE)</f>
        <v>76</v>
      </c>
      <c r="AC681" s="3">
        <f t="shared" si="97"/>
        <v>1.277E-2</v>
      </c>
      <c r="AD681">
        <f t="shared" si="93"/>
        <v>0</v>
      </c>
      <c r="AE681">
        <f t="shared" si="98"/>
        <v>1.0316669999999999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42459796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2.8374041653485898E-3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1"/>
        <v>2.8374041653485898E-3</v>
      </c>
      <c r="Y682" s="2">
        <f t="shared" si="92"/>
        <v>0</v>
      </c>
      <c r="Z682" s="2">
        <f>IF(Y682&gt;$W$1,HLOOKUP(Y682,B682:$U$1609,ROW($B$1610)-ROW($A682),FALSE),0)</f>
        <v>0</v>
      </c>
      <c r="AA682" s="2">
        <f t="shared" si="90"/>
        <v>0</v>
      </c>
      <c r="AB682" s="2">
        <f>VLOOKUP(A682,segment2_SB_quantity!$A$2:$B$1922,2,FALSE)</f>
        <v>606</v>
      </c>
      <c r="AC682" s="3">
        <f t="shared" si="97"/>
        <v>1.277E-2</v>
      </c>
      <c r="AD682">
        <f t="shared" si="93"/>
        <v>0</v>
      </c>
      <c r="AE682">
        <f t="shared" si="98"/>
        <v>1.0316669999999999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42469999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8.2312890347090393E-27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1"/>
        <v>8.2312890347090393E-27</v>
      </c>
      <c r="Y683" s="2">
        <f t="shared" si="92"/>
        <v>0</v>
      </c>
      <c r="Z683" s="2">
        <f>IF(Y683&gt;$W$1,HLOOKUP(Y683,B683:$U$1609,ROW($B$1610)-ROW($A683),FALSE),0)</f>
        <v>0</v>
      </c>
      <c r="AA683" s="2">
        <f t="shared" si="90"/>
        <v>0</v>
      </c>
      <c r="AB683" s="2">
        <f>VLOOKUP(A683,segment2_SB_quantity!$A$2:$B$1922,2,FALSE)</f>
        <v>28</v>
      </c>
      <c r="AC683" s="3">
        <f t="shared" si="97"/>
        <v>1.277E-2</v>
      </c>
      <c r="AD683">
        <f t="shared" si="93"/>
        <v>0</v>
      </c>
      <c r="AE683">
        <f t="shared" si="98"/>
        <v>1.0316669999999999</v>
      </c>
      <c r="AF683" s="2">
        <f t="shared" si="94"/>
        <v>0</v>
      </c>
      <c r="AG683" s="2">
        <f t="shared" si="95"/>
        <v>0</v>
      </c>
      <c r="AH683" s="1">
        <f t="shared" si="96"/>
        <v>0</v>
      </c>
    </row>
    <row r="684" spans="1:34" x14ac:dyDescent="0.55000000000000004">
      <c r="A684">
        <v>42509966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5.0556167163029603E-294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1"/>
        <v>5.0556167163029603E-294</v>
      </c>
      <c r="Y684" s="2">
        <f t="shared" si="92"/>
        <v>0</v>
      </c>
      <c r="Z684" s="2">
        <f>IF(Y684&gt;$W$1,HLOOKUP(Y684,B684:$U$1609,ROW($B$1610)-ROW($A684),FALSE),0)</f>
        <v>0</v>
      </c>
      <c r="AA684" s="2">
        <f t="shared" si="90"/>
        <v>0</v>
      </c>
      <c r="AB684" s="2">
        <f>VLOOKUP(A684,segment2_SB_quantity!$A$2:$B$1922,2,FALSE)</f>
        <v>2</v>
      </c>
      <c r="AC684" s="3">
        <f t="shared" si="97"/>
        <v>1.277E-2</v>
      </c>
      <c r="AD684">
        <f t="shared" si="93"/>
        <v>0</v>
      </c>
      <c r="AE684">
        <f t="shared" si="98"/>
        <v>1.0316669999999999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42569954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1"/>
        <v>0</v>
      </c>
      <c r="Y685" s="2">
        <f t="shared" si="92"/>
        <v>0</v>
      </c>
      <c r="Z685" s="2">
        <f>IF(Y685&gt;$W$1,HLOOKUP(Y685,B685:$U$1609,ROW($B$1610)-ROW($A685),FALSE),0)</f>
        <v>0</v>
      </c>
      <c r="AA685" s="2">
        <f t="shared" si="90"/>
        <v>0</v>
      </c>
      <c r="AB685" s="2">
        <f>VLOOKUP(A685,segment2_SB_quantity!$A$2:$B$1922,2,FALSE)</f>
        <v>23</v>
      </c>
      <c r="AC685" s="3">
        <f t="shared" si="97"/>
        <v>1.277E-2</v>
      </c>
      <c r="AD685">
        <f t="shared" si="93"/>
        <v>0</v>
      </c>
      <c r="AE685">
        <f t="shared" si="98"/>
        <v>1.0316669999999999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42649949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2.1104616619722499E-2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1"/>
        <v>2.1104616619722499E-2</v>
      </c>
      <c r="Y686" s="2">
        <f t="shared" si="92"/>
        <v>0</v>
      </c>
      <c r="Z686" s="2">
        <f>IF(Y686&gt;$W$1,HLOOKUP(Y686,B686:$U$1609,ROW($B$1610)-ROW($A686),FALSE),0)</f>
        <v>0</v>
      </c>
      <c r="AA686" s="2">
        <f t="shared" si="90"/>
        <v>0</v>
      </c>
      <c r="AB686" s="2">
        <f>VLOOKUP(A686,segment2_SB_quantity!$A$2:$B$1922,2,FALSE)</f>
        <v>10</v>
      </c>
      <c r="AC686" s="3">
        <f t="shared" si="97"/>
        <v>1.277E-2</v>
      </c>
      <c r="AD686">
        <f t="shared" si="93"/>
        <v>0</v>
      </c>
      <c r="AE686">
        <f t="shared" si="98"/>
        <v>1.0316669999999999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42739646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7.6543537161823699E-90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1"/>
        <v>7.6543537161823699E-90</v>
      </c>
      <c r="Y687" s="2">
        <f t="shared" si="92"/>
        <v>0</v>
      </c>
      <c r="Z687" s="2">
        <f>IF(Y687&gt;$W$1,HLOOKUP(Y687,B687:$U$1609,ROW($B$1610)-ROW($A687),FALSE),0)</f>
        <v>0</v>
      </c>
      <c r="AA687" s="2">
        <f t="shared" si="90"/>
        <v>0</v>
      </c>
      <c r="AB687" s="2">
        <f>VLOOKUP(A687,segment2_SB_quantity!$A$2:$B$1922,2,FALSE)</f>
        <v>65</v>
      </c>
      <c r="AC687" s="3">
        <f t="shared" si="97"/>
        <v>1.277E-2</v>
      </c>
      <c r="AD687">
        <f t="shared" si="93"/>
        <v>0</v>
      </c>
      <c r="AE687">
        <f t="shared" si="98"/>
        <v>1.0316669999999999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42919659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9.9671313891630003E-2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1"/>
        <v>9.9671313891630003E-2</v>
      </c>
      <c r="Y688" s="2">
        <f t="shared" si="92"/>
        <v>0</v>
      </c>
      <c r="Z688" s="2">
        <f>IF(Y688&gt;$W$1,HLOOKUP(Y688,B688:$U$1609,ROW($B$1610)-ROW($A688),FALSE),0)</f>
        <v>0</v>
      </c>
      <c r="AA688" s="2">
        <f t="shared" si="90"/>
        <v>0</v>
      </c>
      <c r="AB688" s="2">
        <f>VLOOKUP(A688,segment2_SB_quantity!$A$2:$B$1922,2,FALSE)</f>
        <v>20</v>
      </c>
      <c r="AC688" s="3">
        <f t="shared" si="97"/>
        <v>1.277E-2</v>
      </c>
      <c r="AD688">
        <f t="shared" si="93"/>
        <v>0</v>
      </c>
      <c r="AE688">
        <f t="shared" si="98"/>
        <v>1.0316669999999999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42919778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1"/>
        <v>0</v>
      </c>
      <c r="Y689" s="2">
        <f t="shared" si="92"/>
        <v>0</v>
      </c>
      <c r="Z689" s="2">
        <f>IF(Y689&gt;$W$1,HLOOKUP(Y689,B689:$U$1609,ROW($B$1610)-ROW($A689),FALSE),0)</f>
        <v>0</v>
      </c>
      <c r="AA689" s="2">
        <f t="shared" si="90"/>
        <v>0</v>
      </c>
      <c r="AB689" s="2">
        <f>VLOOKUP(A689,segment2_SB_quantity!$A$2:$B$1922,2,FALSE)</f>
        <v>20</v>
      </c>
      <c r="AC689" s="3">
        <f t="shared" si="97"/>
        <v>1.277E-2</v>
      </c>
      <c r="AD689">
        <f t="shared" si="93"/>
        <v>0</v>
      </c>
      <c r="AE689">
        <f t="shared" si="98"/>
        <v>1.0316669999999999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42929814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2.7291430939538699E-2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1"/>
        <v>2.7291430939538699E-2</v>
      </c>
      <c r="Y690" s="2">
        <f t="shared" si="92"/>
        <v>0</v>
      </c>
      <c r="Z690" s="2">
        <f>IF(Y690&gt;$W$1,HLOOKUP(Y690,B690:$U$1609,ROW($B$1610)-ROW($A690),FALSE),0)</f>
        <v>0</v>
      </c>
      <c r="AA690" s="2">
        <f t="shared" si="90"/>
        <v>0</v>
      </c>
      <c r="AB690" s="2">
        <f>VLOOKUP(A690,segment2_SB_quantity!$A$2:$B$1922,2,FALSE)</f>
        <v>47</v>
      </c>
      <c r="AC690" s="3">
        <f t="shared" si="97"/>
        <v>1.277E-2</v>
      </c>
      <c r="AD690">
        <f t="shared" si="93"/>
        <v>0</v>
      </c>
      <c r="AE690">
        <f t="shared" si="98"/>
        <v>1.0316669999999999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42959986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1"/>
        <v>0</v>
      </c>
      <c r="Y691" s="2">
        <f t="shared" si="92"/>
        <v>0</v>
      </c>
      <c r="Z691" s="2">
        <f>IF(Y691&gt;$W$1,HLOOKUP(Y691,B691:$U$1609,ROW($B$1610)-ROW($A691),FALSE),0)</f>
        <v>0</v>
      </c>
      <c r="AA691" s="2">
        <f t="shared" si="90"/>
        <v>0</v>
      </c>
      <c r="AB691" s="2">
        <f>VLOOKUP(A691,segment2_SB_quantity!$A$2:$B$1922,2,FALSE)</f>
        <v>1</v>
      </c>
      <c r="AC691" s="3">
        <f t="shared" si="97"/>
        <v>1.277E-2</v>
      </c>
      <c r="AD691">
        <f t="shared" si="93"/>
        <v>0</v>
      </c>
      <c r="AE691">
        <f t="shared" si="98"/>
        <v>1.0316669999999999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43009816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3.4989166623374403E-2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1"/>
        <v>3.4989166623374403E-2</v>
      </c>
      <c r="Y692" s="2">
        <f t="shared" si="92"/>
        <v>0</v>
      </c>
      <c r="Z692" s="2">
        <f>IF(Y692&gt;$W$1,HLOOKUP(Y692,B692:$U$1609,ROW($B$1610)-ROW($A692),FALSE),0)</f>
        <v>0</v>
      </c>
      <c r="AA692" s="2">
        <f t="shared" si="90"/>
        <v>0</v>
      </c>
      <c r="AB692" s="2">
        <f>VLOOKUP(A692,segment2_SB_quantity!$A$2:$B$1922,2,FALSE)</f>
        <v>89</v>
      </c>
      <c r="AC692" s="3">
        <f t="shared" si="97"/>
        <v>1.277E-2</v>
      </c>
      <c r="AD692">
        <f t="shared" si="93"/>
        <v>0</v>
      </c>
      <c r="AE692">
        <f t="shared" si="98"/>
        <v>1.0316669999999999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43049623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4.8328481817860897E-6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1"/>
        <v>4.8328481817860897E-6</v>
      </c>
      <c r="Y693" s="2">
        <f t="shared" si="92"/>
        <v>0</v>
      </c>
      <c r="Z693" s="2">
        <f>IF(Y693&gt;$W$1,HLOOKUP(Y693,B693:$U$1609,ROW($B$1610)-ROW($A693),FALSE),0)</f>
        <v>0</v>
      </c>
      <c r="AA693" s="2">
        <f t="shared" si="90"/>
        <v>0</v>
      </c>
      <c r="AB693" s="2">
        <f>VLOOKUP(A693,segment2_SB_quantity!$A$2:$B$1922,2,FALSE)</f>
        <v>7</v>
      </c>
      <c r="AC693" s="3">
        <f t="shared" si="97"/>
        <v>1.277E-2</v>
      </c>
      <c r="AD693">
        <f t="shared" si="93"/>
        <v>0</v>
      </c>
      <c r="AE693">
        <f t="shared" si="98"/>
        <v>1.0316669999999999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43049949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1.9565102185983901E-6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1"/>
        <v>1.9565102185983901E-6</v>
      </c>
      <c r="Y694" s="2">
        <f t="shared" si="92"/>
        <v>0</v>
      </c>
      <c r="Z694" s="2">
        <f>IF(Y694&gt;$W$1,HLOOKUP(Y694,B694:$U$1609,ROW($B$1610)-ROW($A694),FALSE),0)</f>
        <v>0</v>
      </c>
      <c r="AA694" s="2">
        <f t="shared" si="90"/>
        <v>0</v>
      </c>
      <c r="AB694" s="2">
        <f>VLOOKUP(A694,segment2_SB_quantity!$A$2:$B$1922,2,FALSE)</f>
        <v>36</v>
      </c>
      <c r="AC694" s="3">
        <f t="shared" si="97"/>
        <v>1.277E-2</v>
      </c>
      <c r="AD694">
        <f t="shared" si="93"/>
        <v>0</v>
      </c>
      <c r="AE694">
        <f t="shared" si="98"/>
        <v>1.0316669999999999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43199976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2.85419136628575E-2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1"/>
        <v>2.85419136628575E-2</v>
      </c>
      <c r="Y695" s="2">
        <f t="shared" si="92"/>
        <v>0</v>
      </c>
      <c r="Z695" s="2">
        <f>IF(Y695&gt;$W$1,HLOOKUP(Y695,B695:$U$1609,ROW($B$1610)-ROW($A695),FALSE),0)</f>
        <v>0</v>
      </c>
      <c r="AA695" s="2">
        <f t="shared" si="90"/>
        <v>0</v>
      </c>
      <c r="AB695" s="2">
        <f>VLOOKUP(A695,segment2_SB_quantity!$A$2:$B$1922,2,FALSE)</f>
        <v>16</v>
      </c>
      <c r="AC695" s="3">
        <f t="shared" si="97"/>
        <v>1.277E-2</v>
      </c>
      <c r="AD695">
        <f t="shared" si="93"/>
        <v>0</v>
      </c>
      <c r="AE695">
        <f t="shared" si="98"/>
        <v>1.0316669999999999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43209587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5.8114152604469898E-3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1"/>
        <v>5.8114152604469898E-3</v>
      </c>
      <c r="Y696" s="2">
        <f t="shared" si="92"/>
        <v>0</v>
      </c>
      <c r="Z696" s="2">
        <f>IF(Y696&gt;$W$1,HLOOKUP(Y696,B696:$U$1609,ROW($B$1610)-ROW($A696),FALSE),0)</f>
        <v>0</v>
      </c>
      <c r="AA696" s="2">
        <f t="shared" si="90"/>
        <v>0</v>
      </c>
      <c r="AB696" s="2">
        <f>VLOOKUP(A696,segment2_SB_quantity!$A$2:$B$1922,2,FALSE)</f>
        <v>97</v>
      </c>
      <c r="AC696" s="3">
        <f t="shared" si="97"/>
        <v>1.277E-2</v>
      </c>
      <c r="AD696">
        <f t="shared" si="93"/>
        <v>0</v>
      </c>
      <c r="AE696">
        <f t="shared" si="98"/>
        <v>1.0316669999999999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43309996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3.5990882908641898E-3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1"/>
        <v>3.5990882908641898E-3</v>
      </c>
      <c r="Y697" s="2">
        <f t="shared" si="92"/>
        <v>0</v>
      </c>
      <c r="Z697" s="2">
        <f>IF(Y697&gt;$W$1,HLOOKUP(Y697,B697:$U$1609,ROW($B$1610)-ROW($A697),FALSE),0)</f>
        <v>0</v>
      </c>
      <c r="AA697" s="2">
        <f t="shared" si="90"/>
        <v>0</v>
      </c>
      <c r="AB697" s="2">
        <f>VLOOKUP(A697,segment2_SB_quantity!$A$2:$B$1922,2,FALSE)</f>
        <v>156</v>
      </c>
      <c r="AC697" s="3">
        <f t="shared" si="97"/>
        <v>1.277E-2</v>
      </c>
      <c r="AD697">
        <f t="shared" si="93"/>
        <v>0</v>
      </c>
      <c r="AE697">
        <f t="shared" si="98"/>
        <v>1.0316669999999999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43319898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2.14920275951281E-2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1"/>
        <v>2.14920275951281E-2</v>
      </c>
      <c r="Y698" s="2">
        <f t="shared" si="92"/>
        <v>0</v>
      </c>
      <c r="Z698" s="2">
        <f>IF(Y698&gt;$W$1,HLOOKUP(Y698,B698:$U$1609,ROW($B$1610)-ROW($A698),FALSE),0)</f>
        <v>0</v>
      </c>
      <c r="AA698" s="2">
        <f t="shared" si="90"/>
        <v>0</v>
      </c>
      <c r="AB698" s="2">
        <f>VLOOKUP(A698,segment2_SB_quantity!$A$2:$B$1922,2,FALSE)</f>
        <v>434</v>
      </c>
      <c r="AC698" s="3">
        <f t="shared" si="97"/>
        <v>1.277E-2</v>
      </c>
      <c r="AD698">
        <f t="shared" si="93"/>
        <v>0</v>
      </c>
      <c r="AE698">
        <f t="shared" si="98"/>
        <v>1.0316669999999999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43359832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9.2707555368990707E-3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1"/>
        <v>9.2707555368990707E-3</v>
      </c>
      <c r="Y699" s="2">
        <f t="shared" si="92"/>
        <v>0</v>
      </c>
      <c r="Z699" s="2">
        <f>IF(Y699&gt;$W$1,HLOOKUP(Y699,B699:$U$1609,ROW($B$1610)-ROW($A699),FALSE),0)</f>
        <v>0</v>
      </c>
      <c r="AA699" s="2">
        <f t="shared" si="90"/>
        <v>0</v>
      </c>
      <c r="AB699" s="2">
        <f>VLOOKUP(A699,segment2_SB_quantity!$A$2:$B$1922,2,FALSE)</f>
        <v>61</v>
      </c>
      <c r="AC699" s="3">
        <f t="shared" si="97"/>
        <v>1.277E-2</v>
      </c>
      <c r="AD699">
        <f t="shared" si="93"/>
        <v>0</v>
      </c>
      <c r="AE699">
        <f t="shared" si="98"/>
        <v>1.0316669999999999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43489881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2.2198263753540201E-4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1"/>
        <v>2.2198263753540201E-4</v>
      </c>
      <c r="Y700" s="2">
        <f t="shared" si="92"/>
        <v>0</v>
      </c>
      <c r="Z700" s="2">
        <f>IF(Y700&gt;$W$1,HLOOKUP(Y700,B700:$U$1609,ROW($B$1610)-ROW($A700),FALSE),0)</f>
        <v>0</v>
      </c>
      <c r="AA700" s="2">
        <f t="shared" si="90"/>
        <v>0</v>
      </c>
      <c r="AB700" s="2">
        <f>VLOOKUP(A700,segment2_SB_quantity!$A$2:$B$1922,2,FALSE)</f>
        <v>51</v>
      </c>
      <c r="AC700" s="3">
        <f t="shared" si="97"/>
        <v>1.277E-2</v>
      </c>
      <c r="AD700">
        <f t="shared" si="93"/>
        <v>0</v>
      </c>
      <c r="AE700">
        <f t="shared" si="98"/>
        <v>1.0316669999999999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43539824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1"/>
        <v>0</v>
      </c>
      <c r="Y701" s="2">
        <f t="shared" si="92"/>
        <v>0</v>
      </c>
      <c r="Z701" s="2">
        <f>IF(Y701&gt;$W$1,HLOOKUP(Y701,B701:$U$1609,ROW($B$1610)-ROW($A701),FALSE),0)</f>
        <v>0</v>
      </c>
      <c r="AA701" s="2">
        <f t="shared" si="90"/>
        <v>0</v>
      </c>
      <c r="AB701" s="2">
        <f>VLOOKUP(A701,segment2_SB_quantity!$A$2:$B$1922,2,FALSE)</f>
        <v>11</v>
      </c>
      <c r="AC701" s="3">
        <f t="shared" si="97"/>
        <v>1.277E-2</v>
      </c>
      <c r="AD701">
        <f t="shared" si="93"/>
        <v>0</v>
      </c>
      <c r="AE701">
        <f t="shared" si="98"/>
        <v>1.0316669999999999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43659803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2.5569253884108198E-3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1"/>
        <v>2.5569253884108198E-3</v>
      </c>
      <c r="Y702" s="2">
        <f t="shared" si="92"/>
        <v>0</v>
      </c>
      <c r="Z702" s="2">
        <f>IF(Y702&gt;$W$1,HLOOKUP(Y702,B702:$U$1609,ROW($B$1610)-ROW($A702),FALSE),0)</f>
        <v>0</v>
      </c>
      <c r="AA702" s="2">
        <f t="shared" si="90"/>
        <v>0</v>
      </c>
      <c r="AB702" s="2">
        <f>VLOOKUP(A702,segment2_SB_quantity!$A$2:$B$1922,2,FALSE)</f>
        <v>54</v>
      </c>
      <c r="AC702" s="3">
        <f t="shared" si="97"/>
        <v>1.277E-2</v>
      </c>
      <c r="AD702">
        <f t="shared" si="93"/>
        <v>0</v>
      </c>
      <c r="AE702">
        <f t="shared" si="98"/>
        <v>1.0316669999999999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43769997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3.0727055764137601E-6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1"/>
        <v>3.0727055764137601E-6</v>
      </c>
      <c r="Y703" s="2">
        <f t="shared" si="92"/>
        <v>0</v>
      </c>
      <c r="Z703" s="2">
        <f>IF(Y703&gt;$W$1,HLOOKUP(Y703,B703:$U$1609,ROW($B$1610)-ROW($A703),FALSE),0)</f>
        <v>0</v>
      </c>
      <c r="AA703" s="2">
        <f t="shared" si="90"/>
        <v>0</v>
      </c>
      <c r="AB703" s="2">
        <f>VLOOKUP(A703,segment2_SB_quantity!$A$2:$B$1922,2,FALSE)</f>
        <v>7</v>
      </c>
      <c r="AC703" s="3">
        <f t="shared" si="97"/>
        <v>1.277E-2</v>
      </c>
      <c r="AD703">
        <f t="shared" si="93"/>
        <v>0</v>
      </c>
      <c r="AE703">
        <f t="shared" si="98"/>
        <v>1.0316669999999999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43819905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2.4293475508713101E-2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1"/>
        <v>2.4293475508713101E-2</v>
      </c>
      <c r="Y704" s="2">
        <f t="shared" si="92"/>
        <v>0</v>
      </c>
      <c r="Z704" s="2">
        <f>IF(Y704&gt;$W$1,HLOOKUP(Y704,B704:$U$1609,ROW($B$1610)-ROW($A704),FALSE),0)</f>
        <v>0</v>
      </c>
      <c r="AA704" s="2">
        <f t="shared" si="90"/>
        <v>0</v>
      </c>
      <c r="AB704" s="2">
        <f>VLOOKUP(A704,segment2_SB_quantity!$A$2:$B$1922,2,FALSE)</f>
        <v>14</v>
      </c>
      <c r="AC704" s="3">
        <f t="shared" si="97"/>
        <v>1.277E-2</v>
      </c>
      <c r="AD704">
        <f t="shared" si="93"/>
        <v>0</v>
      </c>
      <c r="AE704">
        <f t="shared" si="98"/>
        <v>1.0316669999999999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43829964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4.0995808253665403E-2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1"/>
        <v>4.0995808253665403E-2</v>
      </c>
      <c r="Y705" s="2">
        <f t="shared" si="92"/>
        <v>0</v>
      </c>
      <c r="Z705" s="2">
        <f>IF(Y705&gt;$W$1,HLOOKUP(Y705,B705:$U$1609,ROW($B$1610)-ROW($A705),FALSE),0)</f>
        <v>0</v>
      </c>
      <c r="AA705" s="2">
        <f t="shared" si="90"/>
        <v>0</v>
      </c>
      <c r="AB705" s="2">
        <f>VLOOKUP(A705,segment2_SB_quantity!$A$2:$B$1922,2,FALSE)</f>
        <v>24</v>
      </c>
      <c r="AC705" s="3">
        <f t="shared" si="97"/>
        <v>1.277E-2</v>
      </c>
      <c r="AD705">
        <f t="shared" si="93"/>
        <v>0</v>
      </c>
      <c r="AE705">
        <f t="shared" si="98"/>
        <v>1.0316669999999999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43869643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1"/>
        <v>0</v>
      </c>
      <c r="Y706" s="2">
        <f t="shared" si="92"/>
        <v>0</v>
      </c>
      <c r="Z706" s="2">
        <f>IF(Y706&gt;$W$1,HLOOKUP(Y706,B706:$U$1609,ROW($B$1610)-ROW($A706),FALSE),0)</f>
        <v>0</v>
      </c>
      <c r="AA706" s="2">
        <f t="shared" ref="AA706:AA769" si="99">IF(Z706&gt;0,HLOOKUP(Z706,$B$1609:$U$1610,2,FALSE),0)</f>
        <v>0</v>
      </c>
      <c r="AB706" s="2">
        <f>VLOOKUP(A706,segment2_SB_quantity!$A$2:$B$1922,2,FALSE)</f>
        <v>1</v>
      </c>
      <c r="AC706" s="3">
        <f t="shared" si="97"/>
        <v>1.277E-2</v>
      </c>
      <c r="AD706">
        <f t="shared" si="93"/>
        <v>0</v>
      </c>
      <c r="AE706">
        <f t="shared" si="98"/>
        <v>1.0316669999999999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43879661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7.3205911599899202E-3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100">MAX(B707:U707)</f>
        <v>7.3205911599899202E-3</v>
      </c>
      <c r="Y707" s="2">
        <f t="shared" ref="Y707:Y770" si="101">IF(X707&gt;$W$1,X707,0)</f>
        <v>0</v>
      </c>
      <c r="Z707" s="2">
        <f>IF(Y707&gt;$W$1,HLOOKUP(Y707,B707:$U$1609,ROW($B$1610)-ROW($A707),FALSE),0)</f>
        <v>0</v>
      </c>
      <c r="AA707" s="2">
        <f t="shared" si="99"/>
        <v>0</v>
      </c>
      <c r="AB707" s="2">
        <f>VLOOKUP(A707,segment2_SB_quantity!$A$2:$B$1922,2,FALSE)</f>
        <v>29</v>
      </c>
      <c r="AC707" s="3">
        <f t="shared" si="97"/>
        <v>1.277E-2</v>
      </c>
      <c r="AD707">
        <f t="shared" ref="AD707:AD770" si="102">IF(AA707&gt;0,AB707*AC707,0)</f>
        <v>0</v>
      </c>
      <c r="AE707">
        <f t="shared" si="98"/>
        <v>1.0316669999999999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43999810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2.2115849170967799E-2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100"/>
        <v>2.2115849170967799E-2</v>
      </c>
      <c r="Y708" s="2">
        <f t="shared" si="101"/>
        <v>0</v>
      </c>
      <c r="Z708" s="2">
        <f>IF(Y708&gt;$W$1,HLOOKUP(Y708,B708:$U$1609,ROW($B$1610)-ROW($A708),FALSE),0)</f>
        <v>0</v>
      </c>
      <c r="AA708" s="2">
        <f t="shared" si="99"/>
        <v>0</v>
      </c>
      <c r="AB708" s="2">
        <f>VLOOKUP(A708,segment2_SB_quantity!$A$2:$B$1922,2,FALSE)</f>
        <v>178</v>
      </c>
      <c r="AC708" s="3">
        <f t="shared" ref="AC708:AC771" si="106">AC707</f>
        <v>1.277E-2</v>
      </c>
      <c r="AD708">
        <f t="shared" si="102"/>
        <v>0</v>
      </c>
      <c r="AE708">
        <f t="shared" ref="AE708:AE771" si="107">AE707</f>
        <v>1.0316669999999999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44009605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100"/>
        <v>0</v>
      </c>
      <c r="Y709" s="2">
        <f t="shared" si="101"/>
        <v>0</v>
      </c>
      <c r="Z709" s="2">
        <f>IF(Y709&gt;$W$1,HLOOKUP(Y709,B709:$U$1609,ROW($B$1610)-ROW($A709),FALSE),0)</f>
        <v>0</v>
      </c>
      <c r="AA709" s="2">
        <f t="shared" si="99"/>
        <v>0</v>
      </c>
      <c r="AB709" s="2">
        <f>VLOOKUP(A709,segment2_SB_quantity!$A$2:$B$1922,2,FALSE)</f>
        <v>106</v>
      </c>
      <c r="AC709" s="3">
        <f t="shared" si="106"/>
        <v>1.277E-2</v>
      </c>
      <c r="AD709">
        <f t="shared" si="102"/>
        <v>0</v>
      </c>
      <c r="AE709">
        <f t="shared" si="107"/>
        <v>1.0316669999999999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44069717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100"/>
        <v>0</v>
      </c>
      <c r="Y710" s="2">
        <f t="shared" si="101"/>
        <v>0</v>
      </c>
      <c r="Z710" s="2">
        <f>IF(Y710&gt;$W$1,HLOOKUP(Y710,B710:$U$1609,ROW($B$1610)-ROW($A710),FALSE),0)</f>
        <v>0</v>
      </c>
      <c r="AA710" s="2">
        <f t="shared" si="99"/>
        <v>0</v>
      </c>
      <c r="AB710" s="2">
        <f>VLOOKUP(A710,segment2_SB_quantity!$A$2:$B$1922,2,FALSE)</f>
        <v>50</v>
      </c>
      <c r="AC710" s="3">
        <f t="shared" si="106"/>
        <v>1.277E-2</v>
      </c>
      <c r="AD710">
        <f t="shared" si="102"/>
        <v>0</v>
      </c>
      <c r="AE710">
        <f t="shared" si="107"/>
        <v>1.0316669999999999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44099964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100"/>
        <v>0</v>
      </c>
      <c r="Y711" s="2">
        <f t="shared" si="101"/>
        <v>0</v>
      </c>
      <c r="Z711" s="2">
        <f>IF(Y711&gt;$W$1,HLOOKUP(Y711,B711:$U$1609,ROW($B$1610)-ROW($A711),FALSE),0)</f>
        <v>0</v>
      </c>
      <c r="AA711" s="2">
        <f t="shared" si="99"/>
        <v>0</v>
      </c>
      <c r="AB711" s="2">
        <f>VLOOKUP(A711,segment2_SB_quantity!$A$2:$B$1922,2,FALSE)</f>
        <v>8</v>
      </c>
      <c r="AC711" s="3">
        <f t="shared" si="106"/>
        <v>1.277E-2</v>
      </c>
      <c r="AD711">
        <f t="shared" si="102"/>
        <v>0</v>
      </c>
      <c r="AE711">
        <f t="shared" si="107"/>
        <v>1.0316669999999999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44129890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100"/>
        <v>0</v>
      </c>
      <c r="Y712" s="2">
        <f t="shared" si="101"/>
        <v>0</v>
      </c>
      <c r="Z712" s="2">
        <f>IF(Y712&gt;$W$1,HLOOKUP(Y712,B712:$U$1609,ROW($B$1610)-ROW($A712),FALSE),0)</f>
        <v>0</v>
      </c>
      <c r="AA712" s="2">
        <f t="shared" si="99"/>
        <v>0</v>
      </c>
      <c r="AB712" s="2">
        <f>VLOOKUP(A712,segment2_SB_quantity!$A$2:$B$1922,2,FALSE)</f>
        <v>1</v>
      </c>
      <c r="AC712" s="3">
        <f t="shared" si="106"/>
        <v>1.277E-2</v>
      </c>
      <c r="AD712">
        <f t="shared" si="102"/>
        <v>0</v>
      </c>
      <c r="AE712">
        <f t="shared" si="107"/>
        <v>1.0316669999999999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44149980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100"/>
        <v>0</v>
      </c>
      <c r="Y713" s="2">
        <f t="shared" si="101"/>
        <v>0</v>
      </c>
      <c r="Z713" s="2">
        <f>IF(Y713&gt;$W$1,HLOOKUP(Y713,B713:$U$1609,ROW($B$1610)-ROW($A713),FALSE),0)</f>
        <v>0</v>
      </c>
      <c r="AA713" s="2">
        <f t="shared" si="99"/>
        <v>0</v>
      </c>
      <c r="AB713" s="2">
        <f>VLOOKUP(A713,segment2_SB_quantity!$A$2:$B$1922,2,FALSE)</f>
        <v>2</v>
      </c>
      <c r="AC713" s="3">
        <f t="shared" si="106"/>
        <v>1.277E-2</v>
      </c>
      <c r="AD713">
        <f t="shared" si="102"/>
        <v>0</v>
      </c>
      <c r="AE713">
        <f t="shared" si="107"/>
        <v>1.0316669999999999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44169595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100"/>
        <v>0</v>
      </c>
      <c r="Y714" s="2">
        <f t="shared" si="101"/>
        <v>0</v>
      </c>
      <c r="Z714" s="2">
        <f>IF(Y714&gt;$W$1,HLOOKUP(Y714,B714:$U$1609,ROW($B$1610)-ROW($A714),FALSE),0)</f>
        <v>0</v>
      </c>
      <c r="AA714" s="2">
        <f t="shared" si="99"/>
        <v>0</v>
      </c>
      <c r="AB714" s="2">
        <f>VLOOKUP(A714,segment2_SB_quantity!$A$2:$B$1922,2,FALSE)</f>
        <v>10</v>
      </c>
      <c r="AC714" s="3">
        <f t="shared" si="106"/>
        <v>1.277E-2</v>
      </c>
      <c r="AD714">
        <f t="shared" si="102"/>
        <v>0</v>
      </c>
      <c r="AE714">
        <f t="shared" si="107"/>
        <v>1.0316669999999999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44189601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100"/>
        <v>0</v>
      </c>
      <c r="Y715" s="2">
        <f t="shared" si="101"/>
        <v>0</v>
      </c>
      <c r="Z715" s="2">
        <f>IF(Y715&gt;$W$1,HLOOKUP(Y715,B715:$U$1609,ROW($B$1610)-ROW($A715),FALSE),0)</f>
        <v>0</v>
      </c>
      <c r="AA715" s="2">
        <f t="shared" si="99"/>
        <v>0</v>
      </c>
      <c r="AB715" s="2">
        <f>VLOOKUP(A715,segment2_SB_quantity!$A$2:$B$1922,2,FALSE)</f>
        <v>2</v>
      </c>
      <c r="AC715" s="3">
        <f t="shared" si="106"/>
        <v>1.277E-2</v>
      </c>
      <c r="AD715">
        <f t="shared" si="102"/>
        <v>0</v>
      </c>
      <c r="AE715">
        <f t="shared" si="107"/>
        <v>1.0316669999999999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44389790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5.7062485445034603E-3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100"/>
        <v>5.7062485445034603E-3</v>
      </c>
      <c r="Y716" s="2">
        <f t="shared" si="101"/>
        <v>0</v>
      </c>
      <c r="Z716" s="2">
        <f>IF(Y716&gt;$W$1,HLOOKUP(Y716,B716:$U$1609,ROW($B$1610)-ROW($A716),FALSE),0)</f>
        <v>0</v>
      </c>
      <c r="AA716" s="2">
        <f t="shared" si="99"/>
        <v>0</v>
      </c>
      <c r="AB716" s="2">
        <f>VLOOKUP(A716,segment2_SB_quantity!$A$2:$B$1922,2,FALSE)</f>
        <v>34</v>
      </c>
      <c r="AC716" s="3">
        <f t="shared" si="106"/>
        <v>1.277E-2</v>
      </c>
      <c r="AD716">
        <f t="shared" si="102"/>
        <v>0</v>
      </c>
      <c r="AE716">
        <f t="shared" si="107"/>
        <v>1.0316669999999999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44459598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100"/>
        <v>0</v>
      </c>
      <c r="Y717" s="2">
        <f t="shared" si="101"/>
        <v>0</v>
      </c>
      <c r="Z717" s="2">
        <f>IF(Y717&gt;$W$1,HLOOKUP(Y717,B717:$U$1609,ROW($B$1610)-ROW($A717),FALSE),0)</f>
        <v>0</v>
      </c>
      <c r="AA717" s="2">
        <f t="shared" si="99"/>
        <v>0</v>
      </c>
      <c r="AB717" s="2">
        <f>VLOOKUP(A717,segment2_SB_quantity!$A$2:$B$1922,2,FALSE)</f>
        <v>149</v>
      </c>
      <c r="AC717" s="3">
        <f t="shared" si="106"/>
        <v>1.277E-2</v>
      </c>
      <c r="AD717">
        <f t="shared" si="102"/>
        <v>0</v>
      </c>
      <c r="AE717">
        <f t="shared" si="107"/>
        <v>1.0316669999999999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44529762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1.42030939206726E-119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100"/>
        <v>1.42030939206726E-119</v>
      </c>
      <c r="Y718" s="2">
        <f t="shared" si="101"/>
        <v>0</v>
      </c>
      <c r="Z718" s="2">
        <f>IF(Y718&gt;$W$1,HLOOKUP(Y718,B718:$U$1609,ROW($B$1610)-ROW($A718),FALSE),0)</f>
        <v>0</v>
      </c>
      <c r="AA718" s="2">
        <f t="shared" si="99"/>
        <v>0</v>
      </c>
      <c r="AB718" s="2">
        <f>VLOOKUP(A718,segment2_SB_quantity!$A$2:$B$1922,2,FALSE)</f>
        <v>24</v>
      </c>
      <c r="AC718" s="3">
        <f t="shared" si="106"/>
        <v>1.277E-2</v>
      </c>
      <c r="AD718">
        <f t="shared" si="102"/>
        <v>0</v>
      </c>
      <c r="AE718">
        <f t="shared" si="107"/>
        <v>1.0316669999999999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44579896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4.55441268085729E-2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100"/>
        <v>4.55441268085729E-2</v>
      </c>
      <c r="Y719" s="2">
        <f t="shared" si="101"/>
        <v>0</v>
      </c>
      <c r="Z719" s="2">
        <f>IF(Y719&gt;$W$1,HLOOKUP(Y719,B719:$U$1609,ROW($B$1610)-ROW($A719),FALSE),0)</f>
        <v>0</v>
      </c>
      <c r="AA719" s="2">
        <f t="shared" si="99"/>
        <v>0</v>
      </c>
      <c r="AB719" s="2">
        <f>VLOOKUP(A719,segment2_SB_quantity!$A$2:$B$1922,2,FALSE)</f>
        <v>130</v>
      </c>
      <c r="AC719" s="3">
        <f t="shared" si="106"/>
        <v>1.277E-2</v>
      </c>
      <c r="AD719">
        <f t="shared" si="102"/>
        <v>0</v>
      </c>
      <c r="AE719">
        <f t="shared" si="107"/>
        <v>1.0316669999999999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44639953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100"/>
        <v>0</v>
      </c>
      <c r="Y720" s="2">
        <f t="shared" si="101"/>
        <v>0</v>
      </c>
      <c r="Z720" s="2">
        <f>IF(Y720&gt;$W$1,HLOOKUP(Y720,B720:$U$1609,ROW($B$1610)-ROW($A720),FALSE),0)</f>
        <v>0</v>
      </c>
      <c r="AA720" s="2">
        <f t="shared" si="99"/>
        <v>0</v>
      </c>
      <c r="AB720" s="2">
        <f>VLOOKUP(A720,segment2_SB_quantity!$A$2:$B$1922,2,FALSE)</f>
        <v>39</v>
      </c>
      <c r="AC720" s="3">
        <f t="shared" si="106"/>
        <v>1.277E-2</v>
      </c>
      <c r="AD720">
        <f t="shared" si="102"/>
        <v>0</v>
      </c>
      <c r="AE720">
        <f t="shared" si="107"/>
        <v>1.0316669999999999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44719762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1.1472079289019699E-4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100"/>
        <v>1.1472079289019699E-4</v>
      </c>
      <c r="Y721" s="2">
        <f t="shared" si="101"/>
        <v>0</v>
      </c>
      <c r="Z721" s="2">
        <f>IF(Y721&gt;$W$1,HLOOKUP(Y721,B721:$U$1609,ROW($B$1610)-ROW($A721),FALSE),0)</f>
        <v>0</v>
      </c>
      <c r="AA721" s="2">
        <f t="shared" si="99"/>
        <v>0</v>
      </c>
      <c r="AB721" s="2">
        <f>VLOOKUP(A721,segment2_SB_quantity!$A$2:$B$1922,2,FALSE)</f>
        <v>50</v>
      </c>
      <c r="AC721" s="3">
        <f t="shared" si="106"/>
        <v>1.277E-2</v>
      </c>
      <c r="AD721">
        <f t="shared" si="102"/>
        <v>0</v>
      </c>
      <c r="AE721">
        <f t="shared" si="107"/>
        <v>1.0316669999999999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44799906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0.16434442046618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100"/>
        <v>0.16434442046618</v>
      </c>
      <c r="Y722" s="2">
        <f t="shared" si="101"/>
        <v>0</v>
      </c>
      <c r="Z722" s="2">
        <f>IF(Y722&gt;$W$1,HLOOKUP(Y722,B722:$U$1609,ROW($B$1610)-ROW($A722),FALSE),0)</f>
        <v>0</v>
      </c>
      <c r="AA722" s="2">
        <f t="shared" si="99"/>
        <v>0</v>
      </c>
      <c r="AB722" s="2">
        <f>VLOOKUP(A722,segment2_SB_quantity!$A$2:$B$1922,2,FALSE)</f>
        <v>23</v>
      </c>
      <c r="AC722" s="3">
        <f t="shared" si="106"/>
        <v>1.277E-2</v>
      </c>
      <c r="AD722">
        <f t="shared" si="102"/>
        <v>0</v>
      </c>
      <c r="AE722">
        <f t="shared" si="107"/>
        <v>1.0316669999999999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45009851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0.17811379976212899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100"/>
        <v>0.17811379976212899</v>
      </c>
      <c r="Y723" s="2">
        <f t="shared" si="101"/>
        <v>0</v>
      </c>
      <c r="Z723" s="2">
        <f>IF(Y723&gt;$W$1,HLOOKUP(Y723,B723:$U$1609,ROW($B$1610)-ROW($A723),FALSE),0)</f>
        <v>0</v>
      </c>
      <c r="AA723" s="2">
        <f t="shared" si="99"/>
        <v>0</v>
      </c>
      <c r="AB723" s="2">
        <f>VLOOKUP(A723,segment2_SB_quantity!$A$2:$B$1922,2,FALSE)</f>
        <v>101</v>
      </c>
      <c r="AC723" s="3">
        <f t="shared" si="106"/>
        <v>1.277E-2</v>
      </c>
      <c r="AD723">
        <f t="shared" si="102"/>
        <v>0</v>
      </c>
      <c r="AE723">
        <f t="shared" si="107"/>
        <v>1.0316669999999999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45019696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2.4121322982161301E-2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100"/>
        <v>2.4121322982161301E-2</v>
      </c>
      <c r="Y724" s="2">
        <f t="shared" si="101"/>
        <v>0</v>
      </c>
      <c r="Z724" s="2">
        <f>IF(Y724&gt;$W$1,HLOOKUP(Y724,B724:$U$1609,ROW($B$1610)-ROW($A724),FALSE),0)</f>
        <v>0</v>
      </c>
      <c r="AA724" s="2">
        <f t="shared" si="99"/>
        <v>0</v>
      </c>
      <c r="AB724" s="2">
        <f>VLOOKUP(A724,segment2_SB_quantity!$A$2:$B$1922,2,FALSE)</f>
        <v>201</v>
      </c>
      <c r="AC724" s="3">
        <f t="shared" si="106"/>
        <v>1.277E-2</v>
      </c>
      <c r="AD724">
        <f t="shared" si="102"/>
        <v>0</v>
      </c>
      <c r="AE724">
        <f t="shared" si="107"/>
        <v>1.0316669999999999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45089969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8.2169139063984997E-6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100"/>
        <v>8.2169139063984997E-6</v>
      </c>
      <c r="Y725" s="2">
        <f t="shared" si="101"/>
        <v>0</v>
      </c>
      <c r="Z725" s="2">
        <f>IF(Y725&gt;$W$1,HLOOKUP(Y725,B725:$U$1609,ROW($B$1610)-ROW($A725),FALSE),0)</f>
        <v>0</v>
      </c>
      <c r="AA725" s="2">
        <f t="shared" si="99"/>
        <v>0</v>
      </c>
      <c r="AB725" s="2">
        <f>VLOOKUP(A725,segment2_SB_quantity!$A$2:$B$1922,2,FALSE)</f>
        <v>190</v>
      </c>
      <c r="AC725" s="3">
        <f t="shared" si="106"/>
        <v>1.277E-2</v>
      </c>
      <c r="AD725">
        <f t="shared" si="102"/>
        <v>0</v>
      </c>
      <c r="AE725">
        <f t="shared" si="107"/>
        <v>1.0316669999999999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45129649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2.8396340861162502E-2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100"/>
        <v>2.8396340861162502E-2</v>
      </c>
      <c r="Y726" s="2">
        <f t="shared" si="101"/>
        <v>0</v>
      </c>
      <c r="Z726" s="2">
        <f>IF(Y726&gt;$W$1,HLOOKUP(Y726,B726:$U$1609,ROW($B$1610)-ROW($A726),FALSE),0)</f>
        <v>0</v>
      </c>
      <c r="AA726" s="2">
        <f t="shared" si="99"/>
        <v>0</v>
      </c>
      <c r="AB726" s="2">
        <f>VLOOKUP(A726,segment2_SB_quantity!$A$2:$B$1922,2,FALSE)</f>
        <v>114</v>
      </c>
      <c r="AC726" s="3">
        <f t="shared" si="106"/>
        <v>1.277E-2</v>
      </c>
      <c r="AD726">
        <f t="shared" si="102"/>
        <v>0</v>
      </c>
      <c r="AE726">
        <f t="shared" si="107"/>
        <v>1.0316669999999999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45159681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2.8163337553564798E-4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100"/>
        <v>2.8163337553564798E-4</v>
      </c>
      <c r="Y727" s="2">
        <f t="shared" si="101"/>
        <v>0</v>
      </c>
      <c r="Z727" s="2">
        <f>IF(Y727&gt;$W$1,HLOOKUP(Y727,B727:$U$1609,ROW($B$1610)-ROW($A727),FALSE),0)</f>
        <v>0</v>
      </c>
      <c r="AA727" s="2">
        <f t="shared" si="99"/>
        <v>0</v>
      </c>
      <c r="AB727" s="2">
        <f>VLOOKUP(A727,segment2_SB_quantity!$A$2:$B$1922,2,FALSE)</f>
        <v>39</v>
      </c>
      <c r="AC727" s="3">
        <f t="shared" si="106"/>
        <v>1.277E-2</v>
      </c>
      <c r="AD727">
        <f t="shared" si="102"/>
        <v>0</v>
      </c>
      <c r="AE727">
        <f t="shared" si="107"/>
        <v>1.0316669999999999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45179825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100"/>
        <v>0</v>
      </c>
      <c r="Y728" s="2">
        <f t="shared" si="101"/>
        <v>0</v>
      </c>
      <c r="Z728" s="2">
        <f>IF(Y728&gt;$W$1,HLOOKUP(Y728,B728:$U$1609,ROW($B$1610)-ROW($A728),FALSE),0)</f>
        <v>0</v>
      </c>
      <c r="AA728" s="2">
        <f t="shared" si="99"/>
        <v>0</v>
      </c>
      <c r="AB728" s="2">
        <f>VLOOKUP(A728,segment2_SB_quantity!$A$2:$B$1922,2,FALSE)</f>
        <v>2</v>
      </c>
      <c r="AC728" s="3">
        <f t="shared" si="106"/>
        <v>1.277E-2</v>
      </c>
      <c r="AD728">
        <f t="shared" si="102"/>
        <v>0</v>
      </c>
      <c r="AE728">
        <f t="shared" si="107"/>
        <v>1.0316669999999999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45259910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100"/>
        <v>0</v>
      </c>
      <c r="Y729" s="2">
        <f t="shared" si="101"/>
        <v>0</v>
      </c>
      <c r="Z729" s="2">
        <f>IF(Y729&gt;$W$1,HLOOKUP(Y729,B729:$U$1609,ROW($B$1610)-ROW($A729),FALSE),0)</f>
        <v>0</v>
      </c>
      <c r="AA729" s="2">
        <f t="shared" si="99"/>
        <v>0</v>
      </c>
      <c r="AB729" s="2">
        <f>VLOOKUP(A729,segment2_SB_quantity!$A$2:$B$1922,2,FALSE)</f>
        <v>13</v>
      </c>
      <c r="AC729" s="3">
        <f t="shared" si="106"/>
        <v>1.277E-2</v>
      </c>
      <c r="AD729">
        <f t="shared" si="102"/>
        <v>0</v>
      </c>
      <c r="AE729">
        <f t="shared" si="107"/>
        <v>1.0316669999999999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45379982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3.46141247772268E-2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100"/>
        <v>3.46141247772268E-2</v>
      </c>
      <c r="Y730" s="2">
        <f t="shared" si="101"/>
        <v>0</v>
      </c>
      <c r="Z730" s="2">
        <f>IF(Y730&gt;$W$1,HLOOKUP(Y730,B730:$U$1609,ROW($B$1610)-ROW($A730),FALSE),0)</f>
        <v>0</v>
      </c>
      <c r="AA730" s="2">
        <f t="shared" si="99"/>
        <v>0</v>
      </c>
      <c r="AB730" s="2">
        <f>VLOOKUP(A730,segment2_SB_quantity!$A$2:$B$1922,2,FALSE)</f>
        <v>7</v>
      </c>
      <c r="AC730" s="3">
        <f t="shared" si="106"/>
        <v>1.277E-2</v>
      </c>
      <c r="AD730">
        <f t="shared" si="102"/>
        <v>0</v>
      </c>
      <c r="AE730">
        <f t="shared" si="107"/>
        <v>1.0316669999999999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45409635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7.8833669539988792E-3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100"/>
        <v>7.8833669539988792E-3</v>
      </c>
      <c r="Y731" s="2">
        <f t="shared" si="101"/>
        <v>0</v>
      </c>
      <c r="Z731" s="2">
        <f>IF(Y731&gt;$W$1,HLOOKUP(Y731,B731:$U$1609,ROW($B$1610)-ROW($A731),FALSE),0)</f>
        <v>0</v>
      </c>
      <c r="AA731" s="2">
        <f t="shared" si="99"/>
        <v>0</v>
      </c>
      <c r="AB731" s="2">
        <f>VLOOKUP(A731,segment2_SB_quantity!$A$2:$B$1922,2,FALSE)</f>
        <v>36</v>
      </c>
      <c r="AC731" s="3">
        <f t="shared" si="106"/>
        <v>1.277E-2</v>
      </c>
      <c r="AD731">
        <f t="shared" si="102"/>
        <v>0</v>
      </c>
      <c r="AE731">
        <f t="shared" si="107"/>
        <v>1.0316669999999999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45459951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100"/>
        <v>0</v>
      </c>
      <c r="Y732" s="2">
        <f t="shared" si="101"/>
        <v>0</v>
      </c>
      <c r="Z732" s="2">
        <f>IF(Y732&gt;$W$1,HLOOKUP(Y732,B732:$U$1609,ROW($B$1610)-ROW($A732),FALSE),0)</f>
        <v>0</v>
      </c>
      <c r="AA732" s="2">
        <f t="shared" si="99"/>
        <v>0</v>
      </c>
      <c r="AB732" s="2">
        <f>VLOOKUP(A732,segment2_SB_quantity!$A$2:$B$1922,2,FALSE)</f>
        <v>29</v>
      </c>
      <c r="AC732" s="3">
        <f t="shared" si="106"/>
        <v>1.277E-2</v>
      </c>
      <c r="AD732">
        <f t="shared" si="102"/>
        <v>0</v>
      </c>
      <c r="AE732">
        <f t="shared" si="107"/>
        <v>1.0316669999999999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45489712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7.8887303330620107E-2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100"/>
        <v>7.8887303330620107E-2</v>
      </c>
      <c r="Y733" s="2">
        <f t="shared" si="101"/>
        <v>0</v>
      </c>
      <c r="Z733" s="2">
        <f>IF(Y733&gt;$W$1,HLOOKUP(Y733,B733:$U$1609,ROW($B$1610)-ROW($A733),FALSE),0)</f>
        <v>0</v>
      </c>
      <c r="AA733" s="2">
        <f t="shared" si="99"/>
        <v>0</v>
      </c>
      <c r="AB733" s="2">
        <f>VLOOKUP(A733,segment2_SB_quantity!$A$2:$B$1922,2,FALSE)</f>
        <v>60</v>
      </c>
      <c r="AC733" s="3">
        <f t="shared" si="106"/>
        <v>1.277E-2</v>
      </c>
      <c r="AD733">
        <f t="shared" si="102"/>
        <v>0</v>
      </c>
      <c r="AE733">
        <f t="shared" si="107"/>
        <v>1.0316669999999999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45529948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100"/>
        <v>0</v>
      </c>
      <c r="Y734" s="2">
        <f t="shared" si="101"/>
        <v>0</v>
      </c>
      <c r="Z734" s="2">
        <f>IF(Y734&gt;$W$1,HLOOKUP(Y734,B734:$U$1609,ROW($B$1610)-ROW($A734),FALSE),0)</f>
        <v>0</v>
      </c>
      <c r="AA734" s="2">
        <f t="shared" si="99"/>
        <v>0</v>
      </c>
      <c r="AB734" s="2">
        <f>VLOOKUP(A734,segment2_SB_quantity!$A$2:$B$1922,2,FALSE)</f>
        <v>1</v>
      </c>
      <c r="AC734" s="3">
        <f t="shared" si="106"/>
        <v>1.277E-2</v>
      </c>
      <c r="AD734">
        <f t="shared" si="102"/>
        <v>0</v>
      </c>
      <c r="AE734">
        <f t="shared" si="107"/>
        <v>1.0316669999999999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45559604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7.4332818695160296E-295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100"/>
        <v>7.4332818695160296E-295</v>
      </c>
      <c r="Y735" s="2">
        <f t="shared" si="101"/>
        <v>0</v>
      </c>
      <c r="Z735" s="2">
        <f>IF(Y735&gt;$W$1,HLOOKUP(Y735,B735:$U$1609,ROW($B$1610)-ROW($A735),FALSE),0)</f>
        <v>0</v>
      </c>
      <c r="AA735" s="2">
        <f t="shared" si="99"/>
        <v>0</v>
      </c>
      <c r="AB735" s="2">
        <f>VLOOKUP(A735,segment2_SB_quantity!$A$2:$B$1922,2,FALSE)</f>
        <v>21</v>
      </c>
      <c r="AC735" s="3">
        <f t="shared" si="106"/>
        <v>1.277E-2</v>
      </c>
      <c r="AD735">
        <f t="shared" si="102"/>
        <v>0</v>
      </c>
      <c r="AE735">
        <f t="shared" si="107"/>
        <v>1.0316669999999999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45609976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100"/>
        <v>0</v>
      </c>
      <c r="Y736" s="2">
        <f t="shared" si="101"/>
        <v>0</v>
      </c>
      <c r="Z736" s="2">
        <f>IF(Y736&gt;$W$1,HLOOKUP(Y736,B736:$U$1609,ROW($B$1610)-ROW($A736),FALSE),0)</f>
        <v>0</v>
      </c>
      <c r="AA736" s="2">
        <f t="shared" si="99"/>
        <v>0</v>
      </c>
      <c r="AB736" s="2">
        <f>VLOOKUP(A736,segment2_SB_quantity!$A$2:$B$1922,2,FALSE)</f>
        <v>19</v>
      </c>
      <c r="AC736" s="3">
        <f t="shared" si="106"/>
        <v>1.277E-2</v>
      </c>
      <c r="AD736">
        <f t="shared" si="102"/>
        <v>0</v>
      </c>
      <c r="AE736">
        <f t="shared" si="107"/>
        <v>1.0316669999999999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45619893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6.0316616152518996E-3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100"/>
        <v>6.0316616152518996E-3</v>
      </c>
      <c r="Y737" s="2">
        <f t="shared" si="101"/>
        <v>0</v>
      </c>
      <c r="Z737" s="2">
        <f>IF(Y737&gt;$W$1,HLOOKUP(Y737,B737:$U$1609,ROW($B$1610)-ROW($A737),FALSE),0)</f>
        <v>0</v>
      </c>
      <c r="AA737" s="2">
        <f t="shared" si="99"/>
        <v>0</v>
      </c>
      <c r="AB737" s="2">
        <f>VLOOKUP(A737,segment2_SB_quantity!$A$2:$B$1922,2,FALSE)</f>
        <v>82</v>
      </c>
      <c r="AC737" s="3">
        <f t="shared" si="106"/>
        <v>1.277E-2</v>
      </c>
      <c r="AD737">
        <f t="shared" si="102"/>
        <v>0</v>
      </c>
      <c r="AE737">
        <f t="shared" si="107"/>
        <v>1.0316669999999999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45619990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2.4375690968568901E-2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100"/>
        <v>2.4375690968568901E-2</v>
      </c>
      <c r="Y738" s="2">
        <f t="shared" si="101"/>
        <v>0</v>
      </c>
      <c r="Z738" s="2">
        <f>IF(Y738&gt;$W$1,HLOOKUP(Y738,B738:$U$1609,ROW($B$1610)-ROW($A738),FALSE),0)</f>
        <v>0</v>
      </c>
      <c r="AA738" s="2">
        <f t="shared" si="99"/>
        <v>0</v>
      </c>
      <c r="AB738" s="2">
        <f>VLOOKUP(A738,segment2_SB_quantity!$A$2:$B$1922,2,FALSE)</f>
        <v>82</v>
      </c>
      <c r="AC738" s="3">
        <f t="shared" si="106"/>
        <v>1.277E-2</v>
      </c>
      <c r="AD738">
        <f t="shared" si="102"/>
        <v>0</v>
      </c>
      <c r="AE738">
        <f t="shared" si="107"/>
        <v>1.0316669999999999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45639598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100"/>
        <v>0</v>
      </c>
      <c r="Y739" s="2">
        <f t="shared" si="101"/>
        <v>0</v>
      </c>
      <c r="Z739" s="2">
        <f>IF(Y739&gt;$W$1,HLOOKUP(Y739,B739:$U$1609,ROW($B$1610)-ROW($A739),FALSE),0)</f>
        <v>0</v>
      </c>
      <c r="AA739" s="2">
        <f t="shared" si="99"/>
        <v>0</v>
      </c>
      <c r="AB739" s="2">
        <f>VLOOKUP(A739,segment2_SB_quantity!$A$2:$B$1922,2,FALSE)</f>
        <v>7</v>
      </c>
      <c r="AC739" s="3">
        <f t="shared" si="106"/>
        <v>1.277E-2</v>
      </c>
      <c r="AD739">
        <f t="shared" si="102"/>
        <v>0</v>
      </c>
      <c r="AE739">
        <f t="shared" si="107"/>
        <v>1.0316669999999999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45669818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0.238158093384638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100"/>
        <v>0.238158093384638</v>
      </c>
      <c r="Y740" s="2">
        <f t="shared" si="101"/>
        <v>0</v>
      </c>
      <c r="Z740" s="2">
        <f>IF(Y740&gt;$W$1,HLOOKUP(Y740,B740:$U$1609,ROW($B$1610)-ROW($A740),FALSE),0)</f>
        <v>0</v>
      </c>
      <c r="AA740" s="2">
        <f t="shared" si="99"/>
        <v>0</v>
      </c>
      <c r="AB740" s="2">
        <f>VLOOKUP(A740,segment2_SB_quantity!$A$2:$B$1922,2,FALSE)</f>
        <v>169</v>
      </c>
      <c r="AC740" s="3">
        <f t="shared" si="106"/>
        <v>1.277E-2</v>
      </c>
      <c r="AD740">
        <f t="shared" si="102"/>
        <v>0</v>
      </c>
      <c r="AE740">
        <f t="shared" si="107"/>
        <v>1.0316669999999999</v>
      </c>
      <c r="AF740" s="2">
        <f t="shared" si="103"/>
        <v>0</v>
      </c>
      <c r="AG740" s="2">
        <f t="shared" si="104"/>
        <v>0</v>
      </c>
      <c r="AH740" s="1">
        <f t="shared" si="105"/>
        <v>0</v>
      </c>
    </row>
    <row r="741" spans="1:34" x14ac:dyDescent="0.55000000000000004">
      <c r="A741">
        <v>45729762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100"/>
        <v>0</v>
      </c>
      <c r="Y741" s="2">
        <f t="shared" si="101"/>
        <v>0</v>
      </c>
      <c r="Z741" s="2">
        <f>IF(Y741&gt;$W$1,HLOOKUP(Y741,B741:$U$1609,ROW($B$1610)-ROW($A741),FALSE),0)</f>
        <v>0</v>
      </c>
      <c r="AA741" s="2">
        <f t="shared" si="99"/>
        <v>0</v>
      </c>
      <c r="AB741" s="2">
        <f>VLOOKUP(A741,segment2_SB_quantity!$A$2:$B$1922,2,FALSE)</f>
        <v>20</v>
      </c>
      <c r="AC741" s="3">
        <f t="shared" si="106"/>
        <v>1.277E-2</v>
      </c>
      <c r="AD741">
        <f t="shared" si="102"/>
        <v>0</v>
      </c>
      <c r="AE741">
        <f t="shared" si="107"/>
        <v>1.0316669999999999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46049805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1.39284654599368E-2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100"/>
        <v>1.39284654599368E-2</v>
      </c>
      <c r="Y742" s="2">
        <f t="shared" si="101"/>
        <v>0</v>
      </c>
      <c r="Z742" s="2">
        <f>IF(Y742&gt;$W$1,HLOOKUP(Y742,B742:$U$1609,ROW($B$1610)-ROW($A742),FALSE),0)</f>
        <v>0</v>
      </c>
      <c r="AA742" s="2">
        <f t="shared" si="99"/>
        <v>0</v>
      </c>
      <c r="AB742" s="2">
        <f>VLOOKUP(A742,segment2_SB_quantity!$A$2:$B$1922,2,FALSE)</f>
        <v>3</v>
      </c>
      <c r="AC742" s="3">
        <f t="shared" si="106"/>
        <v>1.277E-2</v>
      </c>
      <c r="AD742">
        <f t="shared" si="102"/>
        <v>0</v>
      </c>
      <c r="AE742">
        <f t="shared" si="107"/>
        <v>1.0316669999999999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46079514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100"/>
        <v>0</v>
      </c>
      <c r="Y743" s="2">
        <f t="shared" si="101"/>
        <v>0</v>
      </c>
      <c r="Z743" s="2">
        <f>IF(Y743&gt;$W$1,HLOOKUP(Y743,B743:$U$1609,ROW($B$1610)-ROW($A743),FALSE),0)</f>
        <v>0</v>
      </c>
      <c r="AA743" s="2">
        <f t="shared" si="99"/>
        <v>0</v>
      </c>
      <c r="AB743" s="2">
        <f>VLOOKUP(A743,segment2_SB_quantity!$A$2:$B$1922,2,FALSE)</f>
        <v>20</v>
      </c>
      <c r="AC743" s="3">
        <f t="shared" si="106"/>
        <v>1.277E-2</v>
      </c>
      <c r="AD743">
        <f t="shared" si="102"/>
        <v>0</v>
      </c>
      <c r="AE743">
        <f t="shared" si="107"/>
        <v>1.0316669999999999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46139864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100"/>
        <v>0</v>
      </c>
      <c r="Y744" s="2">
        <f t="shared" si="101"/>
        <v>0</v>
      </c>
      <c r="Z744" s="2">
        <f>IF(Y744&gt;$W$1,HLOOKUP(Y744,B744:$U$1609,ROW($B$1610)-ROW($A744),FALSE),0)</f>
        <v>0</v>
      </c>
      <c r="AA744" s="2">
        <f t="shared" si="99"/>
        <v>0</v>
      </c>
      <c r="AB744" s="2">
        <f>VLOOKUP(A744,segment2_SB_quantity!$A$2:$B$1922,2,FALSE)</f>
        <v>20</v>
      </c>
      <c r="AC744" s="3">
        <f t="shared" si="106"/>
        <v>1.277E-2</v>
      </c>
      <c r="AD744">
        <f t="shared" si="102"/>
        <v>0</v>
      </c>
      <c r="AE744">
        <f t="shared" si="107"/>
        <v>1.0316669999999999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46149799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7.8711542172458394E-3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100"/>
        <v>7.8711542172458394E-3</v>
      </c>
      <c r="Y745" s="2">
        <f t="shared" si="101"/>
        <v>0</v>
      </c>
      <c r="Z745" s="2">
        <f>IF(Y745&gt;$W$1,HLOOKUP(Y745,B745:$U$1609,ROW($B$1610)-ROW($A745),FALSE),0)</f>
        <v>0</v>
      </c>
      <c r="AA745" s="2">
        <f t="shared" si="99"/>
        <v>0</v>
      </c>
      <c r="AB745" s="2">
        <f>VLOOKUP(A745,segment2_SB_quantity!$A$2:$B$1922,2,FALSE)</f>
        <v>75</v>
      </c>
      <c r="AC745" s="3">
        <f t="shared" si="106"/>
        <v>1.277E-2</v>
      </c>
      <c r="AD745">
        <f t="shared" si="102"/>
        <v>0</v>
      </c>
      <c r="AE745">
        <f t="shared" si="107"/>
        <v>1.0316669999999999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46159619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2.9080075508928001E-2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100"/>
        <v>2.9080075508928001E-2</v>
      </c>
      <c r="Y746" s="2">
        <f t="shared" si="101"/>
        <v>0</v>
      </c>
      <c r="Z746" s="2">
        <f>IF(Y746&gt;$W$1,HLOOKUP(Y746,B746:$U$1609,ROW($B$1610)-ROW($A746),FALSE),0)</f>
        <v>0</v>
      </c>
      <c r="AA746" s="2">
        <f t="shared" si="99"/>
        <v>0</v>
      </c>
      <c r="AB746" s="2">
        <f>VLOOKUP(A746,segment2_SB_quantity!$A$2:$B$1922,2,FALSE)</f>
        <v>142</v>
      </c>
      <c r="AC746" s="3">
        <f t="shared" si="106"/>
        <v>1.277E-2</v>
      </c>
      <c r="AD746">
        <f t="shared" si="102"/>
        <v>0</v>
      </c>
      <c r="AE746">
        <f t="shared" si="107"/>
        <v>1.0316669999999999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46179587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100"/>
        <v>0</v>
      </c>
      <c r="Y747" s="2">
        <f t="shared" si="101"/>
        <v>0</v>
      </c>
      <c r="Z747" s="2">
        <f>IF(Y747&gt;$W$1,HLOOKUP(Y747,B747:$U$1609,ROW($B$1610)-ROW($A747),FALSE),0)</f>
        <v>0</v>
      </c>
      <c r="AA747" s="2">
        <f t="shared" si="99"/>
        <v>0</v>
      </c>
      <c r="AB747" s="2">
        <f>VLOOKUP(A747,segment2_SB_quantity!$A$2:$B$1922,2,FALSE)</f>
        <v>1</v>
      </c>
      <c r="AC747" s="3">
        <f t="shared" si="106"/>
        <v>1.277E-2</v>
      </c>
      <c r="AD747">
        <f t="shared" si="102"/>
        <v>0</v>
      </c>
      <c r="AE747">
        <f t="shared" si="107"/>
        <v>1.0316669999999999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46379982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2.5679584399438401E-2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100"/>
        <v>2.5679584399438401E-2</v>
      </c>
      <c r="Y748" s="2">
        <f t="shared" si="101"/>
        <v>0</v>
      </c>
      <c r="Z748" s="2">
        <f>IF(Y748&gt;$W$1,HLOOKUP(Y748,B748:$U$1609,ROW($B$1610)-ROW($A748),FALSE),0)</f>
        <v>0</v>
      </c>
      <c r="AA748" s="2">
        <f t="shared" si="99"/>
        <v>0</v>
      </c>
      <c r="AB748" s="2">
        <f>VLOOKUP(A748,segment2_SB_quantity!$A$2:$B$1922,2,FALSE)</f>
        <v>26</v>
      </c>
      <c r="AC748" s="3">
        <f t="shared" si="106"/>
        <v>1.277E-2</v>
      </c>
      <c r="AD748">
        <f t="shared" si="102"/>
        <v>0</v>
      </c>
      <c r="AE748">
        <f t="shared" si="107"/>
        <v>1.0316669999999999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46539981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3.1648682891520502E-4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100"/>
        <v>3.1648682891520502E-4</v>
      </c>
      <c r="Y749" s="2">
        <f t="shared" si="101"/>
        <v>0</v>
      </c>
      <c r="Z749" s="2">
        <f>IF(Y749&gt;$W$1,HLOOKUP(Y749,B749:$U$1609,ROW($B$1610)-ROW($A749),FALSE),0)</f>
        <v>0</v>
      </c>
      <c r="AA749" s="2">
        <f t="shared" si="99"/>
        <v>0</v>
      </c>
      <c r="AB749" s="2">
        <f>VLOOKUP(A749,segment2_SB_quantity!$A$2:$B$1922,2,FALSE)</f>
        <v>196</v>
      </c>
      <c r="AC749" s="3">
        <f t="shared" si="106"/>
        <v>1.277E-2</v>
      </c>
      <c r="AD749">
        <f t="shared" si="102"/>
        <v>0</v>
      </c>
      <c r="AE749">
        <f t="shared" si="107"/>
        <v>1.0316669999999999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46619809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100"/>
        <v>0</v>
      </c>
      <c r="Y750" s="2">
        <f t="shared" si="101"/>
        <v>0</v>
      </c>
      <c r="Z750" s="2">
        <f>IF(Y750&gt;$W$1,HLOOKUP(Y750,B750:$U$1609,ROW($B$1610)-ROW($A750),FALSE),0)</f>
        <v>0</v>
      </c>
      <c r="AA750" s="2">
        <f t="shared" si="99"/>
        <v>0</v>
      </c>
      <c r="AB750" s="2">
        <f>VLOOKUP(A750,segment2_SB_quantity!$A$2:$B$1922,2,FALSE)</f>
        <v>18</v>
      </c>
      <c r="AC750" s="3">
        <f t="shared" si="106"/>
        <v>1.277E-2</v>
      </c>
      <c r="AD750">
        <f t="shared" si="102"/>
        <v>0</v>
      </c>
      <c r="AE750">
        <f t="shared" si="107"/>
        <v>1.0316669999999999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46649835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5.0330570657222701E-3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100"/>
        <v>5.0330570657222701E-3</v>
      </c>
      <c r="Y751" s="2">
        <f t="shared" si="101"/>
        <v>0</v>
      </c>
      <c r="Z751" s="2">
        <f>IF(Y751&gt;$W$1,HLOOKUP(Y751,B751:$U$1609,ROW($B$1610)-ROW($A751),FALSE),0)</f>
        <v>0</v>
      </c>
      <c r="AA751" s="2">
        <f t="shared" si="99"/>
        <v>0</v>
      </c>
      <c r="AB751" s="2">
        <f>VLOOKUP(A751,segment2_SB_quantity!$A$2:$B$1922,2,FALSE)</f>
        <v>195</v>
      </c>
      <c r="AC751" s="3">
        <f t="shared" si="106"/>
        <v>1.277E-2</v>
      </c>
      <c r="AD751">
        <f t="shared" si="102"/>
        <v>0</v>
      </c>
      <c r="AE751">
        <f t="shared" si="107"/>
        <v>1.0316669999999999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46849605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100"/>
        <v>0</v>
      </c>
      <c r="Y752" s="2">
        <f t="shared" si="101"/>
        <v>0</v>
      </c>
      <c r="Z752" s="2">
        <f>IF(Y752&gt;$W$1,HLOOKUP(Y752,B752:$U$1609,ROW($B$1610)-ROW($A752),FALSE),0)</f>
        <v>0</v>
      </c>
      <c r="AA752" s="2">
        <f t="shared" si="99"/>
        <v>0</v>
      </c>
      <c r="AB752" s="2">
        <f>VLOOKUP(A752,segment2_SB_quantity!$A$2:$B$1922,2,FALSE)</f>
        <v>20</v>
      </c>
      <c r="AC752" s="3">
        <f t="shared" si="106"/>
        <v>1.277E-2</v>
      </c>
      <c r="AD752">
        <f t="shared" si="102"/>
        <v>0</v>
      </c>
      <c r="AE752">
        <f t="shared" si="107"/>
        <v>1.0316669999999999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46849816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2.6545121993150098E-15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100"/>
        <v>2.6545121993150098E-15</v>
      </c>
      <c r="Y753" s="2">
        <f t="shared" si="101"/>
        <v>0</v>
      </c>
      <c r="Z753" s="2">
        <f>IF(Y753&gt;$W$1,HLOOKUP(Y753,B753:$U$1609,ROW($B$1610)-ROW($A753),FALSE),0)</f>
        <v>0</v>
      </c>
      <c r="AA753" s="2">
        <f t="shared" si="99"/>
        <v>0</v>
      </c>
      <c r="AB753" s="2">
        <f>VLOOKUP(A753,segment2_SB_quantity!$A$2:$B$1922,2,FALSE)</f>
        <v>77</v>
      </c>
      <c r="AC753" s="3">
        <f t="shared" si="106"/>
        <v>1.277E-2</v>
      </c>
      <c r="AD753">
        <f t="shared" si="102"/>
        <v>0</v>
      </c>
      <c r="AE753">
        <f t="shared" si="107"/>
        <v>1.0316669999999999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46859803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7.3639948631353301E-3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100"/>
        <v>7.3639948631353301E-3</v>
      </c>
      <c r="Y754" s="2">
        <f t="shared" si="101"/>
        <v>0</v>
      </c>
      <c r="Z754" s="2">
        <f>IF(Y754&gt;$W$1,HLOOKUP(Y754,B754:$U$1609,ROW($B$1610)-ROW($A754),FALSE),0)</f>
        <v>0</v>
      </c>
      <c r="AA754" s="2">
        <f t="shared" si="99"/>
        <v>0</v>
      </c>
      <c r="AB754" s="2">
        <f>VLOOKUP(A754,segment2_SB_quantity!$A$2:$B$1922,2,FALSE)</f>
        <v>9</v>
      </c>
      <c r="AC754" s="3">
        <f t="shared" si="106"/>
        <v>1.277E-2</v>
      </c>
      <c r="AD754">
        <f t="shared" si="102"/>
        <v>0</v>
      </c>
      <c r="AE754">
        <f t="shared" si="107"/>
        <v>1.0316669999999999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46869711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3.05928369880049E-3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100"/>
        <v>3.05928369880049E-3</v>
      </c>
      <c r="Y755" s="2">
        <f t="shared" si="101"/>
        <v>0</v>
      </c>
      <c r="Z755" s="2">
        <f>IF(Y755&gt;$W$1,HLOOKUP(Y755,B755:$U$1609,ROW($B$1610)-ROW($A755),FALSE),0)</f>
        <v>0</v>
      </c>
      <c r="AA755" s="2">
        <f t="shared" si="99"/>
        <v>0</v>
      </c>
      <c r="AB755" s="2">
        <f>VLOOKUP(A755,segment2_SB_quantity!$A$2:$B$1922,2,FALSE)</f>
        <v>8</v>
      </c>
      <c r="AC755" s="3">
        <f t="shared" si="106"/>
        <v>1.277E-2</v>
      </c>
      <c r="AD755">
        <f t="shared" si="102"/>
        <v>0</v>
      </c>
      <c r="AE755">
        <f t="shared" si="107"/>
        <v>1.0316669999999999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46969850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5.9131528836775899E-3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100"/>
        <v>5.9131528836775899E-3</v>
      </c>
      <c r="Y756" s="2">
        <f t="shared" si="101"/>
        <v>0</v>
      </c>
      <c r="Z756" s="2">
        <f>IF(Y756&gt;$W$1,HLOOKUP(Y756,B756:$U$1609,ROW($B$1610)-ROW($A756),FALSE),0)</f>
        <v>0</v>
      </c>
      <c r="AA756" s="2">
        <f t="shared" si="99"/>
        <v>0</v>
      </c>
      <c r="AB756" s="2">
        <f>VLOOKUP(A756,segment2_SB_quantity!$A$2:$B$1922,2,FALSE)</f>
        <v>2</v>
      </c>
      <c r="AC756" s="3">
        <f t="shared" si="106"/>
        <v>1.277E-2</v>
      </c>
      <c r="AD756">
        <f t="shared" si="102"/>
        <v>0</v>
      </c>
      <c r="AE756">
        <f t="shared" si="107"/>
        <v>1.0316669999999999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47009769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2.6790710452191901E-5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100"/>
        <v>2.6790710452191901E-5</v>
      </c>
      <c r="Y757" s="2">
        <f t="shared" si="101"/>
        <v>0</v>
      </c>
      <c r="Z757" s="2">
        <f>IF(Y757&gt;$W$1,HLOOKUP(Y757,B757:$U$1609,ROW($B$1610)-ROW($A757),FALSE),0)</f>
        <v>0</v>
      </c>
      <c r="AA757" s="2">
        <f t="shared" si="99"/>
        <v>0</v>
      </c>
      <c r="AB757" s="2">
        <f>VLOOKUP(A757,segment2_SB_quantity!$A$2:$B$1922,2,FALSE)</f>
        <v>72</v>
      </c>
      <c r="AC757" s="3">
        <f t="shared" si="106"/>
        <v>1.277E-2</v>
      </c>
      <c r="AD757">
        <f t="shared" si="102"/>
        <v>0</v>
      </c>
      <c r="AE757">
        <f t="shared" si="107"/>
        <v>1.0316669999999999</v>
      </c>
      <c r="AF757" s="2">
        <f t="shared" si="103"/>
        <v>0</v>
      </c>
      <c r="AG757" s="2">
        <f t="shared" si="104"/>
        <v>0</v>
      </c>
      <c r="AH757" s="1">
        <f t="shared" si="105"/>
        <v>0</v>
      </c>
    </row>
    <row r="758" spans="1:34" x14ac:dyDescent="0.55000000000000004">
      <c r="A758">
        <v>47199757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100"/>
        <v>0</v>
      </c>
      <c r="Y758" s="2">
        <f t="shared" si="101"/>
        <v>0</v>
      </c>
      <c r="Z758" s="2">
        <f>IF(Y758&gt;$W$1,HLOOKUP(Y758,B758:$U$1609,ROW($B$1610)-ROW($A758),FALSE),0)</f>
        <v>0</v>
      </c>
      <c r="AA758" s="2">
        <f t="shared" si="99"/>
        <v>0</v>
      </c>
      <c r="AB758" s="2">
        <f>VLOOKUP(A758,segment2_SB_quantity!$A$2:$B$1922,2,FALSE)</f>
        <v>3</v>
      </c>
      <c r="AC758" s="3">
        <f t="shared" si="106"/>
        <v>1.277E-2</v>
      </c>
      <c r="AD758">
        <f t="shared" si="102"/>
        <v>0</v>
      </c>
      <c r="AE758">
        <f t="shared" si="107"/>
        <v>1.0316669999999999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47259950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2.0768122683951801E-2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100"/>
        <v>2.0768122683951801E-2</v>
      </c>
      <c r="Y759" s="2">
        <f t="shared" si="101"/>
        <v>0</v>
      </c>
      <c r="Z759" s="2">
        <f>IF(Y759&gt;$W$1,HLOOKUP(Y759,B759:$U$1609,ROW($B$1610)-ROW($A759),FALSE),0)</f>
        <v>0</v>
      </c>
      <c r="AA759" s="2">
        <f t="shared" si="99"/>
        <v>0</v>
      </c>
      <c r="AB759" s="2">
        <f>VLOOKUP(A759,segment2_SB_quantity!$A$2:$B$1922,2,FALSE)</f>
        <v>18</v>
      </c>
      <c r="AC759" s="3">
        <f t="shared" si="106"/>
        <v>1.277E-2</v>
      </c>
      <c r="AD759">
        <f t="shared" si="102"/>
        <v>0</v>
      </c>
      <c r="AE759">
        <f t="shared" si="107"/>
        <v>1.0316669999999999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47289751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0.22013361616851901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100"/>
        <v>0.22013361616851901</v>
      </c>
      <c r="Y760" s="2">
        <f t="shared" si="101"/>
        <v>0</v>
      </c>
      <c r="Z760" s="2">
        <f>IF(Y760&gt;$W$1,HLOOKUP(Y760,B760:$U$1609,ROW($B$1610)-ROW($A760),FALSE),0)</f>
        <v>0</v>
      </c>
      <c r="AA760" s="2">
        <f t="shared" si="99"/>
        <v>0</v>
      </c>
      <c r="AB760" s="2">
        <f>VLOOKUP(A760,segment2_SB_quantity!$A$2:$B$1922,2,FALSE)</f>
        <v>27</v>
      </c>
      <c r="AC760" s="3">
        <f t="shared" si="106"/>
        <v>1.277E-2</v>
      </c>
      <c r="AD760">
        <f t="shared" si="102"/>
        <v>0</v>
      </c>
      <c r="AE760">
        <f t="shared" si="107"/>
        <v>1.0316669999999999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47389671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6.3959227049793996E-3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100"/>
        <v>6.3959227049793996E-3</v>
      </c>
      <c r="Y761" s="2">
        <f t="shared" si="101"/>
        <v>0</v>
      </c>
      <c r="Z761" s="2">
        <f>IF(Y761&gt;$W$1,HLOOKUP(Y761,B761:$U$1609,ROW($B$1610)-ROW($A761),FALSE),0)</f>
        <v>0</v>
      </c>
      <c r="AA761" s="2">
        <f t="shared" si="99"/>
        <v>0</v>
      </c>
      <c r="AB761" s="2">
        <f>VLOOKUP(A761,segment2_SB_quantity!$A$2:$B$1922,2,FALSE)</f>
        <v>16</v>
      </c>
      <c r="AC761" s="3">
        <f t="shared" si="106"/>
        <v>1.277E-2</v>
      </c>
      <c r="AD761">
        <f t="shared" si="102"/>
        <v>0</v>
      </c>
      <c r="AE761">
        <f t="shared" si="107"/>
        <v>1.0316669999999999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47399624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100"/>
        <v>0</v>
      </c>
      <c r="Y762" s="2">
        <f t="shared" si="101"/>
        <v>0</v>
      </c>
      <c r="Z762" s="2">
        <f>IF(Y762&gt;$W$1,HLOOKUP(Y762,B762:$U$1609,ROW($B$1610)-ROW($A762),FALSE),0)</f>
        <v>0</v>
      </c>
      <c r="AA762" s="2">
        <f t="shared" si="99"/>
        <v>0</v>
      </c>
      <c r="AB762" s="2">
        <f>VLOOKUP(A762,segment2_SB_quantity!$A$2:$B$1922,2,FALSE)</f>
        <v>43</v>
      </c>
      <c r="AC762" s="3">
        <f t="shared" si="106"/>
        <v>1.277E-2</v>
      </c>
      <c r="AD762">
        <f t="shared" si="102"/>
        <v>0</v>
      </c>
      <c r="AE762">
        <f t="shared" si="107"/>
        <v>1.0316669999999999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47409833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3.3499107735219497E-2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100"/>
        <v>3.3499107735219497E-2</v>
      </c>
      <c r="Y763" s="2">
        <f t="shared" si="101"/>
        <v>0</v>
      </c>
      <c r="Z763" s="2">
        <f>IF(Y763&gt;$W$1,HLOOKUP(Y763,B763:$U$1609,ROW($B$1610)-ROW($A763),FALSE),0)</f>
        <v>0</v>
      </c>
      <c r="AA763" s="2">
        <f t="shared" si="99"/>
        <v>0</v>
      </c>
      <c r="AB763" s="2">
        <f>VLOOKUP(A763,segment2_SB_quantity!$A$2:$B$1922,2,FALSE)</f>
        <v>38</v>
      </c>
      <c r="AC763" s="3">
        <f t="shared" si="106"/>
        <v>1.277E-2</v>
      </c>
      <c r="AD763">
        <f t="shared" si="102"/>
        <v>0</v>
      </c>
      <c r="AE763">
        <f t="shared" si="107"/>
        <v>1.0316669999999999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47499959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100"/>
        <v>0</v>
      </c>
      <c r="Y764" s="2">
        <f t="shared" si="101"/>
        <v>0</v>
      </c>
      <c r="Z764" s="2">
        <f>IF(Y764&gt;$W$1,HLOOKUP(Y764,B764:$U$1609,ROW($B$1610)-ROW($A764),FALSE),0)</f>
        <v>0</v>
      </c>
      <c r="AA764" s="2">
        <f t="shared" si="99"/>
        <v>0</v>
      </c>
      <c r="AB764" s="2">
        <f>VLOOKUP(A764,segment2_SB_quantity!$A$2:$B$1922,2,FALSE)</f>
        <v>1</v>
      </c>
      <c r="AC764" s="3">
        <f t="shared" si="106"/>
        <v>1.277E-2</v>
      </c>
      <c r="AD764">
        <f t="shared" si="102"/>
        <v>0</v>
      </c>
      <c r="AE764">
        <f t="shared" si="107"/>
        <v>1.0316669999999999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47519827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100"/>
        <v>0</v>
      </c>
      <c r="Y765" s="2">
        <f t="shared" si="101"/>
        <v>0</v>
      </c>
      <c r="Z765" s="2">
        <f>IF(Y765&gt;$W$1,HLOOKUP(Y765,B765:$U$1609,ROW($B$1610)-ROW($A765),FALSE),0)</f>
        <v>0</v>
      </c>
      <c r="AA765" s="2">
        <f t="shared" si="99"/>
        <v>0</v>
      </c>
      <c r="AB765" s="2">
        <f>VLOOKUP(A765,segment2_SB_quantity!$A$2:$B$1922,2,FALSE)</f>
        <v>3</v>
      </c>
      <c r="AC765" s="3">
        <f t="shared" si="106"/>
        <v>1.277E-2</v>
      </c>
      <c r="AD765">
        <f t="shared" si="102"/>
        <v>0</v>
      </c>
      <c r="AE765">
        <f t="shared" si="107"/>
        <v>1.0316669999999999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47559741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100"/>
        <v>0</v>
      </c>
      <c r="Y766" s="2">
        <f t="shared" si="101"/>
        <v>0</v>
      </c>
      <c r="Z766" s="2">
        <f>IF(Y766&gt;$W$1,HLOOKUP(Y766,B766:$U$1609,ROW($B$1610)-ROW($A766),FALSE),0)</f>
        <v>0</v>
      </c>
      <c r="AA766" s="2">
        <f t="shared" si="99"/>
        <v>0</v>
      </c>
      <c r="AB766" s="2">
        <f>VLOOKUP(A766,segment2_SB_quantity!$A$2:$B$1922,2,FALSE)</f>
        <v>16</v>
      </c>
      <c r="AC766" s="3">
        <f t="shared" si="106"/>
        <v>1.277E-2</v>
      </c>
      <c r="AD766">
        <f t="shared" si="102"/>
        <v>0</v>
      </c>
      <c r="AE766">
        <f t="shared" si="107"/>
        <v>1.0316669999999999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47809660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100"/>
        <v>0</v>
      </c>
      <c r="Y767" s="2">
        <f t="shared" si="101"/>
        <v>0</v>
      </c>
      <c r="Z767" s="2">
        <f>IF(Y767&gt;$W$1,HLOOKUP(Y767,B767:$U$1609,ROW($B$1610)-ROW($A767),FALSE),0)</f>
        <v>0</v>
      </c>
      <c r="AA767" s="2">
        <f t="shared" si="99"/>
        <v>0</v>
      </c>
      <c r="AB767" s="2">
        <f>VLOOKUP(A767,segment2_SB_quantity!$A$2:$B$1922,2,FALSE)</f>
        <v>12</v>
      </c>
      <c r="AC767" s="3">
        <f t="shared" si="106"/>
        <v>1.277E-2</v>
      </c>
      <c r="AD767">
        <f t="shared" si="102"/>
        <v>0</v>
      </c>
      <c r="AE767">
        <f t="shared" si="107"/>
        <v>1.0316669999999999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47899869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100"/>
        <v>0</v>
      </c>
      <c r="Y768" s="2">
        <f t="shared" si="101"/>
        <v>0</v>
      </c>
      <c r="Z768" s="2">
        <f>IF(Y768&gt;$W$1,HLOOKUP(Y768,B768:$U$1609,ROW($B$1610)-ROW($A768),FALSE),0)</f>
        <v>0</v>
      </c>
      <c r="AA768" s="2">
        <f t="shared" si="99"/>
        <v>0</v>
      </c>
      <c r="AB768" s="2">
        <f>VLOOKUP(A768,segment2_SB_quantity!$A$2:$B$1922,2,FALSE)</f>
        <v>7</v>
      </c>
      <c r="AC768" s="3">
        <f t="shared" si="106"/>
        <v>1.277E-2</v>
      </c>
      <c r="AD768">
        <f t="shared" si="102"/>
        <v>0</v>
      </c>
      <c r="AE768">
        <f t="shared" si="107"/>
        <v>1.0316669999999999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48059685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100"/>
        <v>0</v>
      </c>
      <c r="Y769" s="2">
        <f t="shared" si="101"/>
        <v>0</v>
      </c>
      <c r="Z769" s="2">
        <f>IF(Y769&gt;$W$1,HLOOKUP(Y769,B769:$U$1609,ROW($B$1610)-ROW($A769),FALSE),0)</f>
        <v>0</v>
      </c>
      <c r="AA769" s="2">
        <f t="shared" si="99"/>
        <v>0</v>
      </c>
      <c r="AB769" s="2">
        <f>VLOOKUP(A769,segment2_SB_quantity!$A$2:$B$1922,2,FALSE)</f>
        <v>2</v>
      </c>
      <c r="AC769" s="3">
        <f t="shared" si="106"/>
        <v>1.277E-2</v>
      </c>
      <c r="AD769">
        <f t="shared" si="102"/>
        <v>0</v>
      </c>
      <c r="AE769">
        <f t="shared" si="107"/>
        <v>1.0316669999999999</v>
      </c>
      <c r="AF769" s="2">
        <f t="shared" si="103"/>
        <v>0</v>
      </c>
      <c r="AG769" s="2">
        <f t="shared" si="104"/>
        <v>0</v>
      </c>
      <c r="AH769" s="1">
        <f t="shared" si="105"/>
        <v>0</v>
      </c>
    </row>
    <row r="770" spans="1:34" x14ac:dyDescent="0.55000000000000004">
      <c r="A770">
        <v>48109806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8.6927347201563795E-3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100"/>
        <v>8.6927347201563795E-3</v>
      </c>
      <c r="Y770" s="2">
        <f t="shared" si="101"/>
        <v>0</v>
      </c>
      <c r="Z770" s="2">
        <f>IF(Y770&gt;$W$1,HLOOKUP(Y770,B770:$U$1609,ROW($B$1610)-ROW($A770),FALSE),0)</f>
        <v>0</v>
      </c>
      <c r="AA770" s="2">
        <f t="shared" ref="AA770:AA833" si="108">IF(Z770&gt;0,HLOOKUP(Z770,$B$1609:$U$1610,2,FALSE),0)</f>
        <v>0</v>
      </c>
      <c r="AB770" s="2">
        <f>VLOOKUP(A770,segment2_SB_quantity!$A$2:$B$1922,2,FALSE)</f>
        <v>72</v>
      </c>
      <c r="AC770" s="3">
        <f t="shared" si="106"/>
        <v>1.277E-2</v>
      </c>
      <c r="AD770">
        <f t="shared" si="102"/>
        <v>0</v>
      </c>
      <c r="AE770">
        <f t="shared" si="107"/>
        <v>1.0316669999999999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48119887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3.2105805842588001E-2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9">MAX(B771:U771)</f>
        <v>3.2105805842588001E-2</v>
      </c>
      <c r="Y771" s="2">
        <f t="shared" ref="Y771:Y834" si="110">IF(X771&gt;$W$1,X771,0)</f>
        <v>0</v>
      </c>
      <c r="Z771" s="2">
        <f>IF(Y771&gt;$W$1,HLOOKUP(Y771,B771:$U$1609,ROW($B$1610)-ROW($A771),FALSE),0)</f>
        <v>0</v>
      </c>
      <c r="AA771" s="2">
        <f t="shared" si="108"/>
        <v>0</v>
      </c>
      <c r="AB771" s="2">
        <f>VLOOKUP(A771,segment2_SB_quantity!$A$2:$B$1922,2,FALSE)</f>
        <v>520</v>
      </c>
      <c r="AC771" s="3">
        <f t="shared" si="106"/>
        <v>1.277E-2</v>
      </c>
      <c r="AD771">
        <f t="shared" ref="AD771:AD834" si="111">IF(AA771&gt;0,AB771*AC771,0)</f>
        <v>0</v>
      </c>
      <c r="AE771">
        <f t="shared" si="107"/>
        <v>1.0316669999999999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48419908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9"/>
        <v>0</v>
      </c>
      <c r="Y772" s="2">
        <f t="shared" si="110"/>
        <v>0</v>
      </c>
      <c r="Z772" s="2">
        <f>IF(Y772&gt;$W$1,HLOOKUP(Y772,B772:$U$1609,ROW($B$1610)-ROW($A772),FALSE),0)</f>
        <v>0</v>
      </c>
      <c r="AA772" s="2">
        <f t="shared" si="108"/>
        <v>0</v>
      </c>
      <c r="AB772" s="2">
        <f>VLOOKUP(A772,segment2_SB_quantity!$A$2:$B$1922,2,FALSE)</f>
        <v>3</v>
      </c>
      <c r="AC772" s="3">
        <f t="shared" ref="AC772:AC835" si="115">AC771</f>
        <v>1.277E-2</v>
      </c>
      <c r="AD772">
        <f t="shared" si="111"/>
        <v>0</v>
      </c>
      <c r="AE772">
        <f t="shared" ref="AE772:AE835" si="116">AE771</f>
        <v>1.0316669999999999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48539899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6.4969550681172701E-3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9"/>
        <v>6.4969550681172701E-3</v>
      </c>
      <c r="Y773" s="2">
        <f t="shared" si="110"/>
        <v>0</v>
      </c>
      <c r="Z773" s="2">
        <f>IF(Y773&gt;$W$1,HLOOKUP(Y773,B773:$U$1609,ROW($B$1610)-ROW($A773),FALSE),0)</f>
        <v>0</v>
      </c>
      <c r="AA773" s="2">
        <f t="shared" si="108"/>
        <v>0</v>
      </c>
      <c r="AB773" s="2">
        <f>VLOOKUP(A773,segment2_SB_quantity!$A$2:$B$1922,2,FALSE)</f>
        <v>404</v>
      </c>
      <c r="AC773" s="3">
        <f t="shared" si="115"/>
        <v>1.277E-2</v>
      </c>
      <c r="AD773">
        <f t="shared" si="111"/>
        <v>0</v>
      </c>
      <c r="AE773">
        <f t="shared" si="116"/>
        <v>1.0316669999999999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48549830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9"/>
        <v>0</v>
      </c>
      <c r="Y774" s="2">
        <f t="shared" si="110"/>
        <v>0</v>
      </c>
      <c r="Z774" s="2">
        <f>IF(Y774&gt;$W$1,HLOOKUP(Y774,B774:$U$1609,ROW($B$1610)-ROW($A774),FALSE),0)</f>
        <v>0</v>
      </c>
      <c r="AA774" s="2">
        <f t="shared" si="108"/>
        <v>0</v>
      </c>
      <c r="AB774" s="2">
        <f>VLOOKUP(A774,segment2_SB_quantity!$A$2:$B$1922,2,FALSE)</f>
        <v>12</v>
      </c>
      <c r="AC774" s="3">
        <f t="shared" si="115"/>
        <v>1.277E-2</v>
      </c>
      <c r="AD774">
        <f t="shared" si="111"/>
        <v>0</v>
      </c>
      <c r="AE774">
        <f t="shared" si="116"/>
        <v>1.0316669999999999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48619969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9"/>
        <v>0</v>
      </c>
      <c r="Y775" s="2">
        <f t="shared" si="110"/>
        <v>0</v>
      </c>
      <c r="Z775" s="2">
        <f>IF(Y775&gt;$W$1,HLOOKUP(Y775,B775:$U$1609,ROW($B$1610)-ROW($A775),FALSE),0)</f>
        <v>0</v>
      </c>
      <c r="AA775" s="2">
        <f t="shared" si="108"/>
        <v>0</v>
      </c>
      <c r="AB775" s="2">
        <f>VLOOKUP(A775,segment2_SB_quantity!$A$2:$B$1922,2,FALSE)</f>
        <v>23</v>
      </c>
      <c r="AC775" s="3">
        <f t="shared" si="115"/>
        <v>1.277E-2</v>
      </c>
      <c r="AD775">
        <f t="shared" si="111"/>
        <v>0</v>
      </c>
      <c r="AE775">
        <f t="shared" si="116"/>
        <v>1.0316669999999999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48769937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2.05500724299131E-3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9"/>
        <v>2.05500724299131E-3</v>
      </c>
      <c r="Y776" s="2">
        <f t="shared" si="110"/>
        <v>0</v>
      </c>
      <c r="Z776" s="2">
        <f>IF(Y776&gt;$W$1,HLOOKUP(Y776,B776:$U$1609,ROW($B$1610)-ROW($A776),FALSE),0)</f>
        <v>0</v>
      </c>
      <c r="AA776" s="2">
        <f t="shared" si="108"/>
        <v>0</v>
      </c>
      <c r="AB776" s="2">
        <f>VLOOKUP(A776,segment2_SB_quantity!$A$2:$B$1922,2,FALSE)</f>
        <v>57</v>
      </c>
      <c r="AC776" s="3">
        <f t="shared" si="115"/>
        <v>1.277E-2</v>
      </c>
      <c r="AD776">
        <f t="shared" si="111"/>
        <v>0</v>
      </c>
      <c r="AE776">
        <f t="shared" si="116"/>
        <v>1.0316669999999999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48859777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9"/>
        <v>0</v>
      </c>
      <c r="Y777" s="2">
        <f t="shared" si="110"/>
        <v>0</v>
      </c>
      <c r="Z777" s="2">
        <f>IF(Y777&gt;$W$1,HLOOKUP(Y777,B777:$U$1609,ROW($B$1610)-ROW($A777),FALSE),0)</f>
        <v>0</v>
      </c>
      <c r="AA777" s="2">
        <f t="shared" si="108"/>
        <v>0</v>
      </c>
      <c r="AB777" s="2">
        <f>VLOOKUP(A777,segment2_SB_quantity!$A$2:$B$1922,2,FALSE)</f>
        <v>25</v>
      </c>
      <c r="AC777" s="3">
        <f t="shared" si="115"/>
        <v>1.277E-2</v>
      </c>
      <c r="AD777">
        <f t="shared" si="111"/>
        <v>0</v>
      </c>
      <c r="AE777">
        <f t="shared" si="116"/>
        <v>1.0316669999999999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48889801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9"/>
        <v>0</v>
      </c>
      <c r="Y778" s="2">
        <f t="shared" si="110"/>
        <v>0</v>
      </c>
      <c r="Z778" s="2">
        <f>IF(Y778&gt;$W$1,HLOOKUP(Y778,B778:$U$1609,ROW($B$1610)-ROW($A778),FALSE),0)</f>
        <v>0</v>
      </c>
      <c r="AA778" s="2">
        <f t="shared" si="108"/>
        <v>0</v>
      </c>
      <c r="AB778" s="2">
        <f>VLOOKUP(A778,segment2_SB_quantity!$A$2:$B$1922,2,FALSE)</f>
        <v>8</v>
      </c>
      <c r="AC778" s="3">
        <f t="shared" si="115"/>
        <v>1.277E-2</v>
      </c>
      <c r="AD778">
        <f t="shared" si="111"/>
        <v>0</v>
      </c>
      <c r="AE778">
        <f t="shared" si="116"/>
        <v>1.0316669999999999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48919832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2.0103613981807801E-2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9"/>
        <v>2.0103613981807801E-2</v>
      </c>
      <c r="Y779" s="2">
        <f t="shared" si="110"/>
        <v>0</v>
      </c>
      <c r="Z779" s="2">
        <f>IF(Y779&gt;$W$1,HLOOKUP(Y779,B779:$U$1609,ROW($B$1610)-ROW($A779),FALSE),0)</f>
        <v>0</v>
      </c>
      <c r="AA779" s="2">
        <f t="shared" si="108"/>
        <v>0</v>
      </c>
      <c r="AB779" s="2">
        <f>VLOOKUP(A779,segment2_SB_quantity!$A$2:$B$1922,2,FALSE)</f>
        <v>7</v>
      </c>
      <c r="AC779" s="3">
        <f t="shared" si="115"/>
        <v>1.277E-2</v>
      </c>
      <c r="AD779">
        <f t="shared" si="111"/>
        <v>0</v>
      </c>
      <c r="AE779">
        <f t="shared" si="116"/>
        <v>1.0316669999999999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48929631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9"/>
        <v>0</v>
      </c>
      <c r="Y780" s="2">
        <f t="shared" si="110"/>
        <v>0</v>
      </c>
      <c r="Z780" s="2">
        <f>IF(Y780&gt;$W$1,HLOOKUP(Y780,B780:$U$1609,ROW($B$1610)-ROW($A780),FALSE),0)</f>
        <v>0</v>
      </c>
      <c r="AA780" s="2">
        <f t="shared" si="108"/>
        <v>0</v>
      </c>
      <c r="AB780" s="2">
        <f>VLOOKUP(A780,segment2_SB_quantity!$A$2:$B$1922,2,FALSE)</f>
        <v>23</v>
      </c>
      <c r="AC780" s="3">
        <f t="shared" si="115"/>
        <v>1.277E-2</v>
      </c>
      <c r="AD780">
        <f t="shared" si="111"/>
        <v>0</v>
      </c>
      <c r="AE780">
        <f t="shared" si="116"/>
        <v>1.0316669999999999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48929881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1.3006279010196501E-2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9"/>
        <v>1.3006279010196501E-2</v>
      </c>
      <c r="Y781" s="2">
        <f t="shared" si="110"/>
        <v>0</v>
      </c>
      <c r="Z781" s="2">
        <f>IF(Y781&gt;$W$1,HLOOKUP(Y781,B781:$U$1609,ROW($B$1610)-ROW($A781),FALSE),0)</f>
        <v>0</v>
      </c>
      <c r="AA781" s="2">
        <f t="shared" si="108"/>
        <v>0</v>
      </c>
      <c r="AB781" s="2">
        <f>VLOOKUP(A781,segment2_SB_quantity!$A$2:$B$1922,2,FALSE)</f>
        <v>203</v>
      </c>
      <c r="AC781" s="3">
        <f t="shared" si="115"/>
        <v>1.277E-2</v>
      </c>
      <c r="AD781">
        <f t="shared" si="111"/>
        <v>0</v>
      </c>
      <c r="AE781">
        <f t="shared" si="116"/>
        <v>1.0316669999999999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48939654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9.0502181690745503E-2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9"/>
        <v>9.0502181690745503E-2</v>
      </c>
      <c r="Y782" s="2">
        <f t="shared" si="110"/>
        <v>0</v>
      </c>
      <c r="Z782" s="2">
        <f>IF(Y782&gt;$W$1,HLOOKUP(Y782,B782:$U$1609,ROW($B$1610)-ROW($A782),FALSE),0)</f>
        <v>0</v>
      </c>
      <c r="AA782" s="2">
        <f t="shared" si="108"/>
        <v>0</v>
      </c>
      <c r="AB782" s="2">
        <f>VLOOKUP(A782,segment2_SB_quantity!$A$2:$B$1922,2,FALSE)</f>
        <v>3</v>
      </c>
      <c r="AC782" s="3">
        <f t="shared" si="115"/>
        <v>1.277E-2</v>
      </c>
      <c r="AD782">
        <f t="shared" si="111"/>
        <v>0</v>
      </c>
      <c r="AE782">
        <f t="shared" si="116"/>
        <v>1.0316669999999999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48979985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1.3857099217254E-223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9"/>
        <v>1.3857099217254E-223</v>
      </c>
      <c r="Y783" s="2">
        <f t="shared" si="110"/>
        <v>0</v>
      </c>
      <c r="Z783" s="2">
        <f>IF(Y783&gt;$W$1,HLOOKUP(Y783,B783:$U$1609,ROW($B$1610)-ROW($A783),FALSE),0)</f>
        <v>0</v>
      </c>
      <c r="AA783" s="2">
        <f t="shared" si="108"/>
        <v>0</v>
      </c>
      <c r="AB783" s="2">
        <f>VLOOKUP(A783,segment2_SB_quantity!$A$2:$B$1922,2,FALSE)</f>
        <v>49</v>
      </c>
      <c r="AC783" s="3">
        <f t="shared" si="115"/>
        <v>1.277E-2</v>
      </c>
      <c r="AD783">
        <f t="shared" si="111"/>
        <v>0</v>
      </c>
      <c r="AE783">
        <f t="shared" si="116"/>
        <v>1.0316669999999999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49089601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1.3194438973933599E-3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9"/>
        <v>1.3194438973933599E-3</v>
      </c>
      <c r="Y784" s="2">
        <f t="shared" si="110"/>
        <v>0</v>
      </c>
      <c r="Z784" s="2">
        <f>IF(Y784&gt;$W$1,HLOOKUP(Y784,B784:$U$1609,ROW($B$1610)-ROW($A784),FALSE),0)</f>
        <v>0</v>
      </c>
      <c r="AA784" s="2">
        <f t="shared" si="108"/>
        <v>0</v>
      </c>
      <c r="AB784" s="2">
        <f>VLOOKUP(A784,segment2_SB_quantity!$A$2:$B$1922,2,FALSE)</f>
        <v>23</v>
      </c>
      <c r="AC784" s="3">
        <f t="shared" si="115"/>
        <v>1.277E-2</v>
      </c>
      <c r="AD784">
        <f t="shared" si="111"/>
        <v>0</v>
      </c>
      <c r="AE784">
        <f t="shared" si="116"/>
        <v>1.0316669999999999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49159827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9"/>
        <v>0</v>
      </c>
      <c r="Y785" s="2">
        <f t="shared" si="110"/>
        <v>0</v>
      </c>
      <c r="Z785" s="2">
        <f>IF(Y785&gt;$W$1,HLOOKUP(Y785,B785:$U$1609,ROW($B$1610)-ROW($A785),FALSE),0)</f>
        <v>0</v>
      </c>
      <c r="AA785" s="2">
        <f t="shared" si="108"/>
        <v>0</v>
      </c>
      <c r="AB785" s="2">
        <f>VLOOKUP(A785,segment2_SB_quantity!$A$2:$B$1922,2,FALSE)</f>
        <v>21</v>
      </c>
      <c r="AC785" s="3">
        <f t="shared" si="115"/>
        <v>1.277E-2</v>
      </c>
      <c r="AD785">
        <f t="shared" si="111"/>
        <v>0</v>
      </c>
      <c r="AE785">
        <f t="shared" si="116"/>
        <v>1.0316669999999999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49159936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3.0718196740375601E-2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9"/>
        <v>3.0718196740375601E-2</v>
      </c>
      <c r="Y786" s="2">
        <f t="shared" si="110"/>
        <v>0</v>
      </c>
      <c r="Z786" s="2">
        <f>IF(Y786&gt;$W$1,HLOOKUP(Y786,B786:$U$1609,ROW($B$1610)-ROW($A786),FALSE),0)</f>
        <v>0</v>
      </c>
      <c r="AA786" s="2">
        <f t="shared" si="108"/>
        <v>0</v>
      </c>
      <c r="AB786" s="2">
        <f>VLOOKUP(A786,segment2_SB_quantity!$A$2:$B$1922,2,FALSE)</f>
        <v>14</v>
      </c>
      <c r="AC786" s="3">
        <f t="shared" si="115"/>
        <v>1.277E-2</v>
      </c>
      <c r="AD786">
        <f t="shared" si="111"/>
        <v>0</v>
      </c>
      <c r="AE786">
        <f t="shared" si="116"/>
        <v>1.0316669999999999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49229919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4.9499253906311802E-3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9"/>
        <v>4.9499253906311802E-3</v>
      </c>
      <c r="Y787" s="2">
        <f t="shared" si="110"/>
        <v>0</v>
      </c>
      <c r="Z787" s="2">
        <f>IF(Y787&gt;$W$1,HLOOKUP(Y787,B787:$U$1609,ROW($B$1610)-ROW($A787),FALSE),0)</f>
        <v>0</v>
      </c>
      <c r="AA787" s="2">
        <f t="shared" si="108"/>
        <v>0</v>
      </c>
      <c r="AB787" s="2">
        <f>VLOOKUP(A787,segment2_SB_quantity!$A$2:$B$1922,2,FALSE)</f>
        <v>13</v>
      </c>
      <c r="AC787" s="3">
        <f t="shared" si="115"/>
        <v>1.277E-2</v>
      </c>
      <c r="AD787">
        <f t="shared" si="111"/>
        <v>0</v>
      </c>
      <c r="AE787">
        <f t="shared" si="116"/>
        <v>1.0316669999999999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49289968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3.1640419127739101E-4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9"/>
        <v>3.1640419127739101E-4</v>
      </c>
      <c r="Y788" s="2">
        <f t="shared" si="110"/>
        <v>0</v>
      </c>
      <c r="Z788" s="2">
        <f>IF(Y788&gt;$W$1,HLOOKUP(Y788,B788:$U$1609,ROW($B$1610)-ROW($A788),FALSE),0)</f>
        <v>0</v>
      </c>
      <c r="AA788" s="2">
        <f t="shared" si="108"/>
        <v>0</v>
      </c>
      <c r="AB788" s="2">
        <f>VLOOKUP(A788,segment2_SB_quantity!$A$2:$B$1922,2,FALSE)</f>
        <v>23</v>
      </c>
      <c r="AC788" s="3">
        <f t="shared" si="115"/>
        <v>1.277E-2</v>
      </c>
      <c r="AD788">
        <f t="shared" si="111"/>
        <v>0</v>
      </c>
      <c r="AE788">
        <f t="shared" si="116"/>
        <v>1.0316669999999999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49299583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9"/>
        <v>0</v>
      </c>
      <c r="Y789" s="2">
        <f t="shared" si="110"/>
        <v>0</v>
      </c>
      <c r="Z789" s="2">
        <f>IF(Y789&gt;$W$1,HLOOKUP(Y789,B789:$U$1609,ROW($B$1610)-ROW($A789),FALSE),0)</f>
        <v>0</v>
      </c>
      <c r="AA789" s="2">
        <f t="shared" si="108"/>
        <v>0</v>
      </c>
      <c r="AB789" s="2">
        <f>VLOOKUP(A789,segment2_SB_quantity!$A$2:$B$1922,2,FALSE)</f>
        <v>3</v>
      </c>
      <c r="AC789" s="3">
        <f t="shared" si="115"/>
        <v>1.277E-2</v>
      </c>
      <c r="AD789">
        <f t="shared" si="111"/>
        <v>0</v>
      </c>
      <c r="AE789">
        <f t="shared" si="116"/>
        <v>1.0316669999999999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49319652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9"/>
        <v>0</v>
      </c>
      <c r="Y790" s="2">
        <f t="shared" si="110"/>
        <v>0</v>
      </c>
      <c r="Z790" s="2">
        <f>IF(Y790&gt;$W$1,HLOOKUP(Y790,B790:$U$1609,ROW($B$1610)-ROW($A790),FALSE),0)</f>
        <v>0</v>
      </c>
      <c r="AA790" s="2">
        <f t="shared" si="108"/>
        <v>0</v>
      </c>
      <c r="AB790" s="2">
        <f>VLOOKUP(A790,segment2_SB_quantity!$A$2:$B$1922,2,FALSE)</f>
        <v>1</v>
      </c>
      <c r="AC790" s="3">
        <f t="shared" si="115"/>
        <v>1.277E-2</v>
      </c>
      <c r="AD790">
        <f t="shared" si="111"/>
        <v>0</v>
      </c>
      <c r="AE790">
        <f t="shared" si="116"/>
        <v>1.0316669999999999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49349847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2.5161067450719801E-2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9"/>
        <v>2.5161067450719801E-2</v>
      </c>
      <c r="Y791" s="2">
        <f t="shared" si="110"/>
        <v>0</v>
      </c>
      <c r="Z791" s="2">
        <f>IF(Y791&gt;$W$1,HLOOKUP(Y791,B791:$U$1609,ROW($B$1610)-ROW($A791),FALSE),0)</f>
        <v>0</v>
      </c>
      <c r="AA791" s="2">
        <f t="shared" si="108"/>
        <v>0</v>
      </c>
      <c r="AB791" s="2">
        <f>VLOOKUP(A791,segment2_SB_quantity!$A$2:$B$1922,2,FALSE)</f>
        <v>46</v>
      </c>
      <c r="AC791" s="3">
        <f t="shared" si="115"/>
        <v>1.277E-2</v>
      </c>
      <c r="AD791">
        <f t="shared" si="111"/>
        <v>0</v>
      </c>
      <c r="AE791">
        <f t="shared" si="116"/>
        <v>1.0316669999999999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49419811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9"/>
        <v>0</v>
      </c>
      <c r="Y792" s="2">
        <f t="shared" si="110"/>
        <v>0</v>
      </c>
      <c r="Z792" s="2">
        <f>IF(Y792&gt;$W$1,HLOOKUP(Y792,B792:$U$1609,ROW($B$1610)-ROW($A792),FALSE),0)</f>
        <v>0</v>
      </c>
      <c r="AA792" s="2">
        <f t="shared" si="108"/>
        <v>0</v>
      </c>
      <c r="AB792" s="2">
        <f>VLOOKUP(A792,segment2_SB_quantity!$A$2:$B$1922,2,FALSE)</f>
        <v>4</v>
      </c>
      <c r="AC792" s="3">
        <f t="shared" si="115"/>
        <v>1.277E-2</v>
      </c>
      <c r="AD792">
        <f t="shared" si="111"/>
        <v>0</v>
      </c>
      <c r="AE792">
        <f t="shared" si="116"/>
        <v>1.0316669999999999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49499942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9"/>
        <v>0</v>
      </c>
      <c r="Y793" s="2">
        <f t="shared" si="110"/>
        <v>0</v>
      </c>
      <c r="Z793" s="2">
        <f>IF(Y793&gt;$W$1,HLOOKUP(Y793,B793:$U$1609,ROW($B$1610)-ROW($A793),FALSE),0)</f>
        <v>0</v>
      </c>
      <c r="AA793" s="2">
        <f t="shared" si="108"/>
        <v>0</v>
      </c>
      <c r="AB793" s="2">
        <f>VLOOKUP(A793,segment2_SB_quantity!$A$2:$B$1922,2,FALSE)</f>
        <v>172</v>
      </c>
      <c r="AC793" s="3">
        <f t="shared" si="115"/>
        <v>1.277E-2</v>
      </c>
      <c r="AD793">
        <f t="shared" si="111"/>
        <v>0</v>
      </c>
      <c r="AE793">
        <f t="shared" si="116"/>
        <v>1.0316669999999999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49629990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5.4080545870116596E-3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9"/>
        <v>5.4080545870116596E-3</v>
      </c>
      <c r="Y794" s="2">
        <f t="shared" si="110"/>
        <v>0</v>
      </c>
      <c r="Z794" s="2">
        <f>IF(Y794&gt;$W$1,HLOOKUP(Y794,B794:$U$1609,ROW($B$1610)-ROW($A794),FALSE),0)</f>
        <v>0</v>
      </c>
      <c r="AA794" s="2">
        <f t="shared" si="108"/>
        <v>0</v>
      </c>
      <c r="AB794" s="2">
        <f>VLOOKUP(A794,segment2_SB_quantity!$A$2:$B$1922,2,FALSE)</f>
        <v>127</v>
      </c>
      <c r="AC794" s="3">
        <f t="shared" si="115"/>
        <v>1.277E-2</v>
      </c>
      <c r="AD794">
        <f t="shared" si="111"/>
        <v>0</v>
      </c>
      <c r="AE794">
        <f t="shared" si="116"/>
        <v>1.0316669999999999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49709559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2.6594148833750001E-2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9"/>
        <v>2.6594148833750001E-2</v>
      </c>
      <c r="Y795" s="2">
        <f t="shared" si="110"/>
        <v>0</v>
      </c>
      <c r="Z795" s="2">
        <f>IF(Y795&gt;$W$1,HLOOKUP(Y795,B795:$U$1609,ROW($B$1610)-ROW($A795),FALSE),0)</f>
        <v>0</v>
      </c>
      <c r="AA795" s="2">
        <f t="shared" si="108"/>
        <v>0</v>
      </c>
      <c r="AB795" s="2">
        <f>VLOOKUP(A795,segment2_SB_quantity!$A$2:$B$1922,2,FALSE)</f>
        <v>145</v>
      </c>
      <c r="AC795" s="3">
        <f t="shared" si="115"/>
        <v>1.277E-2</v>
      </c>
      <c r="AD795">
        <f t="shared" si="111"/>
        <v>0</v>
      </c>
      <c r="AE795">
        <f t="shared" si="116"/>
        <v>1.0316669999999999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49709891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3.4894985868462902E-2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9"/>
        <v>3.4894985868462902E-2</v>
      </c>
      <c r="Y796" s="2">
        <f t="shared" si="110"/>
        <v>0</v>
      </c>
      <c r="Z796" s="2">
        <f>IF(Y796&gt;$W$1,HLOOKUP(Y796,B796:$U$1609,ROW($B$1610)-ROW($A796),FALSE),0)</f>
        <v>0</v>
      </c>
      <c r="AA796" s="2">
        <f t="shared" si="108"/>
        <v>0</v>
      </c>
      <c r="AB796" s="2">
        <f>VLOOKUP(A796,segment2_SB_quantity!$A$2:$B$1922,2,FALSE)</f>
        <v>90</v>
      </c>
      <c r="AC796" s="3">
        <f t="shared" si="115"/>
        <v>1.277E-2</v>
      </c>
      <c r="AD796">
        <f t="shared" si="111"/>
        <v>0</v>
      </c>
      <c r="AE796">
        <f t="shared" si="116"/>
        <v>1.0316669999999999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49789687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5.8916977130728102E-4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9"/>
        <v>5.8916977130728102E-4</v>
      </c>
      <c r="Y797" s="2">
        <f t="shared" si="110"/>
        <v>0</v>
      </c>
      <c r="Z797" s="2">
        <f>IF(Y797&gt;$W$1,HLOOKUP(Y797,B797:$U$1609,ROW($B$1610)-ROW($A797),FALSE),0)</f>
        <v>0</v>
      </c>
      <c r="AA797" s="2">
        <f t="shared" si="108"/>
        <v>0</v>
      </c>
      <c r="AB797" s="2">
        <f>VLOOKUP(A797,segment2_SB_quantity!$A$2:$B$1922,2,FALSE)</f>
        <v>31</v>
      </c>
      <c r="AC797" s="3">
        <f t="shared" si="115"/>
        <v>1.277E-2</v>
      </c>
      <c r="AD797">
        <f t="shared" si="111"/>
        <v>0</v>
      </c>
      <c r="AE797">
        <f t="shared" si="116"/>
        <v>1.0316669999999999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49849956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3.2129492623504002E-3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9"/>
        <v>3.2129492623504002E-3</v>
      </c>
      <c r="Y798" s="2">
        <f t="shared" si="110"/>
        <v>0</v>
      </c>
      <c r="Z798" s="2">
        <f>IF(Y798&gt;$W$1,HLOOKUP(Y798,B798:$U$1609,ROW($B$1610)-ROW($A798),FALSE),0)</f>
        <v>0</v>
      </c>
      <c r="AA798" s="2">
        <f t="shared" si="108"/>
        <v>0</v>
      </c>
      <c r="AB798" s="2">
        <f>VLOOKUP(A798,segment2_SB_quantity!$A$2:$B$1922,2,FALSE)</f>
        <v>223</v>
      </c>
      <c r="AC798" s="3">
        <f t="shared" si="115"/>
        <v>1.277E-2</v>
      </c>
      <c r="AD798">
        <f t="shared" si="111"/>
        <v>0</v>
      </c>
      <c r="AE798">
        <f t="shared" si="116"/>
        <v>1.0316669999999999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49949840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9.5908788106440403E-3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9"/>
        <v>9.5908788106440403E-3</v>
      </c>
      <c r="Y799" s="2">
        <f t="shared" si="110"/>
        <v>0</v>
      </c>
      <c r="Z799" s="2">
        <f>IF(Y799&gt;$W$1,HLOOKUP(Y799,B799:$U$1609,ROW($B$1610)-ROW($A799),FALSE),0)</f>
        <v>0</v>
      </c>
      <c r="AA799" s="2">
        <f t="shared" si="108"/>
        <v>0</v>
      </c>
      <c r="AB799" s="2">
        <f>VLOOKUP(A799,segment2_SB_quantity!$A$2:$B$1922,2,FALSE)</f>
        <v>158</v>
      </c>
      <c r="AC799" s="3">
        <f t="shared" si="115"/>
        <v>1.277E-2</v>
      </c>
      <c r="AD799">
        <f t="shared" si="111"/>
        <v>0</v>
      </c>
      <c r="AE799">
        <f t="shared" si="116"/>
        <v>1.0316669999999999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49969850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1.23836790208948E-175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9"/>
        <v>1.23836790208948E-175</v>
      </c>
      <c r="Y800" s="2">
        <f t="shared" si="110"/>
        <v>0</v>
      </c>
      <c r="Z800" s="2">
        <f>IF(Y800&gt;$W$1,HLOOKUP(Y800,B800:$U$1609,ROW($B$1610)-ROW($A800),FALSE),0)</f>
        <v>0</v>
      </c>
      <c r="AA800" s="2">
        <f t="shared" si="108"/>
        <v>0</v>
      </c>
      <c r="AB800" s="2">
        <f>VLOOKUP(A800,segment2_SB_quantity!$A$2:$B$1922,2,FALSE)</f>
        <v>199</v>
      </c>
      <c r="AC800" s="3">
        <f t="shared" si="115"/>
        <v>1.277E-2</v>
      </c>
      <c r="AD800">
        <f t="shared" si="111"/>
        <v>0</v>
      </c>
      <c r="AE800">
        <f t="shared" si="116"/>
        <v>1.0316669999999999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49979614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1.4341725939551801E-2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9"/>
        <v>1.4341725939551801E-2</v>
      </c>
      <c r="Y801" s="2">
        <f t="shared" si="110"/>
        <v>0</v>
      </c>
      <c r="Z801" s="2">
        <f>IF(Y801&gt;$W$1,HLOOKUP(Y801,B801:$U$1609,ROW($B$1610)-ROW($A801),FALSE),0)</f>
        <v>0</v>
      </c>
      <c r="AA801" s="2">
        <f t="shared" si="108"/>
        <v>0</v>
      </c>
      <c r="AB801" s="2">
        <f>VLOOKUP(A801,segment2_SB_quantity!$A$2:$B$1922,2,FALSE)</f>
        <v>56</v>
      </c>
      <c r="AC801" s="3">
        <f t="shared" si="115"/>
        <v>1.277E-2</v>
      </c>
      <c r="AD801">
        <f t="shared" si="111"/>
        <v>0</v>
      </c>
      <c r="AE801">
        <f t="shared" si="116"/>
        <v>1.0316669999999999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49989816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7.0943566043310899E-11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9"/>
        <v>7.0943566043310899E-11</v>
      </c>
      <c r="Y802" s="2">
        <f t="shared" si="110"/>
        <v>0</v>
      </c>
      <c r="Z802" s="2">
        <f>IF(Y802&gt;$W$1,HLOOKUP(Y802,B802:$U$1609,ROW($B$1610)-ROW($A802),FALSE),0)</f>
        <v>0</v>
      </c>
      <c r="AA802" s="2">
        <f t="shared" si="108"/>
        <v>0</v>
      </c>
      <c r="AB802" s="2">
        <f>VLOOKUP(A802,segment2_SB_quantity!$A$2:$B$1922,2,FALSE)</f>
        <v>75</v>
      </c>
      <c r="AC802" s="3">
        <f t="shared" si="115"/>
        <v>1.277E-2</v>
      </c>
      <c r="AD802">
        <f t="shared" si="111"/>
        <v>0</v>
      </c>
      <c r="AE802">
        <f t="shared" si="116"/>
        <v>1.0316669999999999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50029638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9"/>
        <v>0</v>
      </c>
      <c r="Y803" s="2">
        <f t="shared" si="110"/>
        <v>0</v>
      </c>
      <c r="Z803" s="2">
        <f>IF(Y803&gt;$W$1,HLOOKUP(Y803,B803:$U$1609,ROW($B$1610)-ROW($A803),FALSE),0)</f>
        <v>0</v>
      </c>
      <c r="AA803" s="2">
        <f t="shared" si="108"/>
        <v>0</v>
      </c>
      <c r="AB803" s="2">
        <f>VLOOKUP(A803,segment2_SB_quantity!$A$2:$B$1922,2,FALSE)</f>
        <v>7</v>
      </c>
      <c r="AC803" s="3">
        <f t="shared" si="115"/>
        <v>1.277E-2</v>
      </c>
      <c r="AD803">
        <f t="shared" si="111"/>
        <v>0</v>
      </c>
      <c r="AE803">
        <f t="shared" si="116"/>
        <v>1.0316669999999999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50029995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9"/>
        <v>0</v>
      </c>
      <c r="Y804" s="2">
        <f t="shared" si="110"/>
        <v>0</v>
      </c>
      <c r="Z804" s="2">
        <f>IF(Y804&gt;$W$1,HLOOKUP(Y804,B804:$U$1609,ROW($B$1610)-ROW($A804),FALSE),0)</f>
        <v>0</v>
      </c>
      <c r="AA804" s="2">
        <f t="shared" si="108"/>
        <v>0</v>
      </c>
      <c r="AB804" s="2">
        <f>VLOOKUP(A804,segment2_SB_quantity!$A$2:$B$1922,2,FALSE)</f>
        <v>84</v>
      </c>
      <c r="AC804" s="3">
        <f t="shared" si="115"/>
        <v>1.277E-2</v>
      </c>
      <c r="AD804">
        <f t="shared" si="111"/>
        <v>0</v>
      </c>
      <c r="AE804">
        <f t="shared" si="116"/>
        <v>1.0316669999999999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50039954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6.7504544799749499E-3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9"/>
        <v>6.7504544799749499E-3</v>
      </c>
      <c r="Y805" s="2">
        <f t="shared" si="110"/>
        <v>0</v>
      </c>
      <c r="Z805" s="2">
        <f>IF(Y805&gt;$W$1,HLOOKUP(Y805,B805:$U$1609,ROW($B$1610)-ROW($A805),FALSE),0)</f>
        <v>0</v>
      </c>
      <c r="AA805" s="2">
        <f t="shared" si="108"/>
        <v>0</v>
      </c>
      <c r="AB805" s="2">
        <f>VLOOKUP(A805,segment2_SB_quantity!$A$2:$B$1922,2,FALSE)</f>
        <v>18</v>
      </c>
      <c r="AC805" s="3">
        <f t="shared" si="115"/>
        <v>1.277E-2</v>
      </c>
      <c r="AD805">
        <f t="shared" si="111"/>
        <v>0</v>
      </c>
      <c r="AE805">
        <f t="shared" si="116"/>
        <v>1.0316669999999999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50129941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2.98291558200433E-2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9"/>
        <v>2.98291558200433E-2</v>
      </c>
      <c r="Y806" s="2">
        <f t="shared" si="110"/>
        <v>0</v>
      </c>
      <c r="Z806" s="2">
        <f>IF(Y806&gt;$W$1,HLOOKUP(Y806,B806:$U$1609,ROW($B$1610)-ROW($A806),FALSE),0)</f>
        <v>0</v>
      </c>
      <c r="AA806" s="2">
        <f t="shared" si="108"/>
        <v>0</v>
      </c>
      <c r="AB806" s="2">
        <f>VLOOKUP(A806,segment2_SB_quantity!$A$2:$B$1922,2,FALSE)</f>
        <v>40</v>
      </c>
      <c r="AC806" s="3">
        <f t="shared" si="115"/>
        <v>1.277E-2</v>
      </c>
      <c r="AD806">
        <f t="shared" si="111"/>
        <v>0</v>
      </c>
      <c r="AE806">
        <f t="shared" si="116"/>
        <v>1.0316669999999999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50139938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1.63703563940584E-2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9"/>
        <v>1.63703563940584E-2</v>
      </c>
      <c r="Y807" s="2">
        <f t="shared" si="110"/>
        <v>0</v>
      </c>
      <c r="Z807" s="2">
        <f>IF(Y807&gt;$W$1,HLOOKUP(Y807,B807:$U$1609,ROW($B$1610)-ROW($A807),FALSE),0)</f>
        <v>0</v>
      </c>
      <c r="AA807" s="2">
        <f t="shared" si="108"/>
        <v>0</v>
      </c>
      <c r="AB807" s="2">
        <f>VLOOKUP(A807,segment2_SB_quantity!$A$2:$B$1922,2,FALSE)</f>
        <v>12</v>
      </c>
      <c r="AC807" s="3">
        <f t="shared" si="115"/>
        <v>1.277E-2</v>
      </c>
      <c r="AD807">
        <f t="shared" si="111"/>
        <v>0</v>
      </c>
      <c r="AE807">
        <f t="shared" si="116"/>
        <v>1.0316669999999999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50239830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0.29921301599549499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9"/>
        <v>0.29921301599549499</v>
      </c>
      <c r="Y808" s="2">
        <f t="shared" si="110"/>
        <v>0</v>
      </c>
      <c r="Z808" s="2">
        <f>IF(Y808&gt;$W$1,HLOOKUP(Y808,B808:$U$1609,ROW($B$1610)-ROW($A808),FALSE),0)</f>
        <v>0</v>
      </c>
      <c r="AA808" s="2">
        <f t="shared" si="108"/>
        <v>0</v>
      </c>
      <c r="AB808" s="2">
        <f>VLOOKUP(A808,segment2_SB_quantity!$A$2:$B$1922,2,FALSE)</f>
        <v>34</v>
      </c>
      <c r="AC808" s="3">
        <f t="shared" si="115"/>
        <v>1.277E-2</v>
      </c>
      <c r="AD808">
        <f t="shared" si="111"/>
        <v>0</v>
      </c>
      <c r="AE808">
        <f t="shared" si="116"/>
        <v>1.0316669999999999</v>
      </c>
      <c r="AF808" s="2">
        <f t="shared" si="112"/>
        <v>0</v>
      </c>
      <c r="AG808" s="2">
        <f t="shared" si="113"/>
        <v>0</v>
      </c>
      <c r="AH808" s="1">
        <f t="shared" si="114"/>
        <v>0</v>
      </c>
    </row>
    <row r="809" spans="1:34" x14ac:dyDescent="0.55000000000000004">
      <c r="A809">
        <v>50289781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8.4781550598644504E-4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9"/>
        <v>8.4781550598644504E-4</v>
      </c>
      <c r="Y809" s="2">
        <f t="shared" si="110"/>
        <v>0</v>
      </c>
      <c r="Z809" s="2">
        <f>IF(Y809&gt;$W$1,HLOOKUP(Y809,B809:$U$1609,ROW($B$1610)-ROW($A809),FALSE),0)</f>
        <v>0</v>
      </c>
      <c r="AA809" s="2">
        <f t="shared" si="108"/>
        <v>0</v>
      </c>
      <c r="AB809" s="2">
        <f>VLOOKUP(A809,segment2_SB_quantity!$A$2:$B$1922,2,FALSE)</f>
        <v>201</v>
      </c>
      <c r="AC809" s="3">
        <f t="shared" si="115"/>
        <v>1.277E-2</v>
      </c>
      <c r="AD809">
        <f t="shared" si="111"/>
        <v>0</v>
      </c>
      <c r="AE809">
        <f t="shared" si="116"/>
        <v>1.0316669999999999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50319938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1.34287096044007E-2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9"/>
        <v>1.34287096044007E-2</v>
      </c>
      <c r="Y810" s="2">
        <f t="shared" si="110"/>
        <v>0</v>
      </c>
      <c r="Z810" s="2">
        <f>IF(Y810&gt;$W$1,HLOOKUP(Y810,B810:$U$1609,ROW($B$1610)-ROW($A810),FALSE),0)</f>
        <v>0</v>
      </c>
      <c r="AA810" s="2">
        <f t="shared" si="108"/>
        <v>0</v>
      </c>
      <c r="AB810" s="2">
        <f>VLOOKUP(A810,segment2_SB_quantity!$A$2:$B$1922,2,FALSE)</f>
        <v>240</v>
      </c>
      <c r="AC810" s="3">
        <f t="shared" si="115"/>
        <v>1.277E-2</v>
      </c>
      <c r="AD810">
        <f t="shared" si="111"/>
        <v>0</v>
      </c>
      <c r="AE810">
        <f t="shared" si="116"/>
        <v>1.0316669999999999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50389870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5.8961117041985102E-3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9"/>
        <v>5.8961117041985102E-3</v>
      </c>
      <c r="Y811" s="2">
        <f t="shared" si="110"/>
        <v>0</v>
      </c>
      <c r="Z811" s="2">
        <f>IF(Y811&gt;$W$1,HLOOKUP(Y811,B811:$U$1609,ROW($B$1610)-ROW($A811),FALSE),0)</f>
        <v>0</v>
      </c>
      <c r="AA811" s="2">
        <f t="shared" si="108"/>
        <v>0</v>
      </c>
      <c r="AB811" s="2">
        <f>VLOOKUP(A811,segment2_SB_quantity!$A$2:$B$1922,2,FALSE)</f>
        <v>44</v>
      </c>
      <c r="AC811" s="3">
        <f t="shared" si="115"/>
        <v>1.277E-2</v>
      </c>
      <c r="AD811">
        <f t="shared" si="111"/>
        <v>0</v>
      </c>
      <c r="AE811">
        <f t="shared" si="116"/>
        <v>1.0316669999999999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50659632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9.5243739500399608E-3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9"/>
        <v>9.5243739500399608E-3</v>
      </c>
      <c r="Y812" s="2">
        <f t="shared" si="110"/>
        <v>0</v>
      </c>
      <c r="Z812" s="2">
        <f>IF(Y812&gt;$W$1,HLOOKUP(Y812,B812:$U$1609,ROW($B$1610)-ROW($A812),FALSE),0)</f>
        <v>0</v>
      </c>
      <c r="AA812" s="2">
        <f t="shared" si="108"/>
        <v>0</v>
      </c>
      <c r="AB812" s="2">
        <f>VLOOKUP(A812,segment2_SB_quantity!$A$2:$B$1922,2,FALSE)</f>
        <v>295</v>
      </c>
      <c r="AC812" s="3">
        <f t="shared" si="115"/>
        <v>1.277E-2</v>
      </c>
      <c r="AD812">
        <f t="shared" si="111"/>
        <v>0</v>
      </c>
      <c r="AE812">
        <f t="shared" si="116"/>
        <v>1.0316669999999999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50759569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9.0548241716692998E-2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9"/>
        <v>9.0548241716692998E-2</v>
      </c>
      <c r="Y813" s="2">
        <f t="shared" si="110"/>
        <v>0</v>
      </c>
      <c r="Z813" s="2">
        <f>IF(Y813&gt;$W$1,HLOOKUP(Y813,B813:$U$1609,ROW($B$1610)-ROW($A813),FALSE),0)</f>
        <v>0</v>
      </c>
      <c r="AA813" s="2">
        <f t="shared" si="108"/>
        <v>0</v>
      </c>
      <c r="AB813" s="2">
        <f>VLOOKUP(A813,segment2_SB_quantity!$A$2:$B$1922,2,FALSE)</f>
        <v>11</v>
      </c>
      <c r="AC813" s="3">
        <f t="shared" si="115"/>
        <v>1.277E-2</v>
      </c>
      <c r="AD813">
        <f t="shared" si="111"/>
        <v>0</v>
      </c>
      <c r="AE813">
        <f t="shared" si="116"/>
        <v>1.0316669999999999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50809852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1.4858960005891599E-13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9"/>
        <v>1.4858960005891599E-13</v>
      </c>
      <c r="Y814" s="2">
        <f t="shared" si="110"/>
        <v>0</v>
      </c>
      <c r="Z814" s="2">
        <f>IF(Y814&gt;$W$1,HLOOKUP(Y814,B814:$U$1609,ROW($B$1610)-ROW($A814),FALSE),0)</f>
        <v>0</v>
      </c>
      <c r="AA814" s="2">
        <f t="shared" si="108"/>
        <v>0</v>
      </c>
      <c r="AB814" s="2">
        <f>VLOOKUP(A814,segment2_SB_quantity!$A$2:$B$1922,2,FALSE)</f>
        <v>24</v>
      </c>
      <c r="AC814" s="3">
        <f t="shared" si="115"/>
        <v>1.277E-2</v>
      </c>
      <c r="AD814">
        <f t="shared" si="111"/>
        <v>0</v>
      </c>
      <c r="AE814">
        <f t="shared" si="116"/>
        <v>1.0316669999999999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50849895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9"/>
        <v>0</v>
      </c>
      <c r="Y815" s="2">
        <f t="shared" si="110"/>
        <v>0</v>
      </c>
      <c r="Z815" s="2">
        <f>IF(Y815&gt;$W$1,HLOOKUP(Y815,B815:$U$1609,ROW($B$1610)-ROW($A815),FALSE),0)</f>
        <v>0</v>
      </c>
      <c r="AA815" s="2">
        <f t="shared" si="108"/>
        <v>0</v>
      </c>
      <c r="AB815" s="2">
        <f>VLOOKUP(A815,segment2_SB_quantity!$A$2:$B$1922,2,FALSE)</f>
        <v>8</v>
      </c>
      <c r="AC815" s="3">
        <f t="shared" si="115"/>
        <v>1.277E-2</v>
      </c>
      <c r="AD815">
        <f t="shared" si="111"/>
        <v>0</v>
      </c>
      <c r="AE815">
        <f t="shared" si="116"/>
        <v>1.0316669999999999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50919917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3.8018229904149903E-12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9"/>
        <v>3.8018229904149903E-12</v>
      </c>
      <c r="Y816" s="2">
        <f t="shared" si="110"/>
        <v>0</v>
      </c>
      <c r="Z816" s="2">
        <f>IF(Y816&gt;$W$1,HLOOKUP(Y816,B816:$U$1609,ROW($B$1610)-ROW($A816),FALSE),0)</f>
        <v>0</v>
      </c>
      <c r="AA816" s="2">
        <f t="shared" si="108"/>
        <v>0</v>
      </c>
      <c r="AB816" s="2">
        <f>VLOOKUP(A816,segment2_SB_quantity!$A$2:$B$1922,2,FALSE)</f>
        <v>10</v>
      </c>
      <c r="AC816" s="3">
        <f t="shared" si="115"/>
        <v>1.277E-2</v>
      </c>
      <c r="AD816">
        <f t="shared" si="111"/>
        <v>0</v>
      </c>
      <c r="AE816">
        <f t="shared" si="116"/>
        <v>1.0316669999999999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50939995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9"/>
        <v>0</v>
      </c>
      <c r="Y817" s="2">
        <f t="shared" si="110"/>
        <v>0</v>
      </c>
      <c r="Z817" s="2">
        <f>IF(Y817&gt;$W$1,HLOOKUP(Y817,B817:$U$1609,ROW($B$1610)-ROW($A817),FALSE),0)</f>
        <v>0</v>
      </c>
      <c r="AA817" s="2">
        <f t="shared" si="108"/>
        <v>0</v>
      </c>
      <c r="AB817" s="2">
        <f>VLOOKUP(A817,segment2_SB_quantity!$A$2:$B$1922,2,FALSE)</f>
        <v>59</v>
      </c>
      <c r="AC817" s="3">
        <f t="shared" si="115"/>
        <v>1.277E-2</v>
      </c>
      <c r="AD817">
        <f t="shared" si="111"/>
        <v>0</v>
      </c>
      <c r="AE817">
        <f t="shared" si="116"/>
        <v>1.0316669999999999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50969868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4.0811967306333104E-3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9"/>
        <v>4.0811967306333104E-3</v>
      </c>
      <c r="Y818" s="2">
        <f t="shared" si="110"/>
        <v>0</v>
      </c>
      <c r="Z818" s="2">
        <f>IF(Y818&gt;$W$1,HLOOKUP(Y818,B818:$U$1609,ROW($B$1610)-ROW($A818),FALSE),0)</f>
        <v>0</v>
      </c>
      <c r="AA818" s="2">
        <f t="shared" si="108"/>
        <v>0</v>
      </c>
      <c r="AB818" s="2">
        <f>VLOOKUP(A818,segment2_SB_quantity!$A$2:$B$1922,2,FALSE)</f>
        <v>4</v>
      </c>
      <c r="AC818" s="3">
        <f t="shared" si="115"/>
        <v>1.277E-2</v>
      </c>
      <c r="AD818">
        <f t="shared" si="111"/>
        <v>0</v>
      </c>
      <c r="AE818">
        <f t="shared" si="116"/>
        <v>1.0316669999999999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50999984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1.31423626704782E-2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9"/>
        <v>1.31423626704782E-2</v>
      </c>
      <c r="Y819" s="2">
        <f t="shared" si="110"/>
        <v>0</v>
      </c>
      <c r="Z819" s="2">
        <f>IF(Y819&gt;$W$1,HLOOKUP(Y819,B819:$U$1609,ROW($B$1610)-ROW($A819),FALSE),0)</f>
        <v>0</v>
      </c>
      <c r="AA819" s="2">
        <f t="shared" si="108"/>
        <v>0</v>
      </c>
      <c r="AB819" s="2">
        <f>VLOOKUP(A819,segment2_SB_quantity!$A$2:$B$1922,2,FALSE)</f>
        <v>46</v>
      </c>
      <c r="AC819" s="3">
        <f t="shared" si="115"/>
        <v>1.277E-2</v>
      </c>
      <c r="AD819">
        <f t="shared" si="111"/>
        <v>0</v>
      </c>
      <c r="AE819">
        <f t="shared" si="116"/>
        <v>1.0316669999999999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51229800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9"/>
        <v>0</v>
      </c>
      <c r="Y820" s="2">
        <f t="shared" si="110"/>
        <v>0</v>
      </c>
      <c r="Z820" s="2">
        <f>IF(Y820&gt;$W$1,HLOOKUP(Y820,B820:$U$1609,ROW($B$1610)-ROW($A820),FALSE),0)</f>
        <v>0</v>
      </c>
      <c r="AA820" s="2">
        <f t="shared" si="108"/>
        <v>0</v>
      </c>
      <c r="AB820" s="2">
        <f>VLOOKUP(A820,segment2_SB_quantity!$A$2:$B$1922,2,FALSE)</f>
        <v>2</v>
      </c>
      <c r="AC820" s="3">
        <f t="shared" si="115"/>
        <v>1.277E-2</v>
      </c>
      <c r="AD820">
        <f t="shared" si="111"/>
        <v>0</v>
      </c>
      <c r="AE820">
        <f t="shared" si="116"/>
        <v>1.0316669999999999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51319656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8.0112321190773494E-291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9"/>
        <v>8.0112321190773494E-291</v>
      </c>
      <c r="Y821" s="2">
        <f t="shared" si="110"/>
        <v>0</v>
      </c>
      <c r="Z821" s="2">
        <f>IF(Y821&gt;$W$1,HLOOKUP(Y821,B821:$U$1609,ROW($B$1610)-ROW($A821),FALSE),0)</f>
        <v>0</v>
      </c>
      <c r="AA821" s="2">
        <f t="shared" si="108"/>
        <v>0</v>
      </c>
      <c r="AB821" s="2">
        <f>VLOOKUP(A821,segment2_SB_quantity!$A$2:$B$1922,2,FALSE)</f>
        <v>20</v>
      </c>
      <c r="AC821" s="3">
        <f t="shared" si="115"/>
        <v>1.277E-2</v>
      </c>
      <c r="AD821">
        <f t="shared" si="111"/>
        <v>0</v>
      </c>
      <c r="AE821">
        <f t="shared" si="116"/>
        <v>1.0316669999999999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51349847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9"/>
        <v>0</v>
      </c>
      <c r="Y822" s="2">
        <f t="shared" si="110"/>
        <v>0</v>
      </c>
      <c r="Z822" s="2">
        <f>IF(Y822&gt;$W$1,HLOOKUP(Y822,B822:$U$1609,ROW($B$1610)-ROW($A822),FALSE),0)</f>
        <v>0</v>
      </c>
      <c r="AA822" s="2">
        <f t="shared" si="108"/>
        <v>0</v>
      </c>
      <c r="AB822" s="2">
        <f>VLOOKUP(A822,segment2_SB_quantity!$A$2:$B$1922,2,FALSE)</f>
        <v>85</v>
      </c>
      <c r="AC822" s="3">
        <f t="shared" si="115"/>
        <v>1.277E-2</v>
      </c>
      <c r="AD822">
        <f t="shared" si="111"/>
        <v>0</v>
      </c>
      <c r="AE822">
        <f t="shared" si="116"/>
        <v>1.0316669999999999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51369646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0.173031820076712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9"/>
        <v>0.173031820076712</v>
      </c>
      <c r="Y823" s="2">
        <f t="shared" si="110"/>
        <v>0</v>
      </c>
      <c r="Z823" s="2">
        <f>IF(Y823&gt;$W$1,HLOOKUP(Y823,B823:$U$1609,ROW($B$1610)-ROW($A823),FALSE),0)</f>
        <v>0</v>
      </c>
      <c r="AA823" s="2">
        <f t="shared" si="108"/>
        <v>0</v>
      </c>
      <c r="AB823" s="2">
        <f>VLOOKUP(A823,segment2_SB_quantity!$A$2:$B$1922,2,FALSE)</f>
        <v>35</v>
      </c>
      <c r="AC823" s="3">
        <f t="shared" si="115"/>
        <v>1.277E-2</v>
      </c>
      <c r="AD823">
        <f t="shared" si="111"/>
        <v>0</v>
      </c>
      <c r="AE823">
        <f t="shared" si="116"/>
        <v>1.0316669999999999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51389657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3.7041542997838003E-2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9"/>
        <v>3.7041542997838003E-2</v>
      </c>
      <c r="Y824" s="2">
        <f t="shared" si="110"/>
        <v>0</v>
      </c>
      <c r="Z824" s="2">
        <f>IF(Y824&gt;$W$1,HLOOKUP(Y824,B824:$U$1609,ROW($B$1610)-ROW($A824),FALSE),0)</f>
        <v>0</v>
      </c>
      <c r="AA824" s="2">
        <f t="shared" si="108"/>
        <v>0</v>
      </c>
      <c r="AB824" s="2">
        <f>VLOOKUP(A824,segment2_SB_quantity!$A$2:$B$1922,2,FALSE)</f>
        <v>3</v>
      </c>
      <c r="AC824" s="3">
        <f t="shared" si="115"/>
        <v>1.277E-2</v>
      </c>
      <c r="AD824">
        <f t="shared" si="111"/>
        <v>0</v>
      </c>
      <c r="AE824">
        <f t="shared" si="116"/>
        <v>1.0316669999999999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51419884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9"/>
        <v>0</v>
      </c>
      <c r="Y825" s="2">
        <f t="shared" si="110"/>
        <v>0</v>
      </c>
      <c r="Z825" s="2">
        <f>IF(Y825&gt;$W$1,HLOOKUP(Y825,B825:$U$1609,ROW($B$1610)-ROW($A825),FALSE),0)</f>
        <v>0</v>
      </c>
      <c r="AA825" s="2">
        <f t="shared" si="108"/>
        <v>0</v>
      </c>
      <c r="AB825" s="2">
        <f>VLOOKUP(A825,segment2_SB_quantity!$A$2:$B$1922,2,FALSE)</f>
        <v>72</v>
      </c>
      <c r="AC825" s="3">
        <f t="shared" si="115"/>
        <v>1.277E-2</v>
      </c>
      <c r="AD825">
        <f t="shared" si="111"/>
        <v>0</v>
      </c>
      <c r="AE825">
        <f t="shared" si="116"/>
        <v>1.0316669999999999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51499926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2.1331581160474102E-2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9"/>
        <v>2.1331581160474102E-2</v>
      </c>
      <c r="Y826" s="2">
        <f t="shared" si="110"/>
        <v>0</v>
      </c>
      <c r="Z826" s="2">
        <f>IF(Y826&gt;$W$1,HLOOKUP(Y826,B826:$U$1609,ROW($B$1610)-ROW($A826),FALSE),0)</f>
        <v>0</v>
      </c>
      <c r="AA826" s="2">
        <f t="shared" si="108"/>
        <v>0</v>
      </c>
      <c r="AB826" s="2">
        <f>VLOOKUP(A826,segment2_SB_quantity!$A$2:$B$1922,2,FALSE)</f>
        <v>118</v>
      </c>
      <c r="AC826" s="3">
        <f t="shared" si="115"/>
        <v>1.277E-2</v>
      </c>
      <c r="AD826">
        <f t="shared" si="111"/>
        <v>0</v>
      </c>
      <c r="AE826">
        <f t="shared" si="116"/>
        <v>1.0316669999999999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51529943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0.14052191893063701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9"/>
        <v>0.14052191893063701</v>
      </c>
      <c r="Y827" s="2">
        <f t="shared" si="110"/>
        <v>0</v>
      </c>
      <c r="Z827" s="2">
        <f>IF(Y827&gt;$W$1,HLOOKUP(Y827,B827:$U$1609,ROW($B$1610)-ROW($A827),FALSE),0)</f>
        <v>0</v>
      </c>
      <c r="AA827" s="2">
        <f t="shared" si="108"/>
        <v>0</v>
      </c>
      <c r="AB827" s="2">
        <f>VLOOKUP(A827,segment2_SB_quantity!$A$2:$B$1922,2,FALSE)</f>
        <v>34</v>
      </c>
      <c r="AC827" s="3">
        <f t="shared" si="115"/>
        <v>1.277E-2</v>
      </c>
      <c r="AD827">
        <f t="shared" si="111"/>
        <v>0</v>
      </c>
      <c r="AE827">
        <f t="shared" si="116"/>
        <v>1.0316669999999999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51549800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3.73484836708048E-6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9"/>
        <v>3.73484836708048E-6</v>
      </c>
      <c r="Y828" s="2">
        <f t="shared" si="110"/>
        <v>0</v>
      </c>
      <c r="Z828" s="2">
        <f>IF(Y828&gt;$W$1,HLOOKUP(Y828,B828:$U$1609,ROW($B$1610)-ROW($A828),FALSE),0)</f>
        <v>0</v>
      </c>
      <c r="AA828" s="2">
        <f t="shared" si="108"/>
        <v>0</v>
      </c>
      <c r="AB828" s="2">
        <f>VLOOKUP(A828,segment2_SB_quantity!$A$2:$B$1922,2,FALSE)</f>
        <v>15</v>
      </c>
      <c r="AC828" s="3">
        <f t="shared" si="115"/>
        <v>1.277E-2</v>
      </c>
      <c r="AD828">
        <f t="shared" si="111"/>
        <v>0</v>
      </c>
      <c r="AE828">
        <f t="shared" si="116"/>
        <v>1.0316669999999999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51709810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4.83407836430624E-2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9"/>
        <v>4.83407836430624E-2</v>
      </c>
      <c r="Y829" s="2">
        <f t="shared" si="110"/>
        <v>0</v>
      </c>
      <c r="Z829" s="2">
        <f>IF(Y829&gt;$W$1,HLOOKUP(Y829,B829:$U$1609,ROW($B$1610)-ROW($A829),FALSE),0)</f>
        <v>0</v>
      </c>
      <c r="AA829" s="2">
        <f t="shared" si="108"/>
        <v>0</v>
      </c>
      <c r="AB829" s="2">
        <f>VLOOKUP(A829,segment2_SB_quantity!$A$2:$B$1922,2,FALSE)</f>
        <v>142</v>
      </c>
      <c r="AC829" s="3">
        <f t="shared" si="115"/>
        <v>1.277E-2</v>
      </c>
      <c r="AD829">
        <f t="shared" si="111"/>
        <v>0</v>
      </c>
      <c r="AE829">
        <f t="shared" si="116"/>
        <v>1.0316669999999999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51729948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9"/>
        <v>0</v>
      </c>
      <c r="Y830" s="2">
        <f t="shared" si="110"/>
        <v>0</v>
      </c>
      <c r="Z830" s="2">
        <f>IF(Y830&gt;$W$1,HLOOKUP(Y830,B830:$U$1609,ROW($B$1610)-ROW($A830),FALSE),0)</f>
        <v>0</v>
      </c>
      <c r="AA830" s="2">
        <f t="shared" si="108"/>
        <v>0</v>
      </c>
      <c r="AB830" s="2">
        <f>VLOOKUP(A830,segment2_SB_quantity!$A$2:$B$1922,2,FALSE)</f>
        <v>32</v>
      </c>
      <c r="AC830" s="3">
        <f t="shared" si="115"/>
        <v>1.277E-2</v>
      </c>
      <c r="AD830">
        <f t="shared" si="111"/>
        <v>0</v>
      </c>
      <c r="AE830">
        <f t="shared" si="116"/>
        <v>1.0316669999999999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51749812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3.02254671970776E-2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9"/>
        <v>3.02254671970776E-2</v>
      </c>
      <c r="Y831" s="2">
        <f t="shared" si="110"/>
        <v>0</v>
      </c>
      <c r="Z831" s="2">
        <f>IF(Y831&gt;$W$1,HLOOKUP(Y831,B831:$U$1609,ROW($B$1610)-ROW($A831),FALSE),0)</f>
        <v>0</v>
      </c>
      <c r="AA831" s="2">
        <f t="shared" si="108"/>
        <v>0</v>
      </c>
      <c r="AB831" s="2">
        <f>VLOOKUP(A831,segment2_SB_quantity!$A$2:$B$1922,2,FALSE)</f>
        <v>18</v>
      </c>
      <c r="AC831" s="3">
        <f t="shared" si="115"/>
        <v>1.277E-2</v>
      </c>
      <c r="AD831">
        <f t="shared" si="111"/>
        <v>0</v>
      </c>
      <c r="AE831">
        <f t="shared" si="116"/>
        <v>1.0316669999999999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51819895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9"/>
        <v>0</v>
      </c>
      <c r="Y832" s="2">
        <f t="shared" si="110"/>
        <v>0</v>
      </c>
      <c r="Z832" s="2">
        <f>IF(Y832&gt;$W$1,HLOOKUP(Y832,B832:$U$1609,ROW($B$1610)-ROW($A832),FALSE),0)</f>
        <v>0</v>
      </c>
      <c r="AA832" s="2">
        <f t="shared" si="108"/>
        <v>0</v>
      </c>
      <c r="AB832" s="2">
        <f>VLOOKUP(A832,segment2_SB_quantity!$A$2:$B$1922,2,FALSE)</f>
        <v>5</v>
      </c>
      <c r="AC832" s="3">
        <f t="shared" si="115"/>
        <v>1.277E-2</v>
      </c>
      <c r="AD832">
        <f t="shared" si="111"/>
        <v>0</v>
      </c>
      <c r="AE832">
        <f t="shared" si="116"/>
        <v>1.0316669999999999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51829865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4.4672644448096399E-3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9"/>
        <v>4.4672644448096399E-3</v>
      </c>
      <c r="Y833" s="2">
        <f t="shared" si="110"/>
        <v>0</v>
      </c>
      <c r="Z833" s="2">
        <f>IF(Y833&gt;$W$1,HLOOKUP(Y833,B833:$U$1609,ROW($B$1610)-ROW($A833),FALSE),0)</f>
        <v>0</v>
      </c>
      <c r="AA833" s="2">
        <f t="shared" si="108"/>
        <v>0</v>
      </c>
      <c r="AB833" s="2">
        <f>VLOOKUP(A833,segment2_SB_quantity!$A$2:$B$1922,2,FALSE)</f>
        <v>4</v>
      </c>
      <c r="AC833" s="3">
        <f t="shared" si="115"/>
        <v>1.277E-2</v>
      </c>
      <c r="AD833">
        <f t="shared" si="111"/>
        <v>0</v>
      </c>
      <c r="AE833">
        <f t="shared" si="116"/>
        <v>1.0316669999999999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51929660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9"/>
        <v>0</v>
      </c>
      <c r="Y834" s="2">
        <f t="shared" si="110"/>
        <v>0</v>
      </c>
      <c r="Z834" s="2">
        <f>IF(Y834&gt;$W$1,HLOOKUP(Y834,B834:$U$1609,ROW($B$1610)-ROW($A834),FALSE),0)</f>
        <v>0</v>
      </c>
      <c r="AA834" s="2">
        <f t="shared" ref="AA834:AA897" si="117">IF(Z834&gt;0,HLOOKUP(Z834,$B$1609:$U$1610,2,FALSE),0)</f>
        <v>0</v>
      </c>
      <c r="AB834" s="2">
        <f>VLOOKUP(A834,segment2_SB_quantity!$A$2:$B$1922,2,FALSE)</f>
        <v>3</v>
      </c>
      <c r="AC834" s="3">
        <f t="shared" si="115"/>
        <v>1.277E-2</v>
      </c>
      <c r="AD834">
        <f t="shared" si="111"/>
        <v>0</v>
      </c>
      <c r="AE834">
        <f t="shared" si="116"/>
        <v>1.0316669999999999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51949884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8">MAX(B835:U835)</f>
        <v>0</v>
      </c>
      <c r="Y835" s="2">
        <f t="shared" ref="Y835:Y898" si="119">IF(X835&gt;$W$1,X835,0)</f>
        <v>0</v>
      </c>
      <c r="Z835" s="2">
        <f>IF(Y835&gt;$W$1,HLOOKUP(Y835,B835:$U$1609,ROW($B$1610)-ROW($A835),FALSE),0)</f>
        <v>0</v>
      </c>
      <c r="AA835" s="2">
        <f t="shared" si="117"/>
        <v>0</v>
      </c>
      <c r="AB835" s="2">
        <f>VLOOKUP(A835,segment2_SB_quantity!$A$2:$B$1922,2,FALSE)</f>
        <v>2</v>
      </c>
      <c r="AC835" s="3">
        <f t="shared" si="115"/>
        <v>1.277E-2</v>
      </c>
      <c r="AD835">
        <f t="shared" ref="AD835:AD898" si="120">IF(AA835&gt;0,AB835*AC835,0)</f>
        <v>0</v>
      </c>
      <c r="AE835">
        <f t="shared" si="116"/>
        <v>1.0316669999999999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52039819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9.70832890527904E-2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8"/>
        <v>9.70832890527904E-2</v>
      </c>
      <c r="Y836" s="2">
        <f t="shared" si="119"/>
        <v>0</v>
      </c>
      <c r="Z836" s="2">
        <f>IF(Y836&gt;$W$1,HLOOKUP(Y836,B836:$U$1609,ROW($B$1610)-ROW($A836),FALSE),0)</f>
        <v>0</v>
      </c>
      <c r="AA836" s="2">
        <f t="shared" si="117"/>
        <v>0</v>
      </c>
      <c r="AB836" s="2">
        <f>VLOOKUP(A836,segment2_SB_quantity!$A$2:$B$1922,2,FALSE)</f>
        <v>48</v>
      </c>
      <c r="AC836" s="3">
        <f t="shared" ref="AC836:AC899" si="124">AC835</f>
        <v>1.277E-2</v>
      </c>
      <c r="AD836">
        <f t="shared" si="120"/>
        <v>0</v>
      </c>
      <c r="AE836">
        <f t="shared" ref="AE836:AE899" si="125">AE835</f>
        <v>1.0316669999999999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52189993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8"/>
        <v>0</v>
      </c>
      <c r="Y837" s="2">
        <f t="shared" si="119"/>
        <v>0</v>
      </c>
      <c r="Z837" s="2">
        <f>IF(Y837&gt;$W$1,HLOOKUP(Y837,B837:$U$1609,ROW($B$1610)-ROW($A837),FALSE),0)</f>
        <v>0</v>
      </c>
      <c r="AA837" s="2">
        <f t="shared" si="117"/>
        <v>0</v>
      </c>
      <c r="AB837" s="2">
        <f>VLOOKUP(A837,segment2_SB_quantity!$A$2:$B$1922,2,FALSE)</f>
        <v>7</v>
      </c>
      <c r="AC837" s="3">
        <f t="shared" si="124"/>
        <v>1.277E-2</v>
      </c>
      <c r="AD837">
        <f t="shared" si="120"/>
        <v>0</v>
      </c>
      <c r="AE837">
        <f t="shared" si="125"/>
        <v>1.0316669999999999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52269599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8"/>
        <v>0</v>
      </c>
      <c r="Y838" s="2">
        <f t="shared" si="119"/>
        <v>0</v>
      </c>
      <c r="Z838" s="2">
        <f>IF(Y838&gt;$W$1,HLOOKUP(Y838,B838:$U$1609,ROW($B$1610)-ROW($A838),FALSE),0)</f>
        <v>0</v>
      </c>
      <c r="AA838" s="2">
        <f t="shared" si="117"/>
        <v>0</v>
      </c>
      <c r="AB838" s="2">
        <f>VLOOKUP(A838,segment2_SB_quantity!$A$2:$B$1922,2,FALSE)</f>
        <v>5</v>
      </c>
      <c r="AC838" s="3">
        <f t="shared" si="124"/>
        <v>1.277E-2</v>
      </c>
      <c r="AD838">
        <f t="shared" si="120"/>
        <v>0</v>
      </c>
      <c r="AE838">
        <f t="shared" si="125"/>
        <v>1.0316669999999999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52459769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0.16104400095028301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8"/>
        <v>0.16104400095028301</v>
      </c>
      <c r="Y839" s="2">
        <f t="shared" si="119"/>
        <v>0</v>
      </c>
      <c r="Z839" s="2">
        <f>IF(Y839&gt;$W$1,HLOOKUP(Y839,B839:$U$1609,ROW($B$1610)-ROW($A839),FALSE),0)</f>
        <v>0</v>
      </c>
      <c r="AA839" s="2">
        <f t="shared" si="117"/>
        <v>0</v>
      </c>
      <c r="AB839" s="2">
        <f>VLOOKUP(A839,segment2_SB_quantity!$A$2:$B$1922,2,FALSE)</f>
        <v>18</v>
      </c>
      <c r="AC839" s="3">
        <f t="shared" si="124"/>
        <v>1.277E-2</v>
      </c>
      <c r="AD839">
        <f t="shared" si="120"/>
        <v>0</v>
      </c>
      <c r="AE839">
        <f t="shared" si="125"/>
        <v>1.0316669999999999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52559988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5.6191566810900404E-3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8"/>
        <v>5.6191566810900404E-3</v>
      </c>
      <c r="Y840" s="2">
        <f t="shared" si="119"/>
        <v>0</v>
      </c>
      <c r="Z840" s="2">
        <f>IF(Y840&gt;$W$1,HLOOKUP(Y840,B840:$U$1609,ROW($B$1610)-ROW($A840),FALSE),0)</f>
        <v>0</v>
      </c>
      <c r="AA840" s="2">
        <f t="shared" si="117"/>
        <v>0</v>
      </c>
      <c r="AB840" s="2">
        <f>VLOOKUP(A840,segment2_SB_quantity!$A$2:$B$1922,2,FALSE)</f>
        <v>25</v>
      </c>
      <c r="AC840" s="3">
        <f t="shared" si="124"/>
        <v>1.277E-2</v>
      </c>
      <c r="AD840">
        <f t="shared" si="120"/>
        <v>0</v>
      </c>
      <c r="AE840">
        <f t="shared" si="125"/>
        <v>1.0316669999999999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52579592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8"/>
        <v>0</v>
      </c>
      <c r="Y841" s="2">
        <f t="shared" si="119"/>
        <v>0</v>
      </c>
      <c r="Z841" s="2">
        <f>IF(Y841&gt;$W$1,HLOOKUP(Y841,B841:$U$1609,ROW($B$1610)-ROW($A841),FALSE),0)</f>
        <v>0</v>
      </c>
      <c r="AA841" s="2">
        <f t="shared" si="117"/>
        <v>0</v>
      </c>
      <c r="AB841" s="2">
        <f>VLOOKUP(A841,segment2_SB_quantity!$A$2:$B$1922,2,FALSE)</f>
        <v>18</v>
      </c>
      <c r="AC841" s="3">
        <f t="shared" si="124"/>
        <v>1.277E-2</v>
      </c>
      <c r="AD841">
        <f t="shared" si="120"/>
        <v>0</v>
      </c>
      <c r="AE841">
        <f t="shared" si="125"/>
        <v>1.0316669999999999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52609878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1.0015369166022799E-20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8"/>
        <v>1.0015369166022799E-20</v>
      </c>
      <c r="Y842" s="2">
        <f t="shared" si="119"/>
        <v>0</v>
      </c>
      <c r="Z842" s="2">
        <f>IF(Y842&gt;$W$1,HLOOKUP(Y842,B842:$U$1609,ROW($B$1610)-ROW($A842),FALSE),0)</f>
        <v>0</v>
      </c>
      <c r="AA842" s="2">
        <f t="shared" si="117"/>
        <v>0</v>
      </c>
      <c r="AB842" s="2">
        <f>VLOOKUP(A842,segment2_SB_quantity!$A$2:$B$1922,2,FALSE)</f>
        <v>75</v>
      </c>
      <c r="AC842" s="3">
        <f t="shared" si="124"/>
        <v>1.277E-2</v>
      </c>
      <c r="AD842">
        <f t="shared" si="120"/>
        <v>0</v>
      </c>
      <c r="AE842">
        <f t="shared" si="125"/>
        <v>1.0316669999999999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52649644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3.5108341433995299E-292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8"/>
        <v>3.5108341433995299E-292</v>
      </c>
      <c r="Y843" s="2">
        <f t="shared" si="119"/>
        <v>0</v>
      </c>
      <c r="Z843" s="2">
        <f>IF(Y843&gt;$W$1,HLOOKUP(Y843,B843:$U$1609,ROW($B$1610)-ROW($A843),FALSE),0)</f>
        <v>0</v>
      </c>
      <c r="AA843" s="2">
        <f t="shared" si="117"/>
        <v>0</v>
      </c>
      <c r="AB843" s="2">
        <f>VLOOKUP(A843,segment2_SB_quantity!$A$2:$B$1922,2,FALSE)</f>
        <v>7</v>
      </c>
      <c r="AC843" s="3">
        <f t="shared" si="124"/>
        <v>1.277E-2</v>
      </c>
      <c r="AD843">
        <f t="shared" si="120"/>
        <v>0</v>
      </c>
      <c r="AE843">
        <f t="shared" si="125"/>
        <v>1.0316669999999999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52709984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3.48089950940824E-3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8"/>
        <v>3.48089950940824E-3</v>
      </c>
      <c r="Y844" s="2">
        <f t="shared" si="119"/>
        <v>0</v>
      </c>
      <c r="Z844" s="2">
        <f>IF(Y844&gt;$W$1,HLOOKUP(Y844,B844:$U$1609,ROW($B$1610)-ROW($A844),FALSE),0)</f>
        <v>0</v>
      </c>
      <c r="AA844" s="2">
        <f t="shared" si="117"/>
        <v>0</v>
      </c>
      <c r="AB844" s="2">
        <f>VLOOKUP(A844,segment2_SB_quantity!$A$2:$B$1922,2,FALSE)</f>
        <v>47</v>
      </c>
      <c r="AC844" s="3">
        <f t="shared" si="124"/>
        <v>1.277E-2</v>
      </c>
      <c r="AD844">
        <f t="shared" si="120"/>
        <v>0</v>
      </c>
      <c r="AE844">
        <f t="shared" si="125"/>
        <v>1.0316669999999999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52739986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8"/>
        <v>0</v>
      </c>
      <c r="Y845" s="2">
        <f t="shared" si="119"/>
        <v>0</v>
      </c>
      <c r="Z845" s="2">
        <f>IF(Y845&gt;$W$1,HLOOKUP(Y845,B845:$U$1609,ROW($B$1610)-ROW($A845),FALSE),0)</f>
        <v>0</v>
      </c>
      <c r="AA845" s="2">
        <f t="shared" si="117"/>
        <v>0</v>
      </c>
      <c r="AB845" s="2">
        <f>VLOOKUP(A845,segment2_SB_quantity!$A$2:$B$1922,2,FALSE)</f>
        <v>20</v>
      </c>
      <c r="AC845" s="3">
        <f t="shared" si="124"/>
        <v>1.277E-2</v>
      </c>
      <c r="AD845">
        <f t="shared" si="120"/>
        <v>0</v>
      </c>
      <c r="AE845">
        <f t="shared" si="125"/>
        <v>1.0316669999999999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52819759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2.1911839711201999E-2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8"/>
        <v>2.1911839711201999E-2</v>
      </c>
      <c r="Y846" s="2">
        <f t="shared" si="119"/>
        <v>0</v>
      </c>
      <c r="Z846" s="2">
        <f>IF(Y846&gt;$W$1,HLOOKUP(Y846,B846:$U$1609,ROW($B$1610)-ROW($A846),FALSE),0)</f>
        <v>0</v>
      </c>
      <c r="AA846" s="2">
        <f t="shared" si="117"/>
        <v>0</v>
      </c>
      <c r="AB846" s="2">
        <f>VLOOKUP(A846,segment2_SB_quantity!$A$2:$B$1922,2,FALSE)</f>
        <v>54</v>
      </c>
      <c r="AC846" s="3">
        <f t="shared" si="124"/>
        <v>1.277E-2</v>
      </c>
      <c r="AD846">
        <f t="shared" si="120"/>
        <v>0</v>
      </c>
      <c r="AE846">
        <f t="shared" si="125"/>
        <v>1.0316669999999999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52879917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7.0537291683541693E-8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8"/>
        <v>7.0537291683541693E-8</v>
      </c>
      <c r="Y847" s="2">
        <f t="shared" si="119"/>
        <v>0</v>
      </c>
      <c r="Z847" s="2">
        <f>IF(Y847&gt;$W$1,HLOOKUP(Y847,B847:$U$1609,ROW($B$1610)-ROW($A847),FALSE),0)</f>
        <v>0</v>
      </c>
      <c r="AA847" s="2">
        <f t="shared" si="117"/>
        <v>0</v>
      </c>
      <c r="AB847" s="2">
        <f>VLOOKUP(A847,segment2_SB_quantity!$A$2:$B$1922,2,FALSE)</f>
        <v>189</v>
      </c>
      <c r="AC847" s="3">
        <f t="shared" si="124"/>
        <v>1.277E-2</v>
      </c>
      <c r="AD847">
        <f t="shared" si="120"/>
        <v>0</v>
      </c>
      <c r="AE847">
        <f t="shared" si="125"/>
        <v>1.0316669999999999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52969816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1.3115560034601101E-12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8"/>
        <v>1.3115560034601101E-12</v>
      </c>
      <c r="Y848" s="2">
        <f t="shared" si="119"/>
        <v>0</v>
      </c>
      <c r="Z848" s="2">
        <f>IF(Y848&gt;$W$1,HLOOKUP(Y848,B848:$U$1609,ROW($B$1610)-ROW($A848),FALSE),0)</f>
        <v>0</v>
      </c>
      <c r="AA848" s="2">
        <f t="shared" si="117"/>
        <v>0</v>
      </c>
      <c r="AB848" s="2">
        <f>VLOOKUP(A848,segment2_SB_quantity!$A$2:$B$1922,2,FALSE)</f>
        <v>187</v>
      </c>
      <c r="AC848" s="3">
        <f t="shared" si="124"/>
        <v>1.277E-2</v>
      </c>
      <c r="AD848">
        <f t="shared" si="120"/>
        <v>0</v>
      </c>
      <c r="AE848">
        <f t="shared" si="125"/>
        <v>1.0316669999999999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53009954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2.8166846078430501E-3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8"/>
        <v>2.8166846078430501E-3</v>
      </c>
      <c r="Y849" s="2">
        <f t="shared" si="119"/>
        <v>0</v>
      </c>
      <c r="Z849" s="2">
        <f>IF(Y849&gt;$W$1,HLOOKUP(Y849,B849:$U$1609,ROW($B$1610)-ROW($A849),FALSE),0)</f>
        <v>0</v>
      </c>
      <c r="AA849" s="2">
        <f t="shared" si="117"/>
        <v>0</v>
      </c>
      <c r="AB849" s="2">
        <f>VLOOKUP(A849,segment2_SB_quantity!$A$2:$B$1922,2,FALSE)</f>
        <v>5</v>
      </c>
      <c r="AC849" s="3">
        <f t="shared" si="124"/>
        <v>1.277E-2</v>
      </c>
      <c r="AD849">
        <f t="shared" si="120"/>
        <v>0</v>
      </c>
      <c r="AE849">
        <f t="shared" si="125"/>
        <v>1.0316669999999999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53219594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8"/>
        <v>0</v>
      </c>
      <c r="Y850" s="2">
        <f t="shared" si="119"/>
        <v>0</v>
      </c>
      <c r="Z850" s="2">
        <f>IF(Y850&gt;$W$1,HLOOKUP(Y850,B850:$U$1609,ROW($B$1610)-ROW($A850),FALSE),0)</f>
        <v>0</v>
      </c>
      <c r="AA850" s="2">
        <f t="shared" si="117"/>
        <v>0</v>
      </c>
      <c r="AB850" s="2">
        <f>VLOOKUP(A850,segment2_SB_quantity!$A$2:$B$1922,2,FALSE)</f>
        <v>23</v>
      </c>
      <c r="AC850" s="3">
        <f t="shared" si="124"/>
        <v>1.277E-2</v>
      </c>
      <c r="AD850">
        <f t="shared" si="120"/>
        <v>0</v>
      </c>
      <c r="AE850">
        <f t="shared" si="125"/>
        <v>1.0316669999999999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53219850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8"/>
        <v>0</v>
      </c>
      <c r="Y851" s="2">
        <f t="shared" si="119"/>
        <v>0</v>
      </c>
      <c r="Z851" s="2">
        <f>IF(Y851&gt;$W$1,HLOOKUP(Y851,B851:$U$1609,ROW($B$1610)-ROW($A851),FALSE),0)</f>
        <v>0</v>
      </c>
      <c r="AA851" s="2">
        <f t="shared" si="117"/>
        <v>0</v>
      </c>
      <c r="AB851" s="2">
        <f>VLOOKUP(A851,segment2_SB_quantity!$A$2:$B$1922,2,FALSE)</f>
        <v>3</v>
      </c>
      <c r="AC851" s="3">
        <f t="shared" si="124"/>
        <v>1.277E-2</v>
      </c>
      <c r="AD851">
        <f t="shared" si="120"/>
        <v>0</v>
      </c>
      <c r="AE851">
        <f t="shared" si="125"/>
        <v>1.0316669999999999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53369701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6.8941084033662299E-40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8"/>
        <v>6.8941084033662299E-40</v>
      </c>
      <c r="Y852" s="2">
        <f t="shared" si="119"/>
        <v>0</v>
      </c>
      <c r="Z852" s="2">
        <f>IF(Y852&gt;$W$1,HLOOKUP(Y852,B852:$U$1609,ROW($B$1610)-ROW($A852),FALSE),0)</f>
        <v>0</v>
      </c>
      <c r="AA852" s="2">
        <f t="shared" si="117"/>
        <v>0</v>
      </c>
      <c r="AB852" s="2">
        <f>VLOOKUP(A852,segment2_SB_quantity!$A$2:$B$1922,2,FALSE)</f>
        <v>110</v>
      </c>
      <c r="AC852" s="3">
        <f t="shared" si="124"/>
        <v>1.277E-2</v>
      </c>
      <c r="AD852">
        <f t="shared" si="120"/>
        <v>0</v>
      </c>
      <c r="AE852">
        <f t="shared" si="125"/>
        <v>1.0316669999999999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53379983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8"/>
        <v>0</v>
      </c>
      <c r="Y853" s="2">
        <f t="shared" si="119"/>
        <v>0</v>
      </c>
      <c r="Z853" s="2">
        <f>IF(Y853&gt;$W$1,HLOOKUP(Y853,B853:$U$1609,ROW($B$1610)-ROW($A853),FALSE),0)</f>
        <v>0</v>
      </c>
      <c r="AA853" s="2">
        <f t="shared" si="117"/>
        <v>0</v>
      </c>
      <c r="AB853" s="2">
        <f>VLOOKUP(A853,segment2_SB_quantity!$A$2:$B$1922,2,FALSE)</f>
        <v>21</v>
      </c>
      <c r="AC853" s="3">
        <f t="shared" si="124"/>
        <v>1.277E-2</v>
      </c>
      <c r="AD853">
        <f t="shared" si="120"/>
        <v>0</v>
      </c>
      <c r="AE853">
        <f t="shared" si="125"/>
        <v>1.0316669999999999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53649964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2.2529823120496999E-2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8"/>
        <v>2.2529823120496999E-2</v>
      </c>
      <c r="Y854" s="2">
        <f t="shared" si="119"/>
        <v>0</v>
      </c>
      <c r="Z854" s="2">
        <f>IF(Y854&gt;$W$1,HLOOKUP(Y854,B854:$U$1609,ROW($B$1610)-ROW($A854),FALSE),0)</f>
        <v>0</v>
      </c>
      <c r="AA854" s="2">
        <f t="shared" si="117"/>
        <v>0</v>
      </c>
      <c r="AB854" s="2">
        <f>VLOOKUP(A854,segment2_SB_quantity!$A$2:$B$1922,2,FALSE)</f>
        <v>15</v>
      </c>
      <c r="AC854" s="3">
        <f t="shared" si="124"/>
        <v>1.277E-2</v>
      </c>
      <c r="AD854">
        <f t="shared" si="120"/>
        <v>0</v>
      </c>
      <c r="AE854">
        <f t="shared" si="125"/>
        <v>1.0316669999999999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53659748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8"/>
        <v>0</v>
      </c>
      <c r="Y855" s="2">
        <f t="shared" si="119"/>
        <v>0</v>
      </c>
      <c r="Z855" s="2">
        <f>IF(Y855&gt;$W$1,HLOOKUP(Y855,B855:$U$1609,ROW($B$1610)-ROW($A855),FALSE),0)</f>
        <v>0</v>
      </c>
      <c r="AA855" s="2">
        <f t="shared" si="117"/>
        <v>0</v>
      </c>
      <c r="AB855" s="2">
        <f>VLOOKUP(A855,segment2_SB_quantity!$A$2:$B$1922,2,FALSE)</f>
        <v>13</v>
      </c>
      <c r="AC855" s="3">
        <f t="shared" si="124"/>
        <v>1.277E-2</v>
      </c>
      <c r="AD855">
        <f t="shared" si="120"/>
        <v>0</v>
      </c>
      <c r="AE855">
        <f t="shared" si="125"/>
        <v>1.0316669999999999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53679648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7.16803225444307E-12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8"/>
        <v>7.16803225444307E-12</v>
      </c>
      <c r="Y856" s="2">
        <f t="shared" si="119"/>
        <v>0</v>
      </c>
      <c r="Z856" s="2">
        <f>IF(Y856&gt;$W$1,HLOOKUP(Y856,B856:$U$1609,ROW($B$1610)-ROW($A856),FALSE),0)</f>
        <v>0</v>
      </c>
      <c r="AA856" s="2">
        <f t="shared" si="117"/>
        <v>0</v>
      </c>
      <c r="AB856" s="2">
        <f>VLOOKUP(A856,segment2_SB_quantity!$A$2:$B$1922,2,FALSE)</f>
        <v>14</v>
      </c>
      <c r="AC856" s="3">
        <f t="shared" si="124"/>
        <v>1.277E-2</v>
      </c>
      <c r="AD856">
        <f t="shared" si="120"/>
        <v>0</v>
      </c>
      <c r="AE856">
        <f t="shared" si="125"/>
        <v>1.0316669999999999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53679928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0.75724821655739405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8"/>
        <v>0.75724821655739405</v>
      </c>
      <c r="Y857" s="2">
        <f t="shared" si="119"/>
        <v>0.75724821655739405</v>
      </c>
      <c r="Z857" s="2" t="str">
        <f>IF(Y857&gt;$W$1,HLOOKUP(Y857,B857:$U$1609,ROW($B$1610)-ROW($A857),FALSE),0)</f>
        <v>P_OL6</v>
      </c>
      <c r="AA857" s="2">
        <f t="shared" si="117"/>
        <v>0.27499999999999997</v>
      </c>
      <c r="AB857" s="2">
        <f>VLOOKUP(A857,segment2_SB_quantity!$A$2:$B$1922,2,FALSE)</f>
        <v>49</v>
      </c>
      <c r="AC857" s="3">
        <f t="shared" si="124"/>
        <v>1.277E-2</v>
      </c>
      <c r="AD857">
        <f t="shared" si="120"/>
        <v>0.62573000000000001</v>
      </c>
      <c r="AE857">
        <f t="shared" si="125"/>
        <v>1.0316669999999999</v>
      </c>
      <c r="AF857" s="2">
        <f t="shared" si="121"/>
        <v>0.64554499190999992</v>
      </c>
      <c r="AG857" s="2">
        <f t="shared" si="122"/>
        <v>0.17752487277524995</v>
      </c>
      <c r="AH857" s="1">
        <f t="shared" si="123"/>
        <v>3.6363636363636371</v>
      </c>
    </row>
    <row r="858" spans="1:34" x14ac:dyDescent="0.55000000000000004">
      <c r="A858">
        <v>53759799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5.0330105210058597E-8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8"/>
        <v>5.0330105210058597E-8</v>
      </c>
      <c r="Y858" s="2">
        <f t="shared" si="119"/>
        <v>0</v>
      </c>
      <c r="Z858" s="2">
        <f>IF(Y858&gt;$W$1,HLOOKUP(Y858,B858:$U$1609,ROW($B$1610)-ROW($A858),FALSE),0)</f>
        <v>0</v>
      </c>
      <c r="AA858" s="2">
        <f t="shared" si="117"/>
        <v>0</v>
      </c>
      <c r="AB858" s="2">
        <f>VLOOKUP(A858,segment2_SB_quantity!$A$2:$B$1922,2,FALSE)</f>
        <v>235</v>
      </c>
      <c r="AC858" s="3">
        <f t="shared" si="124"/>
        <v>1.277E-2</v>
      </c>
      <c r="AD858">
        <f t="shared" si="120"/>
        <v>0</v>
      </c>
      <c r="AE858">
        <f t="shared" si="125"/>
        <v>1.0316669999999999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53949979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8"/>
        <v>0</v>
      </c>
      <c r="Y859" s="2">
        <f t="shared" si="119"/>
        <v>0</v>
      </c>
      <c r="Z859" s="2">
        <f>IF(Y859&gt;$W$1,HLOOKUP(Y859,B859:$U$1609,ROW($B$1610)-ROW($A859),FALSE),0)</f>
        <v>0</v>
      </c>
      <c r="AA859" s="2">
        <f t="shared" si="117"/>
        <v>0</v>
      </c>
      <c r="AB859" s="2">
        <f>VLOOKUP(A859,segment2_SB_quantity!$A$2:$B$1922,2,FALSE)</f>
        <v>30</v>
      </c>
      <c r="AC859" s="3">
        <f t="shared" si="124"/>
        <v>1.277E-2</v>
      </c>
      <c r="AD859">
        <f t="shared" si="120"/>
        <v>0</v>
      </c>
      <c r="AE859">
        <f t="shared" si="125"/>
        <v>1.0316669999999999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54049814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8.2546721269837397E-4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8"/>
        <v>8.2546721269837397E-4</v>
      </c>
      <c r="Y860" s="2">
        <f t="shared" si="119"/>
        <v>0</v>
      </c>
      <c r="Z860" s="2">
        <f>IF(Y860&gt;$W$1,HLOOKUP(Y860,B860:$U$1609,ROW($B$1610)-ROW($A860),FALSE),0)</f>
        <v>0</v>
      </c>
      <c r="AA860" s="2">
        <f t="shared" si="117"/>
        <v>0</v>
      </c>
      <c r="AB860" s="2">
        <f>VLOOKUP(A860,segment2_SB_quantity!$A$2:$B$1922,2,FALSE)</f>
        <v>102</v>
      </c>
      <c r="AC860" s="3">
        <f t="shared" si="124"/>
        <v>1.277E-2</v>
      </c>
      <c r="AD860">
        <f t="shared" si="120"/>
        <v>0</v>
      </c>
      <c r="AE860">
        <f t="shared" si="125"/>
        <v>1.0316669999999999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54059803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8"/>
        <v>0</v>
      </c>
      <c r="Y861" s="2">
        <f t="shared" si="119"/>
        <v>0</v>
      </c>
      <c r="Z861" s="2">
        <f>IF(Y861&gt;$W$1,HLOOKUP(Y861,B861:$U$1609,ROW($B$1610)-ROW($A861),FALSE),0)</f>
        <v>0</v>
      </c>
      <c r="AA861" s="2">
        <f t="shared" si="117"/>
        <v>0</v>
      </c>
      <c r="AB861" s="2">
        <f>VLOOKUP(A861,segment2_SB_quantity!$A$2:$B$1922,2,FALSE)</f>
        <v>22</v>
      </c>
      <c r="AC861" s="3">
        <f t="shared" si="124"/>
        <v>1.277E-2</v>
      </c>
      <c r="AD861">
        <f t="shared" si="120"/>
        <v>0</v>
      </c>
      <c r="AE861">
        <f t="shared" si="125"/>
        <v>1.0316669999999999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54219810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8"/>
        <v>0</v>
      </c>
      <c r="Y862" s="2">
        <f t="shared" si="119"/>
        <v>0</v>
      </c>
      <c r="Z862" s="2">
        <f>IF(Y862&gt;$W$1,HLOOKUP(Y862,B862:$U$1609,ROW($B$1610)-ROW($A862),FALSE),0)</f>
        <v>0</v>
      </c>
      <c r="AA862" s="2">
        <f t="shared" si="117"/>
        <v>0</v>
      </c>
      <c r="AB862" s="2">
        <f>VLOOKUP(A862,segment2_SB_quantity!$A$2:$B$1922,2,FALSE)</f>
        <v>23</v>
      </c>
      <c r="AC862" s="3">
        <f t="shared" si="124"/>
        <v>1.277E-2</v>
      </c>
      <c r="AD862">
        <f t="shared" si="120"/>
        <v>0</v>
      </c>
      <c r="AE862">
        <f t="shared" si="125"/>
        <v>1.0316669999999999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54259852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1.74774299210128E-2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8"/>
        <v>1.74774299210128E-2</v>
      </c>
      <c r="Y863" s="2">
        <f t="shared" si="119"/>
        <v>0</v>
      </c>
      <c r="Z863" s="2">
        <f>IF(Y863&gt;$W$1,HLOOKUP(Y863,B863:$U$1609,ROW($B$1610)-ROW($A863),FALSE),0)</f>
        <v>0</v>
      </c>
      <c r="AA863" s="2">
        <f t="shared" si="117"/>
        <v>0</v>
      </c>
      <c r="AB863" s="2">
        <f>VLOOKUP(A863,segment2_SB_quantity!$A$2:$B$1922,2,FALSE)</f>
        <v>76</v>
      </c>
      <c r="AC863" s="3">
        <f t="shared" si="124"/>
        <v>1.277E-2</v>
      </c>
      <c r="AD863">
        <f t="shared" si="120"/>
        <v>0</v>
      </c>
      <c r="AE863">
        <f t="shared" si="125"/>
        <v>1.0316669999999999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54279893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8"/>
        <v>0</v>
      </c>
      <c r="Y864" s="2">
        <f t="shared" si="119"/>
        <v>0</v>
      </c>
      <c r="Z864" s="2">
        <f>IF(Y864&gt;$W$1,HLOOKUP(Y864,B864:$U$1609,ROW($B$1610)-ROW($A864),FALSE),0)</f>
        <v>0</v>
      </c>
      <c r="AA864" s="2">
        <f t="shared" si="117"/>
        <v>0</v>
      </c>
      <c r="AB864" s="2">
        <f>VLOOKUP(A864,segment2_SB_quantity!$A$2:$B$1922,2,FALSE)</f>
        <v>7</v>
      </c>
      <c r="AC864" s="3">
        <f t="shared" si="124"/>
        <v>1.277E-2</v>
      </c>
      <c r="AD864">
        <f t="shared" si="120"/>
        <v>0</v>
      </c>
      <c r="AE864">
        <f t="shared" si="125"/>
        <v>1.0316669999999999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54299912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7.1746194747957697E-3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8"/>
        <v>7.1746194747957697E-3</v>
      </c>
      <c r="Y865" s="2">
        <f t="shared" si="119"/>
        <v>0</v>
      </c>
      <c r="Z865" s="2">
        <f>IF(Y865&gt;$W$1,HLOOKUP(Y865,B865:$U$1609,ROW($B$1610)-ROW($A865),FALSE),0)</f>
        <v>0</v>
      </c>
      <c r="AA865" s="2">
        <f t="shared" si="117"/>
        <v>0</v>
      </c>
      <c r="AB865" s="2">
        <f>VLOOKUP(A865,segment2_SB_quantity!$A$2:$B$1922,2,FALSE)</f>
        <v>61</v>
      </c>
      <c r="AC865" s="3">
        <f t="shared" si="124"/>
        <v>1.277E-2</v>
      </c>
      <c r="AD865">
        <f t="shared" si="120"/>
        <v>0</v>
      </c>
      <c r="AE865">
        <f t="shared" si="125"/>
        <v>1.0316669999999999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54329919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1.02997246395741E-2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8"/>
        <v>1.02997246395741E-2</v>
      </c>
      <c r="Y866" s="2">
        <f t="shared" si="119"/>
        <v>0</v>
      </c>
      <c r="Z866" s="2">
        <f>IF(Y866&gt;$W$1,HLOOKUP(Y866,B866:$U$1609,ROW($B$1610)-ROW($A866),FALSE),0)</f>
        <v>0</v>
      </c>
      <c r="AA866" s="2">
        <f t="shared" si="117"/>
        <v>0</v>
      </c>
      <c r="AB866" s="2">
        <f>VLOOKUP(A866,segment2_SB_quantity!$A$2:$B$1922,2,FALSE)</f>
        <v>89</v>
      </c>
      <c r="AC866" s="3">
        <f t="shared" si="124"/>
        <v>1.277E-2</v>
      </c>
      <c r="AD866">
        <f t="shared" si="120"/>
        <v>0</v>
      </c>
      <c r="AE866">
        <f t="shared" si="125"/>
        <v>1.0316669999999999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54339975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8"/>
        <v>0</v>
      </c>
      <c r="Y867" s="2">
        <f t="shared" si="119"/>
        <v>0</v>
      </c>
      <c r="Z867" s="2">
        <f>IF(Y867&gt;$W$1,HLOOKUP(Y867,B867:$U$1609,ROW($B$1610)-ROW($A867),FALSE),0)</f>
        <v>0</v>
      </c>
      <c r="AA867" s="2">
        <f t="shared" si="117"/>
        <v>0</v>
      </c>
      <c r="AB867" s="2">
        <f>VLOOKUP(A867,segment2_SB_quantity!$A$2:$B$1922,2,FALSE)</f>
        <v>2</v>
      </c>
      <c r="AC867" s="3">
        <f t="shared" si="124"/>
        <v>1.277E-2</v>
      </c>
      <c r="AD867">
        <f t="shared" si="120"/>
        <v>0</v>
      </c>
      <c r="AE867">
        <f t="shared" si="125"/>
        <v>1.0316669999999999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54359747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1.3303636612606701E-20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8"/>
        <v>1.3303636612606701E-20</v>
      </c>
      <c r="Y868" s="2">
        <f t="shared" si="119"/>
        <v>0</v>
      </c>
      <c r="Z868" s="2">
        <f>IF(Y868&gt;$W$1,HLOOKUP(Y868,B868:$U$1609,ROW($B$1610)-ROW($A868),FALSE),0)</f>
        <v>0</v>
      </c>
      <c r="AA868" s="2">
        <f t="shared" si="117"/>
        <v>0</v>
      </c>
      <c r="AB868" s="2">
        <f>VLOOKUP(A868,segment2_SB_quantity!$A$2:$B$1922,2,FALSE)</f>
        <v>7</v>
      </c>
      <c r="AC868" s="3">
        <f t="shared" si="124"/>
        <v>1.277E-2</v>
      </c>
      <c r="AD868">
        <f t="shared" si="120"/>
        <v>0</v>
      </c>
      <c r="AE868">
        <f t="shared" si="125"/>
        <v>1.0316669999999999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54429818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1.45305164248247E-2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8"/>
        <v>1.45305164248247E-2</v>
      </c>
      <c r="Y869" s="2">
        <f t="shared" si="119"/>
        <v>0</v>
      </c>
      <c r="Z869" s="2">
        <f>IF(Y869&gt;$W$1,HLOOKUP(Y869,B869:$U$1609,ROW($B$1610)-ROW($A869),FALSE),0)</f>
        <v>0</v>
      </c>
      <c r="AA869" s="2">
        <f t="shared" si="117"/>
        <v>0</v>
      </c>
      <c r="AB869" s="2">
        <f>VLOOKUP(A869,segment2_SB_quantity!$A$2:$B$1922,2,FALSE)</f>
        <v>10</v>
      </c>
      <c r="AC869" s="3">
        <f t="shared" si="124"/>
        <v>1.277E-2</v>
      </c>
      <c r="AD869">
        <f t="shared" si="120"/>
        <v>0</v>
      </c>
      <c r="AE869">
        <f t="shared" si="125"/>
        <v>1.0316669999999999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54459976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1.31739367456448E-11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8"/>
        <v>1.31739367456448E-11</v>
      </c>
      <c r="Y870" s="2">
        <f t="shared" si="119"/>
        <v>0</v>
      </c>
      <c r="Z870" s="2">
        <f>IF(Y870&gt;$W$1,HLOOKUP(Y870,B870:$U$1609,ROW($B$1610)-ROW($A870),FALSE),0)</f>
        <v>0</v>
      </c>
      <c r="AA870" s="2">
        <f t="shared" si="117"/>
        <v>0</v>
      </c>
      <c r="AB870" s="2">
        <f>VLOOKUP(A870,segment2_SB_quantity!$A$2:$B$1922,2,FALSE)</f>
        <v>44</v>
      </c>
      <c r="AC870" s="3">
        <f t="shared" si="124"/>
        <v>1.277E-2</v>
      </c>
      <c r="AD870">
        <f t="shared" si="120"/>
        <v>0</v>
      </c>
      <c r="AE870">
        <f t="shared" si="125"/>
        <v>1.0316669999999999</v>
      </c>
      <c r="AF870" s="2">
        <f t="shared" si="121"/>
        <v>0</v>
      </c>
      <c r="AG870" s="2">
        <f t="shared" si="122"/>
        <v>0</v>
      </c>
      <c r="AH870" s="1">
        <f t="shared" si="123"/>
        <v>0</v>
      </c>
    </row>
    <row r="871" spans="1:34" x14ac:dyDescent="0.55000000000000004">
      <c r="A871">
        <v>54589898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1.53912277885392E-2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8"/>
        <v>1.53912277885392E-2</v>
      </c>
      <c r="Y871" s="2">
        <f t="shared" si="119"/>
        <v>0</v>
      </c>
      <c r="Z871" s="2">
        <f>IF(Y871&gt;$W$1,HLOOKUP(Y871,B871:$U$1609,ROW($B$1610)-ROW($A871),FALSE),0)</f>
        <v>0</v>
      </c>
      <c r="AA871" s="2">
        <f t="shared" si="117"/>
        <v>0</v>
      </c>
      <c r="AB871" s="2">
        <f>VLOOKUP(A871,segment2_SB_quantity!$A$2:$B$1922,2,FALSE)</f>
        <v>32</v>
      </c>
      <c r="AC871" s="3">
        <f t="shared" si="124"/>
        <v>1.277E-2</v>
      </c>
      <c r="AD871">
        <f t="shared" si="120"/>
        <v>0</v>
      </c>
      <c r="AE871">
        <f t="shared" si="125"/>
        <v>1.0316669999999999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54679990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8.4697156475700792E-25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8"/>
        <v>8.4697156475700792E-25</v>
      </c>
      <c r="Y872" s="2">
        <f t="shared" si="119"/>
        <v>0</v>
      </c>
      <c r="Z872" s="2">
        <f>IF(Y872&gt;$W$1,HLOOKUP(Y872,B872:$U$1609,ROW($B$1610)-ROW($A872),FALSE),0)</f>
        <v>0</v>
      </c>
      <c r="AA872" s="2">
        <f t="shared" si="117"/>
        <v>0</v>
      </c>
      <c r="AB872" s="2">
        <f>VLOOKUP(A872,segment2_SB_quantity!$A$2:$B$1922,2,FALSE)</f>
        <v>54</v>
      </c>
      <c r="AC872" s="3">
        <f t="shared" si="124"/>
        <v>1.277E-2</v>
      </c>
      <c r="AD872">
        <f t="shared" si="120"/>
        <v>0</v>
      </c>
      <c r="AE872">
        <f t="shared" si="125"/>
        <v>1.0316669999999999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54689670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8"/>
        <v>0</v>
      </c>
      <c r="Y873" s="2">
        <f t="shared" si="119"/>
        <v>0</v>
      </c>
      <c r="Z873" s="2">
        <f>IF(Y873&gt;$W$1,HLOOKUP(Y873,B873:$U$1609,ROW($B$1610)-ROW($A873),FALSE),0)</f>
        <v>0</v>
      </c>
      <c r="AA873" s="2">
        <f t="shared" si="117"/>
        <v>0</v>
      </c>
      <c r="AB873" s="2">
        <f>VLOOKUP(A873,segment2_SB_quantity!$A$2:$B$1922,2,FALSE)</f>
        <v>4</v>
      </c>
      <c r="AC873" s="3">
        <f t="shared" si="124"/>
        <v>1.277E-2</v>
      </c>
      <c r="AD873">
        <f t="shared" si="120"/>
        <v>0</v>
      </c>
      <c r="AE873">
        <f t="shared" si="125"/>
        <v>1.0316669999999999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54939758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5.0251228632556703E-54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8"/>
        <v>5.0251228632556703E-54</v>
      </c>
      <c r="Y874" s="2">
        <f t="shared" si="119"/>
        <v>0</v>
      </c>
      <c r="Z874" s="2">
        <f>IF(Y874&gt;$W$1,HLOOKUP(Y874,B874:$U$1609,ROW($B$1610)-ROW($A874),FALSE),0)</f>
        <v>0</v>
      </c>
      <c r="AA874" s="2">
        <f t="shared" si="117"/>
        <v>0</v>
      </c>
      <c r="AB874" s="2">
        <f>VLOOKUP(A874,segment2_SB_quantity!$A$2:$B$1922,2,FALSE)</f>
        <v>52</v>
      </c>
      <c r="AC874" s="3">
        <f t="shared" si="124"/>
        <v>1.277E-2</v>
      </c>
      <c r="AD874">
        <f t="shared" si="120"/>
        <v>0</v>
      </c>
      <c r="AE874">
        <f t="shared" si="125"/>
        <v>1.0316669999999999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54939899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3.40866152725049E-7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8"/>
        <v>3.40866152725049E-7</v>
      </c>
      <c r="Y875" s="2">
        <f t="shared" si="119"/>
        <v>0</v>
      </c>
      <c r="Z875" s="2">
        <f>IF(Y875&gt;$W$1,HLOOKUP(Y875,B875:$U$1609,ROW($B$1610)-ROW($A875),FALSE),0)</f>
        <v>0</v>
      </c>
      <c r="AA875" s="2">
        <f t="shared" si="117"/>
        <v>0</v>
      </c>
      <c r="AB875" s="2">
        <f>VLOOKUP(A875,segment2_SB_quantity!$A$2:$B$1922,2,FALSE)</f>
        <v>1020</v>
      </c>
      <c r="AC875" s="3">
        <f t="shared" si="124"/>
        <v>1.277E-2</v>
      </c>
      <c r="AD875">
        <f t="shared" si="120"/>
        <v>0</v>
      </c>
      <c r="AE875">
        <f t="shared" si="125"/>
        <v>1.0316669999999999</v>
      </c>
      <c r="AF875" s="2">
        <f t="shared" si="121"/>
        <v>0</v>
      </c>
      <c r="AG875" s="2">
        <f t="shared" si="122"/>
        <v>0</v>
      </c>
      <c r="AH875" s="1">
        <f t="shared" si="123"/>
        <v>0</v>
      </c>
    </row>
    <row r="876" spans="1:34" x14ac:dyDescent="0.55000000000000004">
      <c r="A876">
        <v>54999909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3.9606791808417998E-3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8"/>
        <v>3.9606791808417998E-3</v>
      </c>
      <c r="Y876" s="2">
        <f t="shared" si="119"/>
        <v>0</v>
      </c>
      <c r="Z876" s="2">
        <f>IF(Y876&gt;$W$1,HLOOKUP(Y876,B876:$U$1609,ROW($B$1610)-ROW($A876),FALSE),0)</f>
        <v>0</v>
      </c>
      <c r="AA876" s="2">
        <f t="shared" si="117"/>
        <v>0</v>
      </c>
      <c r="AB876" s="2">
        <f>VLOOKUP(A876,segment2_SB_quantity!$A$2:$B$1922,2,FALSE)</f>
        <v>22</v>
      </c>
      <c r="AC876" s="3">
        <f t="shared" si="124"/>
        <v>1.277E-2</v>
      </c>
      <c r="AD876">
        <f t="shared" si="120"/>
        <v>0</v>
      </c>
      <c r="AE876">
        <f t="shared" si="125"/>
        <v>1.0316669999999999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55109864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1.0410410332463999E-3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8"/>
        <v>1.0410410332463999E-3</v>
      </c>
      <c r="Y877" s="2">
        <f t="shared" si="119"/>
        <v>0</v>
      </c>
      <c r="Z877" s="2">
        <f>IF(Y877&gt;$W$1,HLOOKUP(Y877,B877:$U$1609,ROW($B$1610)-ROW($A877),FALSE),0)</f>
        <v>0</v>
      </c>
      <c r="AA877" s="2">
        <f t="shared" si="117"/>
        <v>0</v>
      </c>
      <c r="AB877" s="2">
        <f>VLOOKUP(A877,segment2_SB_quantity!$A$2:$B$1922,2,FALSE)</f>
        <v>82</v>
      </c>
      <c r="AC877" s="3">
        <f t="shared" si="124"/>
        <v>1.277E-2</v>
      </c>
      <c r="AD877">
        <f t="shared" si="120"/>
        <v>0</v>
      </c>
      <c r="AE877">
        <f t="shared" si="125"/>
        <v>1.0316669999999999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55119753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8"/>
        <v>0</v>
      </c>
      <c r="Y878" s="2">
        <f t="shared" si="119"/>
        <v>0</v>
      </c>
      <c r="Z878" s="2">
        <f>IF(Y878&gt;$W$1,HLOOKUP(Y878,B878:$U$1609,ROW($B$1610)-ROW($A878),FALSE),0)</f>
        <v>0</v>
      </c>
      <c r="AA878" s="2">
        <f t="shared" si="117"/>
        <v>0</v>
      </c>
      <c r="AB878" s="2">
        <f>VLOOKUP(A878,segment2_SB_quantity!$A$2:$B$1922,2,FALSE)</f>
        <v>2</v>
      </c>
      <c r="AC878" s="3">
        <f t="shared" si="124"/>
        <v>1.277E-2</v>
      </c>
      <c r="AD878">
        <f t="shared" si="120"/>
        <v>0</v>
      </c>
      <c r="AE878">
        <f t="shared" si="125"/>
        <v>1.0316669999999999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55129810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3.5798465950169699E-13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8"/>
        <v>3.5798465950169699E-13</v>
      </c>
      <c r="Y879" s="2">
        <f t="shared" si="119"/>
        <v>0</v>
      </c>
      <c r="Z879" s="2">
        <f>IF(Y879&gt;$W$1,HLOOKUP(Y879,B879:$U$1609,ROW($B$1610)-ROW($A879),FALSE),0)</f>
        <v>0</v>
      </c>
      <c r="AA879" s="2">
        <f t="shared" si="117"/>
        <v>0</v>
      </c>
      <c r="AB879" s="2">
        <f>VLOOKUP(A879,segment2_SB_quantity!$A$2:$B$1922,2,FALSE)</f>
        <v>139</v>
      </c>
      <c r="AC879" s="3">
        <f t="shared" si="124"/>
        <v>1.277E-2</v>
      </c>
      <c r="AD879">
        <f t="shared" si="120"/>
        <v>0</v>
      </c>
      <c r="AE879">
        <f t="shared" si="125"/>
        <v>1.0316669999999999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55149728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8"/>
        <v>0</v>
      </c>
      <c r="Y880" s="2">
        <f t="shared" si="119"/>
        <v>0</v>
      </c>
      <c r="Z880" s="2">
        <f>IF(Y880&gt;$W$1,HLOOKUP(Y880,B880:$U$1609,ROW($B$1610)-ROW($A880),FALSE),0)</f>
        <v>0</v>
      </c>
      <c r="AA880" s="2">
        <f t="shared" si="117"/>
        <v>0</v>
      </c>
      <c r="AB880" s="2">
        <f>VLOOKUP(A880,segment2_SB_quantity!$A$2:$B$1922,2,FALSE)</f>
        <v>6</v>
      </c>
      <c r="AC880" s="3">
        <f t="shared" si="124"/>
        <v>1.277E-2</v>
      </c>
      <c r="AD880">
        <f t="shared" si="120"/>
        <v>0</v>
      </c>
      <c r="AE880">
        <f t="shared" si="125"/>
        <v>1.0316669999999999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55349675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4.4108408404409599E-55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8"/>
        <v>4.4108408404409599E-55</v>
      </c>
      <c r="Y881" s="2">
        <f t="shared" si="119"/>
        <v>0</v>
      </c>
      <c r="Z881" s="2">
        <f>IF(Y881&gt;$W$1,HLOOKUP(Y881,B881:$U$1609,ROW($B$1610)-ROW($A881),FALSE),0)</f>
        <v>0</v>
      </c>
      <c r="AA881" s="2">
        <f t="shared" si="117"/>
        <v>0</v>
      </c>
      <c r="AB881" s="2">
        <f>VLOOKUP(A881,segment2_SB_quantity!$A$2:$B$1922,2,FALSE)</f>
        <v>16</v>
      </c>
      <c r="AC881" s="3">
        <f t="shared" si="124"/>
        <v>1.277E-2</v>
      </c>
      <c r="AD881">
        <f t="shared" si="120"/>
        <v>0</v>
      </c>
      <c r="AE881">
        <f t="shared" si="125"/>
        <v>1.0316669999999999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55439816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8"/>
        <v>0</v>
      </c>
      <c r="Y882" s="2">
        <f t="shared" si="119"/>
        <v>0</v>
      </c>
      <c r="Z882" s="2">
        <f>IF(Y882&gt;$W$1,HLOOKUP(Y882,B882:$U$1609,ROW($B$1610)-ROW($A882),FALSE),0)</f>
        <v>0</v>
      </c>
      <c r="AA882" s="2">
        <f t="shared" si="117"/>
        <v>0</v>
      </c>
      <c r="AB882" s="2">
        <f>VLOOKUP(A882,segment2_SB_quantity!$A$2:$B$1922,2,FALSE)</f>
        <v>1</v>
      </c>
      <c r="AC882" s="3">
        <f t="shared" si="124"/>
        <v>1.277E-2</v>
      </c>
      <c r="AD882">
        <f t="shared" si="120"/>
        <v>0</v>
      </c>
      <c r="AE882">
        <f t="shared" si="125"/>
        <v>1.0316669999999999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55469918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2.3420819489289701E-2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8"/>
        <v>2.3420819489289701E-2</v>
      </c>
      <c r="Y883" s="2">
        <f t="shared" si="119"/>
        <v>0</v>
      </c>
      <c r="Z883" s="2">
        <f>IF(Y883&gt;$W$1,HLOOKUP(Y883,B883:$U$1609,ROW($B$1610)-ROW($A883),FALSE),0)</f>
        <v>0</v>
      </c>
      <c r="AA883" s="2">
        <f t="shared" si="117"/>
        <v>0</v>
      </c>
      <c r="AB883" s="2">
        <f>VLOOKUP(A883,segment2_SB_quantity!$A$2:$B$1922,2,FALSE)</f>
        <v>1</v>
      </c>
      <c r="AC883" s="3">
        <f t="shared" si="124"/>
        <v>1.277E-2</v>
      </c>
      <c r="AD883">
        <f t="shared" si="120"/>
        <v>0</v>
      </c>
      <c r="AE883">
        <f t="shared" si="125"/>
        <v>1.0316669999999999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55589990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1.3679542789358101E-2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8"/>
        <v>1.3679542789358101E-2</v>
      </c>
      <c r="Y884" s="2">
        <f t="shared" si="119"/>
        <v>0</v>
      </c>
      <c r="Z884" s="2">
        <f>IF(Y884&gt;$W$1,HLOOKUP(Y884,B884:$U$1609,ROW($B$1610)-ROW($A884),FALSE),0)</f>
        <v>0</v>
      </c>
      <c r="AA884" s="2">
        <f t="shared" si="117"/>
        <v>0</v>
      </c>
      <c r="AB884" s="2">
        <f>VLOOKUP(A884,segment2_SB_quantity!$A$2:$B$1922,2,FALSE)</f>
        <v>24</v>
      </c>
      <c r="AC884" s="3">
        <f t="shared" si="124"/>
        <v>1.277E-2</v>
      </c>
      <c r="AD884">
        <f t="shared" si="120"/>
        <v>0</v>
      </c>
      <c r="AE884">
        <f t="shared" si="125"/>
        <v>1.0316669999999999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55659902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8.8929542696786901E-7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8"/>
        <v>8.8929542696786901E-7</v>
      </c>
      <c r="Y885" s="2">
        <f t="shared" si="119"/>
        <v>0</v>
      </c>
      <c r="Z885" s="2">
        <f>IF(Y885&gt;$W$1,HLOOKUP(Y885,B885:$U$1609,ROW($B$1610)-ROW($A885),FALSE),0)</f>
        <v>0</v>
      </c>
      <c r="AA885" s="2">
        <f t="shared" si="117"/>
        <v>0</v>
      </c>
      <c r="AB885" s="2">
        <f>VLOOKUP(A885,segment2_SB_quantity!$A$2:$B$1922,2,FALSE)</f>
        <v>114</v>
      </c>
      <c r="AC885" s="3">
        <f t="shared" si="124"/>
        <v>1.277E-2</v>
      </c>
      <c r="AD885">
        <f t="shared" si="120"/>
        <v>0</v>
      </c>
      <c r="AE885">
        <f t="shared" si="125"/>
        <v>1.0316669999999999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55669873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0.220239260357845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8"/>
        <v>0.220239260357845</v>
      </c>
      <c r="Y886" s="2">
        <f t="shared" si="119"/>
        <v>0</v>
      </c>
      <c r="Z886" s="2">
        <f>IF(Y886&gt;$W$1,HLOOKUP(Y886,B886:$U$1609,ROW($B$1610)-ROW($A886),FALSE),0)</f>
        <v>0</v>
      </c>
      <c r="AA886" s="2">
        <f t="shared" si="117"/>
        <v>0</v>
      </c>
      <c r="AB886" s="2">
        <f>VLOOKUP(A886,segment2_SB_quantity!$A$2:$B$1922,2,FALSE)</f>
        <v>26</v>
      </c>
      <c r="AC886" s="3">
        <f t="shared" si="124"/>
        <v>1.277E-2</v>
      </c>
      <c r="AD886">
        <f t="shared" si="120"/>
        <v>0</v>
      </c>
      <c r="AE886">
        <f t="shared" si="125"/>
        <v>1.0316669999999999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55699934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8"/>
        <v>0</v>
      </c>
      <c r="Y887" s="2">
        <f t="shared" si="119"/>
        <v>0</v>
      </c>
      <c r="Z887" s="2">
        <f>IF(Y887&gt;$W$1,HLOOKUP(Y887,B887:$U$1609,ROW($B$1610)-ROW($A887),FALSE),0)</f>
        <v>0</v>
      </c>
      <c r="AA887" s="2">
        <f t="shared" si="117"/>
        <v>0</v>
      </c>
      <c r="AB887" s="2">
        <f>VLOOKUP(A887,segment2_SB_quantity!$A$2:$B$1922,2,FALSE)</f>
        <v>2</v>
      </c>
      <c r="AC887" s="3">
        <f t="shared" si="124"/>
        <v>1.277E-2</v>
      </c>
      <c r="AD887">
        <f t="shared" si="120"/>
        <v>0</v>
      </c>
      <c r="AE887">
        <f t="shared" si="125"/>
        <v>1.0316669999999999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55729733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8"/>
        <v>0</v>
      </c>
      <c r="Y888" s="2">
        <f t="shared" si="119"/>
        <v>0</v>
      </c>
      <c r="Z888" s="2">
        <f>IF(Y888&gt;$W$1,HLOOKUP(Y888,B888:$U$1609,ROW($B$1610)-ROW($A888),FALSE),0)</f>
        <v>0</v>
      </c>
      <c r="AA888" s="2">
        <f t="shared" si="117"/>
        <v>0</v>
      </c>
      <c r="AB888" s="2">
        <f>VLOOKUP(A888,segment2_SB_quantity!$A$2:$B$1922,2,FALSE)</f>
        <v>1</v>
      </c>
      <c r="AC888" s="3">
        <f t="shared" si="124"/>
        <v>1.277E-2</v>
      </c>
      <c r="AD888">
        <f t="shared" si="120"/>
        <v>0</v>
      </c>
      <c r="AE888">
        <f t="shared" si="125"/>
        <v>1.0316669999999999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55769744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6.0233012469115901E-3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8"/>
        <v>6.0233012469115901E-3</v>
      </c>
      <c r="Y889" s="2">
        <f t="shared" si="119"/>
        <v>0</v>
      </c>
      <c r="Z889" s="2">
        <f>IF(Y889&gt;$W$1,HLOOKUP(Y889,B889:$U$1609,ROW($B$1610)-ROW($A889),FALSE),0)</f>
        <v>0</v>
      </c>
      <c r="AA889" s="2">
        <f t="shared" si="117"/>
        <v>0</v>
      </c>
      <c r="AB889" s="2">
        <f>VLOOKUP(A889,segment2_SB_quantity!$A$2:$B$1922,2,FALSE)</f>
        <v>60</v>
      </c>
      <c r="AC889" s="3">
        <f t="shared" si="124"/>
        <v>1.277E-2</v>
      </c>
      <c r="AD889">
        <f t="shared" si="120"/>
        <v>0</v>
      </c>
      <c r="AE889">
        <f t="shared" si="125"/>
        <v>1.0316669999999999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55859983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8"/>
        <v>0</v>
      </c>
      <c r="Y890" s="2">
        <f t="shared" si="119"/>
        <v>0</v>
      </c>
      <c r="Z890" s="2">
        <f>IF(Y890&gt;$W$1,HLOOKUP(Y890,B890:$U$1609,ROW($B$1610)-ROW($A890),FALSE),0)</f>
        <v>0</v>
      </c>
      <c r="AA890" s="2">
        <f t="shared" si="117"/>
        <v>0</v>
      </c>
      <c r="AB890" s="2">
        <f>VLOOKUP(A890,segment2_SB_quantity!$A$2:$B$1922,2,FALSE)</f>
        <v>6</v>
      </c>
      <c r="AC890" s="3">
        <f t="shared" si="124"/>
        <v>1.277E-2</v>
      </c>
      <c r="AD890">
        <f t="shared" si="120"/>
        <v>0</v>
      </c>
      <c r="AE890">
        <f t="shared" si="125"/>
        <v>1.0316669999999999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55919816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8"/>
        <v>0</v>
      </c>
      <c r="Y891" s="2">
        <f t="shared" si="119"/>
        <v>0</v>
      </c>
      <c r="Z891" s="2">
        <f>IF(Y891&gt;$W$1,HLOOKUP(Y891,B891:$U$1609,ROW($B$1610)-ROW($A891),FALSE),0)</f>
        <v>0</v>
      </c>
      <c r="AA891" s="2">
        <f t="shared" si="117"/>
        <v>0</v>
      </c>
      <c r="AB891" s="2">
        <f>VLOOKUP(A891,segment2_SB_quantity!$A$2:$B$1922,2,FALSE)</f>
        <v>33</v>
      </c>
      <c r="AC891" s="3">
        <f t="shared" si="124"/>
        <v>1.277E-2</v>
      </c>
      <c r="AD891">
        <f t="shared" si="120"/>
        <v>0</v>
      </c>
      <c r="AE891">
        <f t="shared" si="125"/>
        <v>1.0316669999999999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55959637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2.0013891312433501E-3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8"/>
        <v>2.0013891312433501E-3</v>
      </c>
      <c r="Y892" s="2">
        <f t="shared" si="119"/>
        <v>0</v>
      </c>
      <c r="Z892" s="2">
        <f>IF(Y892&gt;$W$1,HLOOKUP(Y892,B892:$U$1609,ROW($B$1610)-ROW($A892),FALSE),0)</f>
        <v>0</v>
      </c>
      <c r="AA892" s="2">
        <f t="shared" si="117"/>
        <v>0</v>
      </c>
      <c r="AB892" s="2">
        <f>VLOOKUP(A892,segment2_SB_quantity!$A$2:$B$1922,2,FALSE)</f>
        <v>23</v>
      </c>
      <c r="AC892" s="3">
        <f t="shared" si="124"/>
        <v>1.277E-2</v>
      </c>
      <c r="AD892">
        <f t="shared" si="120"/>
        <v>0</v>
      </c>
      <c r="AE892">
        <f t="shared" si="125"/>
        <v>1.0316669999999999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55979969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5.1454416430751901E-4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8"/>
        <v>5.1454416430751901E-4</v>
      </c>
      <c r="Y893" s="2">
        <f t="shared" si="119"/>
        <v>0</v>
      </c>
      <c r="Z893" s="2">
        <f>IF(Y893&gt;$W$1,HLOOKUP(Y893,B893:$U$1609,ROW($B$1610)-ROW($A893),FALSE),0)</f>
        <v>0</v>
      </c>
      <c r="AA893" s="2">
        <f t="shared" si="117"/>
        <v>0</v>
      </c>
      <c r="AB893" s="2">
        <f>VLOOKUP(A893,segment2_SB_quantity!$A$2:$B$1922,2,FALSE)</f>
        <v>4</v>
      </c>
      <c r="AC893" s="3">
        <f t="shared" si="124"/>
        <v>1.277E-2</v>
      </c>
      <c r="AD893">
        <f t="shared" si="120"/>
        <v>0</v>
      </c>
      <c r="AE893">
        <f t="shared" si="125"/>
        <v>1.0316669999999999</v>
      </c>
      <c r="AF893" s="2">
        <f t="shared" si="121"/>
        <v>0</v>
      </c>
      <c r="AG893" s="2">
        <f t="shared" si="122"/>
        <v>0</v>
      </c>
      <c r="AH893" s="1">
        <f t="shared" si="123"/>
        <v>0</v>
      </c>
    </row>
    <row r="894" spans="1:34" x14ac:dyDescent="0.55000000000000004">
      <c r="A894">
        <v>56209977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1.2143639956706401E-3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8"/>
        <v>1.2143639956706401E-3</v>
      </c>
      <c r="Y894" s="2">
        <f t="shared" si="119"/>
        <v>0</v>
      </c>
      <c r="Z894" s="2">
        <f>IF(Y894&gt;$W$1,HLOOKUP(Y894,B894:$U$1609,ROW($B$1610)-ROW($A894),FALSE),0)</f>
        <v>0</v>
      </c>
      <c r="AA894" s="2">
        <f t="shared" si="117"/>
        <v>0</v>
      </c>
      <c r="AB894" s="2">
        <f>VLOOKUP(A894,segment2_SB_quantity!$A$2:$B$1922,2,FALSE)</f>
        <v>127</v>
      </c>
      <c r="AC894" s="3">
        <f t="shared" si="124"/>
        <v>1.277E-2</v>
      </c>
      <c r="AD894">
        <f t="shared" si="120"/>
        <v>0</v>
      </c>
      <c r="AE894">
        <f t="shared" si="125"/>
        <v>1.0316669999999999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56379915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1.1638536549010401E-4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8"/>
        <v>1.1638536549010401E-4</v>
      </c>
      <c r="Y895" s="2">
        <f t="shared" si="119"/>
        <v>0</v>
      </c>
      <c r="Z895" s="2">
        <f>IF(Y895&gt;$W$1,HLOOKUP(Y895,B895:$U$1609,ROW($B$1610)-ROW($A895),FALSE),0)</f>
        <v>0</v>
      </c>
      <c r="AA895" s="2">
        <f t="shared" si="117"/>
        <v>0</v>
      </c>
      <c r="AB895" s="2">
        <f>VLOOKUP(A895,segment2_SB_quantity!$A$2:$B$1922,2,FALSE)</f>
        <v>6</v>
      </c>
      <c r="AC895" s="3">
        <f t="shared" si="124"/>
        <v>1.277E-2</v>
      </c>
      <c r="AD895">
        <f t="shared" si="120"/>
        <v>0</v>
      </c>
      <c r="AE895">
        <f t="shared" si="125"/>
        <v>1.0316669999999999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56539716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8"/>
        <v>0</v>
      </c>
      <c r="Y896" s="2">
        <f t="shared" si="119"/>
        <v>0</v>
      </c>
      <c r="Z896" s="2">
        <f>IF(Y896&gt;$W$1,HLOOKUP(Y896,B896:$U$1609,ROW($B$1610)-ROW($A896),FALSE),0)</f>
        <v>0</v>
      </c>
      <c r="AA896" s="2">
        <f t="shared" si="117"/>
        <v>0</v>
      </c>
      <c r="AB896" s="2">
        <f>VLOOKUP(A896,segment2_SB_quantity!$A$2:$B$1922,2,FALSE)</f>
        <v>22</v>
      </c>
      <c r="AC896" s="3">
        <f t="shared" si="124"/>
        <v>1.277E-2</v>
      </c>
      <c r="AD896">
        <f t="shared" si="120"/>
        <v>0</v>
      </c>
      <c r="AE896">
        <f t="shared" si="125"/>
        <v>1.0316669999999999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56629870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0.14455877257138999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8"/>
        <v>0.14455877257138999</v>
      </c>
      <c r="Y897" s="2">
        <f t="shared" si="119"/>
        <v>0</v>
      </c>
      <c r="Z897" s="2">
        <f>IF(Y897&gt;$W$1,HLOOKUP(Y897,B897:$U$1609,ROW($B$1610)-ROW($A897),FALSE),0)</f>
        <v>0</v>
      </c>
      <c r="AA897" s="2">
        <f t="shared" si="117"/>
        <v>0</v>
      </c>
      <c r="AB897" s="2">
        <f>VLOOKUP(A897,segment2_SB_quantity!$A$2:$B$1922,2,FALSE)</f>
        <v>409</v>
      </c>
      <c r="AC897" s="3">
        <f t="shared" si="124"/>
        <v>1.277E-2</v>
      </c>
      <c r="AD897">
        <f t="shared" si="120"/>
        <v>0</v>
      </c>
      <c r="AE897">
        <f t="shared" si="125"/>
        <v>1.0316669999999999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56669670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0.97414217926632996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8"/>
        <v>0.97414217926632996</v>
      </c>
      <c r="Y898" s="2">
        <f t="shared" si="119"/>
        <v>0.97414217926632996</v>
      </c>
      <c r="Z898" s="2" t="str">
        <f>IF(Y898&gt;$W$1,HLOOKUP(Y898,B898:$U$1609,ROW($B$1610)-ROW($A898),FALSE),0)</f>
        <v>P_OL7</v>
      </c>
      <c r="AA898" s="2">
        <f t="shared" ref="AA898:AA961" si="126">IF(Z898&gt;0,HLOOKUP(Z898,$B$1609:$U$1610,2,FALSE),0)</f>
        <v>0.32499999999999996</v>
      </c>
      <c r="AB898" s="2">
        <f>VLOOKUP(A898,segment2_SB_quantity!$A$2:$B$1922,2,FALSE)</f>
        <v>17</v>
      </c>
      <c r="AC898" s="3">
        <f t="shared" si="124"/>
        <v>1.277E-2</v>
      </c>
      <c r="AD898">
        <f t="shared" si="120"/>
        <v>0.21709000000000001</v>
      </c>
      <c r="AE898">
        <f t="shared" si="125"/>
        <v>1.0316669999999999</v>
      </c>
      <c r="AF898" s="2">
        <f t="shared" si="121"/>
        <v>0.22396458902999999</v>
      </c>
      <c r="AG898" s="2">
        <f t="shared" si="122"/>
        <v>7.2788491434749983E-2</v>
      </c>
      <c r="AH898" s="1">
        <f t="shared" si="123"/>
        <v>3.0769230769230775</v>
      </c>
    </row>
    <row r="899" spans="1:34" x14ac:dyDescent="0.55000000000000004">
      <c r="A899">
        <v>56709813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3.3176282426609303E-5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7">MAX(B899:U899)</f>
        <v>3.3176282426609303E-5</v>
      </c>
      <c r="Y899" s="2">
        <f t="shared" ref="Y899:Y962" si="128">IF(X899&gt;$W$1,X899,0)</f>
        <v>0</v>
      </c>
      <c r="Z899" s="2">
        <f>IF(Y899&gt;$W$1,HLOOKUP(Y899,B899:$U$1609,ROW($B$1610)-ROW($A899),FALSE),0)</f>
        <v>0</v>
      </c>
      <c r="AA899" s="2">
        <f t="shared" si="126"/>
        <v>0</v>
      </c>
      <c r="AB899" s="2">
        <f>VLOOKUP(A899,segment2_SB_quantity!$A$2:$B$1922,2,FALSE)</f>
        <v>47</v>
      </c>
      <c r="AC899" s="3">
        <f t="shared" si="124"/>
        <v>1.277E-2</v>
      </c>
      <c r="AD899">
        <f t="shared" ref="AD899:AD962" si="129">IF(AA899&gt;0,AB899*AC899,0)</f>
        <v>0</v>
      </c>
      <c r="AE899">
        <f t="shared" si="125"/>
        <v>1.0316669999999999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56719714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0.303825572417321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7"/>
        <v>0.303825572417321</v>
      </c>
      <c r="Y900" s="2">
        <f t="shared" si="128"/>
        <v>0</v>
      </c>
      <c r="Z900" s="2">
        <f>IF(Y900&gt;$W$1,HLOOKUP(Y900,B900:$U$1609,ROW($B$1610)-ROW($A900),FALSE),0)</f>
        <v>0</v>
      </c>
      <c r="AA900" s="2">
        <f t="shared" si="126"/>
        <v>0</v>
      </c>
      <c r="AB900" s="2">
        <f>VLOOKUP(A900,segment2_SB_quantity!$A$2:$B$1922,2,FALSE)</f>
        <v>144</v>
      </c>
      <c r="AC900" s="3">
        <f t="shared" ref="AC900:AC963" si="133">AC899</f>
        <v>1.277E-2</v>
      </c>
      <c r="AD900">
        <f t="shared" si="129"/>
        <v>0</v>
      </c>
      <c r="AE900">
        <f t="shared" ref="AE900:AE963" si="134">AE899</f>
        <v>1.0316669999999999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56839870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7"/>
        <v>0</v>
      </c>
      <c r="Y901" s="2">
        <f t="shared" si="128"/>
        <v>0</v>
      </c>
      <c r="Z901" s="2">
        <f>IF(Y901&gt;$W$1,HLOOKUP(Y901,B901:$U$1609,ROW($B$1610)-ROW($A901),FALSE),0)</f>
        <v>0</v>
      </c>
      <c r="AA901" s="2">
        <f t="shared" si="126"/>
        <v>0</v>
      </c>
      <c r="AB901" s="2">
        <f>VLOOKUP(A901,segment2_SB_quantity!$A$2:$B$1922,2,FALSE)</f>
        <v>20</v>
      </c>
      <c r="AC901" s="3">
        <f t="shared" si="133"/>
        <v>1.277E-2</v>
      </c>
      <c r="AD901">
        <f t="shared" si="129"/>
        <v>0</v>
      </c>
      <c r="AE901">
        <f t="shared" si="134"/>
        <v>1.0316669999999999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56839979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5.0720307148807903E-2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7"/>
        <v>5.0720307148807903E-2</v>
      </c>
      <c r="Y902" s="2">
        <f t="shared" si="128"/>
        <v>0</v>
      </c>
      <c r="Z902" s="2">
        <f>IF(Y902&gt;$W$1,HLOOKUP(Y902,B902:$U$1609,ROW($B$1610)-ROW($A902),FALSE),0)</f>
        <v>0</v>
      </c>
      <c r="AA902" s="2">
        <f t="shared" si="126"/>
        <v>0</v>
      </c>
      <c r="AB902" s="2">
        <f>VLOOKUP(A902,segment2_SB_quantity!$A$2:$B$1922,2,FALSE)</f>
        <v>78</v>
      </c>
      <c r="AC902" s="3">
        <f t="shared" si="133"/>
        <v>1.277E-2</v>
      </c>
      <c r="AD902">
        <f t="shared" si="129"/>
        <v>0</v>
      </c>
      <c r="AE902">
        <f t="shared" si="134"/>
        <v>1.0316669999999999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56929566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7"/>
        <v>0</v>
      </c>
      <c r="Y903" s="2">
        <f t="shared" si="128"/>
        <v>0</v>
      </c>
      <c r="Z903" s="2">
        <f>IF(Y903&gt;$W$1,HLOOKUP(Y903,B903:$U$1609,ROW($B$1610)-ROW($A903),FALSE),0)</f>
        <v>0</v>
      </c>
      <c r="AA903" s="2">
        <f t="shared" si="126"/>
        <v>0</v>
      </c>
      <c r="AB903" s="2">
        <f>VLOOKUP(A903,segment2_SB_quantity!$A$2:$B$1922,2,FALSE)</f>
        <v>23</v>
      </c>
      <c r="AC903" s="3">
        <f t="shared" si="133"/>
        <v>1.277E-2</v>
      </c>
      <c r="AD903">
        <f t="shared" si="129"/>
        <v>0</v>
      </c>
      <c r="AE903">
        <f t="shared" si="134"/>
        <v>1.0316669999999999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57009943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9.4473975718554294E-10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7"/>
        <v>9.4473975718554294E-10</v>
      </c>
      <c r="Y904" s="2">
        <f t="shared" si="128"/>
        <v>0</v>
      </c>
      <c r="Z904" s="2">
        <f>IF(Y904&gt;$W$1,HLOOKUP(Y904,B904:$U$1609,ROW($B$1610)-ROW($A904),FALSE),0)</f>
        <v>0</v>
      </c>
      <c r="AA904" s="2">
        <f t="shared" si="126"/>
        <v>0</v>
      </c>
      <c r="AB904" s="2">
        <f>VLOOKUP(A904,segment2_SB_quantity!$A$2:$B$1922,2,FALSE)</f>
        <v>18</v>
      </c>
      <c r="AC904" s="3">
        <f t="shared" si="133"/>
        <v>1.277E-2</v>
      </c>
      <c r="AD904">
        <f t="shared" si="129"/>
        <v>0</v>
      </c>
      <c r="AE904">
        <f t="shared" si="134"/>
        <v>1.0316669999999999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57079889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2.0848146546068799E-3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7"/>
        <v>2.0848146546068799E-3</v>
      </c>
      <c r="Y905" s="2">
        <f t="shared" si="128"/>
        <v>0</v>
      </c>
      <c r="Z905" s="2">
        <f>IF(Y905&gt;$W$1,HLOOKUP(Y905,B905:$U$1609,ROW($B$1610)-ROW($A905),FALSE),0)</f>
        <v>0</v>
      </c>
      <c r="AA905" s="2">
        <f t="shared" si="126"/>
        <v>0</v>
      </c>
      <c r="AB905" s="2">
        <f>VLOOKUP(A905,segment2_SB_quantity!$A$2:$B$1922,2,FALSE)</f>
        <v>251</v>
      </c>
      <c r="AC905" s="3">
        <f t="shared" si="133"/>
        <v>1.277E-2</v>
      </c>
      <c r="AD905">
        <f t="shared" si="129"/>
        <v>0</v>
      </c>
      <c r="AE905">
        <f t="shared" si="134"/>
        <v>1.0316669999999999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57259734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4.5353627261425196E-3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7"/>
        <v>4.5353627261425196E-3</v>
      </c>
      <c r="Y906" s="2">
        <f t="shared" si="128"/>
        <v>0</v>
      </c>
      <c r="Z906" s="2">
        <f>IF(Y906&gt;$W$1,HLOOKUP(Y906,B906:$U$1609,ROW($B$1610)-ROW($A906),FALSE),0)</f>
        <v>0</v>
      </c>
      <c r="AA906" s="2">
        <f t="shared" si="126"/>
        <v>0</v>
      </c>
      <c r="AB906" s="2">
        <f>VLOOKUP(A906,segment2_SB_quantity!$A$2:$B$1922,2,FALSE)</f>
        <v>150</v>
      </c>
      <c r="AC906" s="3">
        <f t="shared" si="133"/>
        <v>1.277E-2</v>
      </c>
      <c r="AD906">
        <f t="shared" si="129"/>
        <v>0</v>
      </c>
      <c r="AE906">
        <f t="shared" si="134"/>
        <v>1.0316669999999999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57269838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3.5613885567849203E-2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7"/>
        <v>3.5613885567849203E-2</v>
      </c>
      <c r="Y907" s="2">
        <f t="shared" si="128"/>
        <v>0</v>
      </c>
      <c r="Z907" s="2">
        <f>IF(Y907&gt;$W$1,HLOOKUP(Y907,B907:$U$1609,ROW($B$1610)-ROW($A907),FALSE),0)</f>
        <v>0</v>
      </c>
      <c r="AA907" s="2">
        <f t="shared" si="126"/>
        <v>0</v>
      </c>
      <c r="AB907" s="2">
        <f>VLOOKUP(A907,segment2_SB_quantity!$A$2:$B$1922,2,FALSE)</f>
        <v>52</v>
      </c>
      <c r="AC907" s="3">
        <f t="shared" si="133"/>
        <v>1.277E-2</v>
      </c>
      <c r="AD907">
        <f t="shared" si="129"/>
        <v>0</v>
      </c>
      <c r="AE907">
        <f t="shared" si="134"/>
        <v>1.0316669999999999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57299744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2.7675917595777599E-2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7"/>
        <v>2.7675917595777599E-2</v>
      </c>
      <c r="Y908" s="2">
        <f t="shared" si="128"/>
        <v>0</v>
      </c>
      <c r="Z908" s="2">
        <f>IF(Y908&gt;$W$1,HLOOKUP(Y908,B908:$U$1609,ROW($B$1610)-ROW($A908),FALSE),0)</f>
        <v>0</v>
      </c>
      <c r="AA908" s="2">
        <f t="shared" si="126"/>
        <v>0</v>
      </c>
      <c r="AB908" s="2">
        <f>VLOOKUP(A908,segment2_SB_quantity!$A$2:$B$1922,2,FALSE)</f>
        <v>8</v>
      </c>
      <c r="AC908" s="3">
        <f t="shared" si="133"/>
        <v>1.277E-2</v>
      </c>
      <c r="AD908">
        <f t="shared" si="129"/>
        <v>0</v>
      </c>
      <c r="AE908">
        <f t="shared" si="134"/>
        <v>1.0316669999999999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57369892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1.4110019255735899E-2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7"/>
        <v>1.4110019255735899E-2</v>
      </c>
      <c r="Y909" s="2">
        <f t="shared" si="128"/>
        <v>0</v>
      </c>
      <c r="Z909" s="2">
        <f>IF(Y909&gt;$W$1,HLOOKUP(Y909,B909:$U$1609,ROW($B$1610)-ROW($A909),FALSE),0)</f>
        <v>0</v>
      </c>
      <c r="AA909" s="2">
        <f t="shared" si="126"/>
        <v>0</v>
      </c>
      <c r="AB909" s="2">
        <f>VLOOKUP(A909,segment2_SB_quantity!$A$2:$B$1922,2,FALSE)</f>
        <v>27</v>
      </c>
      <c r="AC909" s="3">
        <f t="shared" si="133"/>
        <v>1.277E-2</v>
      </c>
      <c r="AD909">
        <f t="shared" si="129"/>
        <v>0</v>
      </c>
      <c r="AE909">
        <f t="shared" si="134"/>
        <v>1.0316669999999999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57379806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7.9170872584641394E-2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7"/>
        <v>7.9170872584641394E-2</v>
      </c>
      <c r="Y910" s="2">
        <f t="shared" si="128"/>
        <v>0</v>
      </c>
      <c r="Z910" s="2">
        <f>IF(Y910&gt;$W$1,HLOOKUP(Y910,B910:$U$1609,ROW($B$1610)-ROW($A910),FALSE),0)</f>
        <v>0</v>
      </c>
      <c r="AA910" s="2">
        <f t="shared" si="126"/>
        <v>0</v>
      </c>
      <c r="AB910" s="2">
        <f>VLOOKUP(A910,segment2_SB_quantity!$A$2:$B$1922,2,FALSE)</f>
        <v>108</v>
      </c>
      <c r="AC910" s="3">
        <f t="shared" si="133"/>
        <v>1.277E-2</v>
      </c>
      <c r="AD910">
        <f t="shared" si="129"/>
        <v>0</v>
      </c>
      <c r="AE910">
        <f t="shared" si="134"/>
        <v>1.0316669999999999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57399861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9.2421427981329105E-3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7"/>
        <v>9.2421427981329105E-3</v>
      </c>
      <c r="Y911" s="2">
        <f t="shared" si="128"/>
        <v>0</v>
      </c>
      <c r="Z911" s="2">
        <f>IF(Y911&gt;$W$1,HLOOKUP(Y911,B911:$U$1609,ROW($B$1610)-ROW($A911),FALSE),0)</f>
        <v>0</v>
      </c>
      <c r="AA911" s="2">
        <f t="shared" si="126"/>
        <v>0</v>
      </c>
      <c r="AB911" s="2">
        <f>VLOOKUP(A911,segment2_SB_quantity!$A$2:$B$1922,2,FALSE)</f>
        <v>7</v>
      </c>
      <c r="AC911" s="3">
        <f t="shared" si="133"/>
        <v>1.277E-2</v>
      </c>
      <c r="AD911">
        <f t="shared" si="129"/>
        <v>0</v>
      </c>
      <c r="AE911">
        <f t="shared" si="134"/>
        <v>1.0316669999999999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57449541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7"/>
        <v>0</v>
      </c>
      <c r="Y912" s="2">
        <f t="shared" si="128"/>
        <v>0</v>
      </c>
      <c r="Z912" s="2">
        <f>IF(Y912&gt;$W$1,HLOOKUP(Y912,B912:$U$1609,ROW($B$1610)-ROW($A912),FALSE),0)</f>
        <v>0</v>
      </c>
      <c r="AA912" s="2">
        <f t="shared" si="126"/>
        <v>0</v>
      </c>
      <c r="AB912" s="2">
        <f>VLOOKUP(A912,segment2_SB_quantity!$A$2:$B$1922,2,FALSE)</f>
        <v>7</v>
      </c>
      <c r="AC912" s="3">
        <f t="shared" si="133"/>
        <v>1.277E-2</v>
      </c>
      <c r="AD912">
        <f t="shared" si="129"/>
        <v>0</v>
      </c>
      <c r="AE912">
        <f t="shared" si="134"/>
        <v>1.0316669999999999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57569847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1.9352631386372499E-2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7"/>
        <v>1.9352631386372499E-2</v>
      </c>
      <c r="Y913" s="2">
        <f t="shared" si="128"/>
        <v>0</v>
      </c>
      <c r="Z913" s="2">
        <f>IF(Y913&gt;$W$1,HLOOKUP(Y913,B913:$U$1609,ROW($B$1610)-ROW($A913),FALSE),0)</f>
        <v>0</v>
      </c>
      <c r="AA913" s="2">
        <f t="shared" si="126"/>
        <v>0</v>
      </c>
      <c r="AB913" s="2">
        <f>VLOOKUP(A913,segment2_SB_quantity!$A$2:$B$1922,2,FALSE)</f>
        <v>8</v>
      </c>
      <c r="AC913" s="3">
        <f t="shared" si="133"/>
        <v>1.277E-2</v>
      </c>
      <c r="AD913">
        <f t="shared" si="129"/>
        <v>0</v>
      </c>
      <c r="AE913">
        <f t="shared" si="134"/>
        <v>1.0316669999999999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57589744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7"/>
        <v>0</v>
      </c>
      <c r="Y914" s="2">
        <f t="shared" si="128"/>
        <v>0</v>
      </c>
      <c r="Z914" s="2">
        <f>IF(Y914&gt;$W$1,HLOOKUP(Y914,B914:$U$1609,ROW($B$1610)-ROW($A914),FALSE),0)</f>
        <v>0</v>
      </c>
      <c r="AA914" s="2">
        <f t="shared" si="126"/>
        <v>0</v>
      </c>
      <c r="AB914" s="2">
        <f>VLOOKUP(A914,segment2_SB_quantity!$A$2:$B$1922,2,FALSE)</f>
        <v>32</v>
      </c>
      <c r="AC914" s="3">
        <f t="shared" si="133"/>
        <v>1.277E-2</v>
      </c>
      <c r="AD914">
        <f t="shared" si="129"/>
        <v>0</v>
      </c>
      <c r="AE914">
        <f t="shared" si="134"/>
        <v>1.0316669999999999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57689938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7"/>
        <v>0</v>
      </c>
      <c r="Y915" s="2">
        <f t="shared" si="128"/>
        <v>0</v>
      </c>
      <c r="Z915" s="2">
        <f>IF(Y915&gt;$W$1,HLOOKUP(Y915,B915:$U$1609,ROW($B$1610)-ROW($A915),FALSE),0)</f>
        <v>0</v>
      </c>
      <c r="AA915" s="2">
        <f t="shared" si="126"/>
        <v>0</v>
      </c>
      <c r="AB915" s="2">
        <f>VLOOKUP(A915,segment2_SB_quantity!$A$2:$B$1922,2,FALSE)</f>
        <v>12</v>
      </c>
      <c r="AC915" s="3">
        <f t="shared" si="133"/>
        <v>1.277E-2</v>
      </c>
      <c r="AD915">
        <f t="shared" si="129"/>
        <v>0</v>
      </c>
      <c r="AE915">
        <f t="shared" si="134"/>
        <v>1.0316669999999999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57779734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7"/>
        <v>0</v>
      </c>
      <c r="Y916" s="2">
        <f t="shared" si="128"/>
        <v>0</v>
      </c>
      <c r="Z916" s="2">
        <f>IF(Y916&gt;$W$1,HLOOKUP(Y916,B916:$U$1609,ROW($B$1610)-ROW($A916),FALSE),0)</f>
        <v>0</v>
      </c>
      <c r="AA916" s="2">
        <f t="shared" si="126"/>
        <v>0</v>
      </c>
      <c r="AB916" s="2">
        <f>VLOOKUP(A916,segment2_SB_quantity!$A$2:$B$1922,2,FALSE)</f>
        <v>7</v>
      </c>
      <c r="AC916" s="3">
        <f t="shared" si="133"/>
        <v>1.277E-2</v>
      </c>
      <c r="AD916">
        <f t="shared" si="129"/>
        <v>0</v>
      </c>
      <c r="AE916">
        <f t="shared" si="134"/>
        <v>1.0316669999999999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57859959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7"/>
        <v>0</v>
      </c>
      <c r="Y917" s="2">
        <f t="shared" si="128"/>
        <v>0</v>
      </c>
      <c r="Z917" s="2">
        <f>IF(Y917&gt;$W$1,HLOOKUP(Y917,B917:$U$1609,ROW($B$1610)-ROW($A917),FALSE),0)</f>
        <v>0</v>
      </c>
      <c r="AA917" s="2">
        <f t="shared" si="126"/>
        <v>0</v>
      </c>
      <c r="AB917" s="2">
        <f>VLOOKUP(A917,segment2_SB_quantity!$A$2:$B$1922,2,FALSE)</f>
        <v>6</v>
      </c>
      <c r="AC917" s="3">
        <f t="shared" si="133"/>
        <v>1.277E-2</v>
      </c>
      <c r="AD917">
        <f t="shared" si="129"/>
        <v>0</v>
      </c>
      <c r="AE917">
        <f t="shared" si="134"/>
        <v>1.0316669999999999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57939795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0.15839852012424699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7"/>
        <v>0.15839852012424699</v>
      </c>
      <c r="Y918" s="2">
        <f t="shared" si="128"/>
        <v>0</v>
      </c>
      <c r="Z918" s="2">
        <f>IF(Y918&gt;$W$1,HLOOKUP(Y918,B918:$U$1609,ROW($B$1610)-ROW($A918),FALSE),0)</f>
        <v>0</v>
      </c>
      <c r="AA918" s="2">
        <f t="shared" si="126"/>
        <v>0</v>
      </c>
      <c r="AB918" s="2">
        <f>VLOOKUP(A918,segment2_SB_quantity!$A$2:$B$1922,2,FALSE)</f>
        <v>66</v>
      </c>
      <c r="AC918" s="3">
        <f t="shared" si="133"/>
        <v>1.277E-2</v>
      </c>
      <c r="AD918">
        <f t="shared" si="129"/>
        <v>0</v>
      </c>
      <c r="AE918">
        <f t="shared" si="134"/>
        <v>1.0316669999999999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57949815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2.1283903070500599E-10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7"/>
        <v>2.1283903070500599E-10</v>
      </c>
      <c r="Y919" s="2">
        <f t="shared" si="128"/>
        <v>0</v>
      </c>
      <c r="Z919" s="2">
        <f>IF(Y919&gt;$W$1,HLOOKUP(Y919,B919:$U$1609,ROW($B$1610)-ROW($A919),FALSE),0)</f>
        <v>0</v>
      </c>
      <c r="AA919" s="2">
        <f t="shared" si="126"/>
        <v>0</v>
      </c>
      <c r="AB919" s="2">
        <f>VLOOKUP(A919,segment2_SB_quantity!$A$2:$B$1922,2,FALSE)</f>
        <v>23</v>
      </c>
      <c r="AC919" s="3">
        <f t="shared" si="133"/>
        <v>1.277E-2</v>
      </c>
      <c r="AD919">
        <f t="shared" si="129"/>
        <v>0</v>
      </c>
      <c r="AE919">
        <f t="shared" si="134"/>
        <v>1.0316669999999999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58069679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7"/>
        <v>0</v>
      </c>
      <c r="Y920" s="2">
        <f t="shared" si="128"/>
        <v>0</v>
      </c>
      <c r="Z920" s="2">
        <f>IF(Y920&gt;$W$1,HLOOKUP(Y920,B920:$U$1609,ROW($B$1610)-ROW($A920),FALSE),0)</f>
        <v>0</v>
      </c>
      <c r="AA920" s="2">
        <f t="shared" si="126"/>
        <v>0</v>
      </c>
      <c r="AB920" s="2">
        <f>VLOOKUP(A920,segment2_SB_quantity!$A$2:$B$1922,2,FALSE)</f>
        <v>4</v>
      </c>
      <c r="AC920" s="3">
        <f t="shared" si="133"/>
        <v>1.277E-2</v>
      </c>
      <c r="AD920">
        <f t="shared" si="129"/>
        <v>0</v>
      </c>
      <c r="AE920">
        <f t="shared" si="134"/>
        <v>1.0316669999999999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58139872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7"/>
        <v>0</v>
      </c>
      <c r="Y921" s="2">
        <f t="shared" si="128"/>
        <v>0</v>
      </c>
      <c r="Z921" s="2">
        <f>IF(Y921&gt;$W$1,HLOOKUP(Y921,B921:$U$1609,ROW($B$1610)-ROW($A921),FALSE),0)</f>
        <v>0</v>
      </c>
      <c r="AA921" s="2">
        <f t="shared" si="126"/>
        <v>0</v>
      </c>
      <c r="AB921" s="2">
        <f>VLOOKUP(A921,segment2_SB_quantity!$A$2:$B$1922,2,FALSE)</f>
        <v>4</v>
      </c>
      <c r="AC921" s="3">
        <f t="shared" si="133"/>
        <v>1.277E-2</v>
      </c>
      <c r="AD921">
        <f t="shared" si="129"/>
        <v>0</v>
      </c>
      <c r="AE921">
        <f t="shared" si="134"/>
        <v>1.0316669999999999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58159772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2.5172644185546499E-2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7"/>
        <v>2.5172644185546499E-2</v>
      </c>
      <c r="Y922" s="2">
        <f t="shared" si="128"/>
        <v>0</v>
      </c>
      <c r="Z922" s="2">
        <f>IF(Y922&gt;$W$1,HLOOKUP(Y922,B922:$U$1609,ROW($B$1610)-ROW($A922),FALSE),0)</f>
        <v>0</v>
      </c>
      <c r="AA922" s="2">
        <f t="shared" si="126"/>
        <v>0</v>
      </c>
      <c r="AB922" s="2">
        <f>VLOOKUP(A922,segment2_SB_quantity!$A$2:$B$1922,2,FALSE)</f>
        <v>7</v>
      </c>
      <c r="AC922" s="3">
        <f t="shared" si="133"/>
        <v>1.277E-2</v>
      </c>
      <c r="AD922">
        <f t="shared" si="129"/>
        <v>0</v>
      </c>
      <c r="AE922">
        <f t="shared" si="134"/>
        <v>1.0316669999999999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58199914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7"/>
        <v>0</v>
      </c>
      <c r="Y923" s="2">
        <f t="shared" si="128"/>
        <v>0</v>
      </c>
      <c r="Z923" s="2">
        <f>IF(Y923&gt;$W$1,HLOOKUP(Y923,B923:$U$1609,ROW($B$1610)-ROW($A923),FALSE),0)</f>
        <v>0</v>
      </c>
      <c r="AA923" s="2">
        <f t="shared" si="126"/>
        <v>0</v>
      </c>
      <c r="AB923" s="2">
        <f>VLOOKUP(A923,segment2_SB_quantity!$A$2:$B$1922,2,FALSE)</f>
        <v>1</v>
      </c>
      <c r="AC923" s="3">
        <f t="shared" si="133"/>
        <v>1.277E-2</v>
      </c>
      <c r="AD923">
        <f t="shared" si="129"/>
        <v>0</v>
      </c>
      <c r="AE923">
        <f t="shared" si="134"/>
        <v>1.0316669999999999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58239876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7"/>
        <v>0</v>
      </c>
      <c r="Y924" s="2">
        <f t="shared" si="128"/>
        <v>0</v>
      </c>
      <c r="Z924" s="2">
        <f>IF(Y924&gt;$W$1,HLOOKUP(Y924,B924:$U$1609,ROW($B$1610)-ROW($A924),FALSE),0)</f>
        <v>0</v>
      </c>
      <c r="AA924" s="2">
        <f t="shared" si="126"/>
        <v>0</v>
      </c>
      <c r="AB924" s="2">
        <f>VLOOKUP(A924,segment2_SB_quantity!$A$2:$B$1922,2,FALSE)</f>
        <v>9</v>
      </c>
      <c r="AC924" s="3">
        <f t="shared" si="133"/>
        <v>1.277E-2</v>
      </c>
      <c r="AD924">
        <f t="shared" si="129"/>
        <v>0</v>
      </c>
      <c r="AE924">
        <f t="shared" si="134"/>
        <v>1.0316669999999999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58529610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9.3335747012677605E-4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7"/>
        <v>9.3335747012677605E-4</v>
      </c>
      <c r="Y925" s="2">
        <f t="shared" si="128"/>
        <v>0</v>
      </c>
      <c r="Z925" s="2">
        <f>IF(Y925&gt;$W$1,HLOOKUP(Y925,B925:$U$1609,ROW($B$1610)-ROW($A925),FALSE),0)</f>
        <v>0</v>
      </c>
      <c r="AA925" s="2">
        <f t="shared" si="126"/>
        <v>0</v>
      </c>
      <c r="AB925" s="2">
        <f>VLOOKUP(A925,segment2_SB_quantity!$A$2:$B$1922,2,FALSE)</f>
        <v>9</v>
      </c>
      <c r="AC925" s="3">
        <f t="shared" si="133"/>
        <v>1.277E-2</v>
      </c>
      <c r="AD925">
        <f t="shared" si="129"/>
        <v>0</v>
      </c>
      <c r="AE925">
        <f t="shared" si="134"/>
        <v>1.0316669999999999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58689974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0.99973246175061004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7"/>
        <v>0.99973246175061004</v>
      </c>
      <c r="Y926" s="2">
        <f t="shared" si="128"/>
        <v>0.99973246175061004</v>
      </c>
      <c r="Z926" s="2" t="str">
        <f>IF(Y926&gt;$W$1,HLOOKUP(Y926,B926:$U$1609,ROW($B$1610)-ROW($A926),FALSE),0)</f>
        <v>P_OL7</v>
      </c>
      <c r="AA926" s="2">
        <f t="shared" si="126"/>
        <v>0.32499999999999996</v>
      </c>
      <c r="AB926" s="2">
        <f>VLOOKUP(A926,segment2_SB_quantity!$A$2:$B$1922,2,FALSE)</f>
        <v>172</v>
      </c>
      <c r="AC926" s="3">
        <f t="shared" si="133"/>
        <v>1.277E-2</v>
      </c>
      <c r="AD926">
        <f t="shared" si="129"/>
        <v>2.1964399999999999</v>
      </c>
      <c r="AE926">
        <f t="shared" si="134"/>
        <v>1.0316669999999999</v>
      </c>
      <c r="AF926" s="2">
        <f t="shared" si="130"/>
        <v>2.2659946654799996</v>
      </c>
      <c r="AG926" s="2">
        <f t="shared" si="131"/>
        <v>0.7364482662809998</v>
      </c>
      <c r="AH926" s="1">
        <f t="shared" si="132"/>
        <v>3.0769230769230771</v>
      </c>
    </row>
    <row r="927" spans="1:34" x14ac:dyDescent="0.55000000000000004">
      <c r="A927">
        <v>58719644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0.10645160979591101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7"/>
        <v>0.10645160979591101</v>
      </c>
      <c r="Y927" s="2">
        <f t="shared" si="128"/>
        <v>0</v>
      </c>
      <c r="Z927" s="2">
        <f>IF(Y927&gt;$W$1,HLOOKUP(Y927,B927:$U$1609,ROW($B$1610)-ROW($A927),FALSE),0)</f>
        <v>0</v>
      </c>
      <c r="AA927" s="2">
        <f t="shared" si="126"/>
        <v>0</v>
      </c>
      <c r="AB927" s="2">
        <f>VLOOKUP(A927,segment2_SB_quantity!$A$2:$B$1922,2,FALSE)</f>
        <v>13</v>
      </c>
      <c r="AC927" s="3">
        <f t="shared" si="133"/>
        <v>1.277E-2</v>
      </c>
      <c r="AD927">
        <f t="shared" si="129"/>
        <v>0</v>
      </c>
      <c r="AE927">
        <f t="shared" si="134"/>
        <v>1.0316669999999999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58849831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9.6321230076718705E-8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7"/>
        <v>9.6321230076718705E-8</v>
      </c>
      <c r="Y928" s="2">
        <f t="shared" si="128"/>
        <v>0</v>
      </c>
      <c r="Z928" s="2">
        <f>IF(Y928&gt;$W$1,HLOOKUP(Y928,B928:$U$1609,ROW($B$1610)-ROW($A928),FALSE),0)</f>
        <v>0</v>
      </c>
      <c r="AA928" s="2">
        <f t="shared" si="126"/>
        <v>0</v>
      </c>
      <c r="AB928" s="2">
        <f>VLOOKUP(A928,segment2_SB_quantity!$A$2:$B$1922,2,FALSE)</f>
        <v>113</v>
      </c>
      <c r="AC928" s="3">
        <f t="shared" si="133"/>
        <v>1.277E-2</v>
      </c>
      <c r="AD928">
        <f t="shared" si="129"/>
        <v>0</v>
      </c>
      <c r="AE928">
        <f t="shared" si="134"/>
        <v>1.0316669999999999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58899896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1.0054429743957701E-3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7"/>
        <v>1.0054429743957701E-3</v>
      </c>
      <c r="Y929" s="2">
        <f t="shared" si="128"/>
        <v>0</v>
      </c>
      <c r="Z929" s="2">
        <f>IF(Y929&gt;$W$1,HLOOKUP(Y929,B929:$U$1609,ROW($B$1610)-ROW($A929),FALSE),0)</f>
        <v>0</v>
      </c>
      <c r="AA929" s="2">
        <f t="shared" si="126"/>
        <v>0</v>
      </c>
      <c r="AB929" s="2">
        <f>VLOOKUP(A929,segment2_SB_quantity!$A$2:$B$1922,2,FALSE)</f>
        <v>264</v>
      </c>
      <c r="AC929" s="3">
        <f t="shared" si="133"/>
        <v>1.277E-2</v>
      </c>
      <c r="AD929">
        <f t="shared" si="129"/>
        <v>0</v>
      </c>
      <c r="AE929">
        <f t="shared" si="134"/>
        <v>1.0316669999999999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58959780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0.131923479922023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7"/>
        <v>0.131923479922023</v>
      </c>
      <c r="Y930" s="2">
        <f t="shared" si="128"/>
        <v>0</v>
      </c>
      <c r="Z930" s="2">
        <f>IF(Y930&gt;$W$1,HLOOKUP(Y930,B930:$U$1609,ROW($B$1610)-ROW($A930),FALSE),0)</f>
        <v>0</v>
      </c>
      <c r="AA930" s="2">
        <f t="shared" si="126"/>
        <v>0</v>
      </c>
      <c r="AB930" s="2">
        <f>VLOOKUP(A930,segment2_SB_quantity!$A$2:$B$1922,2,FALSE)</f>
        <v>65</v>
      </c>
      <c r="AC930" s="3">
        <f t="shared" si="133"/>
        <v>1.277E-2</v>
      </c>
      <c r="AD930">
        <f t="shared" si="129"/>
        <v>0</v>
      </c>
      <c r="AE930">
        <f t="shared" si="134"/>
        <v>1.0316669999999999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58999710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2.81246418659362E-2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7"/>
        <v>2.81246418659362E-2</v>
      </c>
      <c r="Y931" s="2">
        <f t="shared" si="128"/>
        <v>0</v>
      </c>
      <c r="Z931" s="2">
        <f>IF(Y931&gt;$W$1,HLOOKUP(Y931,B931:$U$1609,ROW($B$1610)-ROW($A931),FALSE),0)</f>
        <v>0</v>
      </c>
      <c r="AA931" s="2">
        <f t="shared" si="126"/>
        <v>0</v>
      </c>
      <c r="AB931" s="2">
        <f>VLOOKUP(A931,segment2_SB_quantity!$A$2:$B$1922,2,FALSE)</f>
        <v>111</v>
      </c>
      <c r="AC931" s="3">
        <f t="shared" si="133"/>
        <v>1.277E-2</v>
      </c>
      <c r="AD931">
        <f t="shared" si="129"/>
        <v>0</v>
      </c>
      <c r="AE931">
        <f t="shared" si="134"/>
        <v>1.0316669999999999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59119807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8.4473110411881693E-5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7"/>
        <v>8.4473110411881693E-5</v>
      </c>
      <c r="Y932" s="2">
        <f t="shared" si="128"/>
        <v>0</v>
      </c>
      <c r="Z932" s="2">
        <f>IF(Y932&gt;$W$1,HLOOKUP(Y932,B932:$U$1609,ROW($B$1610)-ROW($A932),FALSE),0)</f>
        <v>0</v>
      </c>
      <c r="AA932" s="2">
        <f t="shared" si="126"/>
        <v>0</v>
      </c>
      <c r="AB932" s="2">
        <f>VLOOKUP(A932,segment2_SB_quantity!$A$2:$B$1922,2,FALSE)</f>
        <v>47</v>
      </c>
      <c r="AC932" s="3">
        <f t="shared" si="133"/>
        <v>1.277E-2</v>
      </c>
      <c r="AD932">
        <f t="shared" si="129"/>
        <v>0</v>
      </c>
      <c r="AE932">
        <f t="shared" si="134"/>
        <v>1.0316669999999999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59149553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7"/>
        <v>0</v>
      </c>
      <c r="Y933" s="2">
        <f t="shared" si="128"/>
        <v>0</v>
      </c>
      <c r="Z933" s="2">
        <f>IF(Y933&gt;$W$1,HLOOKUP(Y933,B933:$U$1609,ROW($B$1610)-ROW($A933),FALSE),0)</f>
        <v>0</v>
      </c>
      <c r="AA933" s="2">
        <f t="shared" si="126"/>
        <v>0</v>
      </c>
      <c r="AB933" s="2">
        <f>VLOOKUP(A933,segment2_SB_quantity!$A$2:$B$1922,2,FALSE)</f>
        <v>58</v>
      </c>
      <c r="AC933" s="3">
        <f t="shared" si="133"/>
        <v>1.277E-2</v>
      </c>
      <c r="AD933">
        <f t="shared" si="129"/>
        <v>0</v>
      </c>
      <c r="AE933">
        <f t="shared" si="134"/>
        <v>1.0316669999999999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59169761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3.7818000439314103E-2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7"/>
        <v>3.7818000439314103E-2</v>
      </c>
      <c r="Y934" s="2">
        <f t="shared" si="128"/>
        <v>0</v>
      </c>
      <c r="Z934" s="2">
        <f>IF(Y934&gt;$W$1,HLOOKUP(Y934,B934:$U$1609,ROW($B$1610)-ROW($A934),FALSE),0)</f>
        <v>0</v>
      </c>
      <c r="AA934" s="2">
        <f t="shared" si="126"/>
        <v>0</v>
      </c>
      <c r="AB934" s="2">
        <f>VLOOKUP(A934,segment2_SB_quantity!$A$2:$B$1922,2,FALSE)</f>
        <v>126</v>
      </c>
      <c r="AC934" s="3">
        <f t="shared" si="133"/>
        <v>1.277E-2</v>
      </c>
      <c r="AD934">
        <f t="shared" si="129"/>
        <v>0</v>
      </c>
      <c r="AE934">
        <f t="shared" si="134"/>
        <v>1.0316669999999999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59169929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2.63052188231327E-3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7"/>
        <v>2.63052188231327E-3</v>
      </c>
      <c r="Y935" s="2">
        <f t="shared" si="128"/>
        <v>0</v>
      </c>
      <c r="Z935" s="2">
        <f>IF(Y935&gt;$W$1,HLOOKUP(Y935,B935:$U$1609,ROW($B$1610)-ROW($A935),FALSE),0)</f>
        <v>0</v>
      </c>
      <c r="AA935" s="2">
        <f t="shared" si="126"/>
        <v>0</v>
      </c>
      <c r="AB935" s="2">
        <f>VLOOKUP(A935,segment2_SB_quantity!$A$2:$B$1922,2,FALSE)</f>
        <v>60</v>
      </c>
      <c r="AC935" s="3">
        <f t="shared" si="133"/>
        <v>1.277E-2</v>
      </c>
      <c r="AD935">
        <f t="shared" si="129"/>
        <v>0</v>
      </c>
      <c r="AE935">
        <f t="shared" si="134"/>
        <v>1.0316669999999999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59349761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1.21021394805505E-2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7"/>
        <v>1.21021394805505E-2</v>
      </c>
      <c r="Y936" s="2">
        <f t="shared" si="128"/>
        <v>0</v>
      </c>
      <c r="Z936" s="2">
        <f>IF(Y936&gt;$W$1,HLOOKUP(Y936,B936:$U$1609,ROW($B$1610)-ROW($A936),FALSE),0)</f>
        <v>0</v>
      </c>
      <c r="AA936" s="2">
        <f t="shared" si="126"/>
        <v>0</v>
      </c>
      <c r="AB936" s="2">
        <f>VLOOKUP(A936,segment2_SB_quantity!$A$2:$B$1922,2,FALSE)</f>
        <v>47</v>
      </c>
      <c r="AC936" s="3">
        <f t="shared" si="133"/>
        <v>1.277E-2</v>
      </c>
      <c r="AD936">
        <f t="shared" si="129"/>
        <v>0</v>
      </c>
      <c r="AE936">
        <f t="shared" si="134"/>
        <v>1.0316669999999999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59349779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7"/>
        <v>0</v>
      </c>
      <c r="Y937" s="2">
        <f t="shared" si="128"/>
        <v>0</v>
      </c>
      <c r="Z937" s="2">
        <f>IF(Y937&gt;$W$1,HLOOKUP(Y937,B937:$U$1609,ROW($B$1610)-ROW($A937),FALSE),0)</f>
        <v>0</v>
      </c>
      <c r="AA937" s="2">
        <f t="shared" si="126"/>
        <v>0</v>
      </c>
      <c r="AB937" s="2">
        <f>VLOOKUP(A937,segment2_SB_quantity!$A$2:$B$1922,2,FALSE)</f>
        <v>4</v>
      </c>
      <c r="AC937" s="3">
        <f t="shared" si="133"/>
        <v>1.277E-2</v>
      </c>
      <c r="AD937">
        <f t="shared" si="129"/>
        <v>0</v>
      </c>
      <c r="AE937">
        <f t="shared" si="134"/>
        <v>1.0316669999999999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59389751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5.0517331573662501E-20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7"/>
        <v>5.0517331573662501E-20</v>
      </c>
      <c r="Y938" s="2">
        <f t="shared" si="128"/>
        <v>0</v>
      </c>
      <c r="Z938" s="2">
        <f>IF(Y938&gt;$W$1,HLOOKUP(Y938,B938:$U$1609,ROW($B$1610)-ROW($A938),FALSE),0)</f>
        <v>0</v>
      </c>
      <c r="AA938" s="2">
        <f t="shared" si="126"/>
        <v>0</v>
      </c>
      <c r="AB938" s="2">
        <f>VLOOKUP(A938,segment2_SB_quantity!$A$2:$B$1922,2,FALSE)</f>
        <v>192</v>
      </c>
      <c r="AC938" s="3">
        <f t="shared" si="133"/>
        <v>1.277E-2</v>
      </c>
      <c r="AD938">
        <f t="shared" si="129"/>
        <v>0</v>
      </c>
      <c r="AE938">
        <f t="shared" si="134"/>
        <v>1.0316669999999999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59429956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1.3073708211546101E-10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7"/>
        <v>1.3073708211546101E-10</v>
      </c>
      <c r="Y939" s="2">
        <f t="shared" si="128"/>
        <v>0</v>
      </c>
      <c r="Z939" s="2">
        <f>IF(Y939&gt;$W$1,HLOOKUP(Y939,B939:$U$1609,ROW($B$1610)-ROW($A939),FALSE),0)</f>
        <v>0</v>
      </c>
      <c r="AA939" s="2">
        <f t="shared" si="126"/>
        <v>0</v>
      </c>
      <c r="AB939" s="2">
        <f>VLOOKUP(A939,segment2_SB_quantity!$A$2:$B$1922,2,FALSE)</f>
        <v>84</v>
      </c>
      <c r="AC939" s="3">
        <f t="shared" si="133"/>
        <v>1.277E-2</v>
      </c>
      <c r="AD939">
        <f t="shared" si="129"/>
        <v>0</v>
      </c>
      <c r="AE939">
        <f t="shared" si="134"/>
        <v>1.0316669999999999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59599958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7"/>
        <v>0</v>
      </c>
      <c r="Y940" s="2">
        <f t="shared" si="128"/>
        <v>0</v>
      </c>
      <c r="Z940" s="2">
        <f>IF(Y940&gt;$W$1,HLOOKUP(Y940,B940:$U$1609,ROW($B$1610)-ROW($A940),FALSE),0)</f>
        <v>0</v>
      </c>
      <c r="AA940" s="2">
        <f t="shared" si="126"/>
        <v>0</v>
      </c>
      <c r="AB940" s="2">
        <f>VLOOKUP(A940,segment2_SB_quantity!$A$2:$B$1922,2,FALSE)</f>
        <v>114</v>
      </c>
      <c r="AC940" s="3">
        <f t="shared" si="133"/>
        <v>1.277E-2</v>
      </c>
      <c r="AD940">
        <f t="shared" si="129"/>
        <v>0</v>
      </c>
      <c r="AE940">
        <f t="shared" si="134"/>
        <v>1.0316669999999999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59609976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1.12612998107064E-2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7"/>
        <v>1.12612998107064E-2</v>
      </c>
      <c r="Y941" s="2">
        <f t="shared" si="128"/>
        <v>0</v>
      </c>
      <c r="Z941" s="2">
        <f>IF(Y941&gt;$W$1,HLOOKUP(Y941,B941:$U$1609,ROW($B$1610)-ROW($A941),FALSE),0)</f>
        <v>0</v>
      </c>
      <c r="AA941" s="2">
        <f t="shared" si="126"/>
        <v>0</v>
      </c>
      <c r="AB941" s="2">
        <f>VLOOKUP(A941,segment2_SB_quantity!$A$2:$B$1922,2,FALSE)</f>
        <v>55</v>
      </c>
      <c r="AC941" s="3">
        <f t="shared" si="133"/>
        <v>1.277E-2</v>
      </c>
      <c r="AD941">
        <f t="shared" si="129"/>
        <v>0</v>
      </c>
      <c r="AE941">
        <f t="shared" si="134"/>
        <v>1.0316669999999999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59619819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7"/>
        <v>0</v>
      </c>
      <c r="Y942" s="2">
        <f t="shared" si="128"/>
        <v>0</v>
      </c>
      <c r="Z942" s="2">
        <f>IF(Y942&gt;$W$1,HLOOKUP(Y942,B942:$U$1609,ROW($B$1610)-ROW($A942),FALSE),0)</f>
        <v>0</v>
      </c>
      <c r="AA942" s="2">
        <f t="shared" si="126"/>
        <v>0</v>
      </c>
      <c r="AB942" s="2">
        <f>VLOOKUP(A942,segment2_SB_quantity!$A$2:$B$1922,2,FALSE)</f>
        <v>27</v>
      </c>
      <c r="AC942" s="3">
        <f t="shared" si="133"/>
        <v>1.277E-2</v>
      </c>
      <c r="AD942">
        <f t="shared" si="129"/>
        <v>0</v>
      </c>
      <c r="AE942">
        <f t="shared" si="134"/>
        <v>1.0316669999999999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59629812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7"/>
        <v>0</v>
      </c>
      <c r="Y943" s="2">
        <f t="shared" si="128"/>
        <v>0</v>
      </c>
      <c r="Z943" s="2">
        <f>IF(Y943&gt;$W$1,HLOOKUP(Y943,B943:$U$1609,ROW($B$1610)-ROW($A943),FALSE),0)</f>
        <v>0</v>
      </c>
      <c r="AA943" s="2">
        <f t="shared" si="126"/>
        <v>0</v>
      </c>
      <c r="AB943" s="2">
        <f>VLOOKUP(A943,segment2_SB_quantity!$A$2:$B$1922,2,FALSE)</f>
        <v>5</v>
      </c>
      <c r="AC943" s="3">
        <f t="shared" si="133"/>
        <v>1.277E-2</v>
      </c>
      <c r="AD943">
        <f t="shared" si="129"/>
        <v>0</v>
      </c>
      <c r="AE943">
        <f t="shared" si="134"/>
        <v>1.0316669999999999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59649884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5.6878650002218697E-3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7"/>
        <v>5.6878650002218697E-3</v>
      </c>
      <c r="Y944" s="2">
        <f t="shared" si="128"/>
        <v>0</v>
      </c>
      <c r="Z944" s="2">
        <f>IF(Y944&gt;$W$1,HLOOKUP(Y944,B944:$U$1609,ROW($B$1610)-ROW($A944),FALSE),0)</f>
        <v>0</v>
      </c>
      <c r="AA944" s="2">
        <f t="shared" si="126"/>
        <v>0</v>
      </c>
      <c r="AB944" s="2">
        <f>VLOOKUP(A944,segment2_SB_quantity!$A$2:$B$1922,2,FALSE)</f>
        <v>34</v>
      </c>
      <c r="AC944" s="3">
        <f t="shared" si="133"/>
        <v>1.277E-2</v>
      </c>
      <c r="AD944">
        <f t="shared" si="129"/>
        <v>0</v>
      </c>
      <c r="AE944">
        <f t="shared" si="134"/>
        <v>1.0316669999999999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59719949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7"/>
        <v>0</v>
      </c>
      <c r="Y945" s="2">
        <f t="shared" si="128"/>
        <v>0</v>
      </c>
      <c r="Z945" s="2">
        <f>IF(Y945&gt;$W$1,HLOOKUP(Y945,B945:$U$1609,ROW($B$1610)-ROW($A945),FALSE),0)</f>
        <v>0</v>
      </c>
      <c r="AA945" s="2">
        <f t="shared" si="126"/>
        <v>0</v>
      </c>
      <c r="AB945" s="2">
        <f>VLOOKUP(A945,segment2_SB_quantity!$A$2:$B$1922,2,FALSE)</f>
        <v>1</v>
      </c>
      <c r="AC945" s="3">
        <f t="shared" si="133"/>
        <v>1.277E-2</v>
      </c>
      <c r="AD945">
        <f t="shared" si="129"/>
        <v>0</v>
      </c>
      <c r="AE945">
        <f t="shared" si="134"/>
        <v>1.0316669999999999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59729769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7"/>
        <v>0</v>
      </c>
      <c r="Y946" s="2">
        <f t="shared" si="128"/>
        <v>0</v>
      </c>
      <c r="Z946" s="2">
        <f>IF(Y946&gt;$W$1,HLOOKUP(Y946,B946:$U$1609,ROW($B$1610)-ROW($A946),FALSE),0)</f>
        <v>0</v>
      </c>
      <c r="AA946" s="2">
        <f t="shared" si="126"/>
        <v>0</v>
      </c>
      <c r="AB946" s="2">
        <f>VLOOKUP(A946,segment2_SB_quantity!$A$2:$B$1922,2,FALSE)</f>
        <v>126</v>
      </c>
      <c r="AC946" s="3">
        <f t="shared" si="133"/>
        <v>1.277E-2</v>
      </c>
      <c r="AD946">
        <f t="shared" si="129"/>
        <v>0</v>
      </c>
      <c r="AE946">
        <f t="shared" si="134"/>
        <v>1.0316669999999999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59779946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7"/>
        <v>0</v>
      </c>
      <c r="Y947" s="2">
        <f t="shared" si="128"/>
        <v>0</v>
      </c>
      <c r="Z947" s="2">
        <f>IF(Y947&gt;$W$1,HLOOKUP(Y947,B947:$U$1609,ROW($B$1610)-ROW($A947),FALSE),0)</f>
        <v>0</v>
      </c>
      <c r="AA947" s="2">
        <f t="shared" si="126"/>
        <v>0</v>
      </c>
      <c r="AB947" s="2">
        <f>VLOOKUP(A947,segment2_SB_quantity!$A$2:$B$1922,2,FALSE)</f>
        <v>6</v>
      </c>
      <c r="AC947" s="3">
        <f t="shared" si="133"/>
        <v>1.277E-2</v>
      </c>
      <c r="AD947">
        <f t="shared" si="129"/>
        <v>0</v>
      </c>
      <c r="AE947">
        <f t="shared" si="134"/>
        <v>1.0316669999999999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59829985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2.7447239384912E-2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7"/>
        <v>2.7447239384912E-2</v>
      </c>
      <c r="Y948" s="2">
        <f t="shared" si="128"/>
        <v>0</v>
      </c>
      <c r="Z948" s="2">
        <f>IF(Y948&gt;$W$1,HLOOKUP(Y948,B948:$U$1609,ROW($B$1610)-ROW($A948),FALSE),0)</f>
        <v>0</v>
      </c>
      <c r="AA948" s="2">
        <f t="shared" si="126"/>
        <v>0</v>
      </c>
      <c r="AB948" s="2">
        <f>VLOOKUP(A948,segment2_SB_quantity!$A$2:$B$1922,2,FALSE)</f>
        <v>1</v>
      </c>
      <c r="AC948" s="3">
        <f t="shared" si="133"/>
        <v>1.277E-2</v>
      </c>
      <c r="AD948">
        <f t="shared" si="129"/>
        <v>0</v>
      </c>
      <c r="AE948">
        <f t="shared" si="134"/>
        <v>1.0316669999999999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59859922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5.7834119199748502E-3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7"/>
        <v>5.7834119199748502E-3</v>
      </c>
      <c r="Y949" s="2">
        <f t="shared" si="128"/>
        <v>0</v>
      </c>
      <c r="Z949" s="2">
        <f>IF(Y949&gt;$W$1,HLOOKUP(Y949,B949:$U$1609,ROW($B$1610)-ROW($A949),FALSE),0)</f>
        <v>0</v>
      </c>
      <c r="AA949" s="2">
        <f t="shared" si="126"/>
        <v>0</v>
      </c>
      <c r="AB949" s="2">
        <f>VLOOKUP(A949,segment2_SB_quantity!$A$2:$B$1922,2,FALSE)</f>
        <v>12</v>
      </c>
      <c r="AC949" s="3">
        <f t="shared" si="133"/>
        <v>1.277E-2</v>
      </c>
      <c r="AD949">
        <f t="shared" si="129"/>
        <v>0</v>
      </c>
      <c r="AE949">
        <f t="shared" si="134"/>
        <v>1.0316669999999999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59869621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7"/>
        <v>0</v>
      </c>
      <c r="Y950" s="2">
        <f t="shared" si="128"/>
        <v>0</v>
      </c>
      <c r="Z950" s="2">
        <f>IF(Y950&gt;$W$1,HLOOKUP(Y950,B950:$U$1609,ROW($B$1610)-ROW($A950),FALSE),0)</f>
        <v>0</v>
      </c>
      <c r="AA950" s="2">
        <f t="shared" si="126"/>
        <v>0</v>
      </c>
      <c r="AB950" s="2">
        <f>VLOOKUP(A950,segment2_SB_quantity!$A$2:$B$1922,2,FALSE)</f>
        <v>2</v>
      </c>
      <c r="AC950" s="3">
        <f t="shared" si="133"/>
        <v>1.277E-2</v>
      </c>
      <c r="AD950">
        <f t="shared" si="129"/>
        <v>0</v>
      </c>
      <c r="AE950">
        <f t="shared" si="134"/>
        <v>1.0316669999999999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59869772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7"/>
        <v>0</v>
      </c>
      <c r="Y951" s="2">
        <f t="shared" si="128"/>
        <v>0</v>
      </c>
      <c r="Z951" s="2">
        <f>IF(Y951&gt;$W$1,HLOOKUP(Y951,B951:$U$1609,ROW($B$1610)-ROW($A951),FALSE),0)</f>
        <v>0</v>
      </c>
      <c r="AA951" s="2">
        <f t="shared" si="126"/>
        <v>0</v>
      </c>
      <c r="AB951" s="2">
        <f>VLOOKUP(A951,segment2_SB_quantity!$A$2:$B$1922,2,FALSE)</f>
        <v>1</v>
      </c>
      <c r="AC951" s="3">
        <f t="shared" si="133"/>
        <v>1.277E-2</v>
      </c>
      <c r="AD951">
        <f t="shared" si="129"/>
        <v>0</v>
      </c>
      <c r="AE951">
        <f t="shared" si="134"/>
        <v>1.0316669999999999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59979982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3.2282723142794401E-4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7"/>
        <v>3.2282723142794401E-4</v>
      </c>
      <c r="Y952" s="2">
        <f t="shared" si="128"/>
        <v>0</v>
      </c>
      <c r="Z952" s="2">
        <f>IF(Y952&gt;$W$1,HLOOKUP(Y952,B952:$U$1609,ROW($B$1610)-ROW($A952),FALSE),0)</f>
        <v>0</v>
      </c>
      <c r="AA952" s="2">
        <f t="shared" si="126"/>
        <v>0</v>
      </c>
      <c r="AB952" s="2">
        <f>VLOOKUP(A952,segment2_SB_quantity!$A$2:$B$1922,2,FALSE)</f>
        <v>351</v>
      </c>
      <c r="AC952" s="3">
        <f t="shared" si="133"/>
        <v>1.277E-2</v>
      </c>
      <c r="AD952">
        <f t="shared" si="129"/>
        <v>0</v>
      </c>
      <c r="AE952">
        <f t="shared" si="134"/>
        <v>1.0316669999999999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59989974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7"/>
        <v>0</v>
      </c>
      <c r="Y953" s="2">
        <f t="shared" si="128"/>
        <v>0</v>
      </c>
      <c r="Z953" s="2">
        <f>IF(Y953&gt;$W$1,HLOOKUP(Y953,B953:$U$1609,ROW($B$1610)-ROW($A953),FALSE),0)</f>
        <v>0</v>
      </c>
      <c r="AA953" s="2">
        <f t="shared" si="126"/>
        <v>0</v>
      </c>
      <c r="AB953" s="2">
        <f>VLOOKUP(A953,segment2_SB_quantity!$A$2:$B$1922,2,FALSE)</f>
        <v>6</v>
      </c>
      <c r="AC953" s="3">
        <f t="shared" si="133"/>
        <v>1.277E-2</v>
      </c>
      <c r="AD953">
        <f t="shared" si="129"/>
        <v>0</v>
      </c>
      <c r="AE953">
        <f t="shared" si="134"/>
        <v>1.0316669999999999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60279873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4.0702288325709497E-2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7"/>
        <v>4.0702288325709497E-2</v>
      </c>
      <c r="Y954" s="2">
        <f t="shared" si="128"/>
        <v>0</v>
      </c>
      <c r="Z954" s="2">
        <f>IF(Y954&gt;$W$1,HLOOKUP(Y954,B954:$U$1609,ROW($B$1610)-ROW($A954),FALSE),0)</f>
        <v>0</v>
      </c>
      <c r="AA954" s="2">
        <f t="shared" si="126"/>
        <v>0</v>
      </c>
      <c r="AB954" s="2">
        <f>VLOOKUP(A954,segment2_SB_quantity!$A$2:$B$1922,2,FALSE)</f>
        <v>31</v>
      </c>
      <c r="AC954" s="3">
        <f t="shared" si="133"/>
        <v>1.277E-2</v>
      </c>
      <c r="AD954">
        <f t="shared" si="129"/>
        <v>0</v>
      </c>
      <c r="AE954">
        <f t="shared" si="134"/>
        <v>1.0316669999999999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60449968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2.25463064274332E-3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7"/>
        <v>2.25463064274332E-3</v>
      </c>
      <c r="Y955" s="2">
        <f t="shared" si="128"/>
        <v>0</v>
      </c>
      <c r="Z955" s="2">
        <f>IF(Y955&gt;$W$1,HLOOKUP(Y955,B955:$U$1609,ROW($B$1610)-ROW($A955),FALSE),0)</f>
        <v>0</v>
      </c>
      <c r="AA955" s="2">
        <f t="shared" si="126"/>
        <v>0</v>
      </c>
      <c r="AB955" s="2">
        <f>VLOOKUP(A955,segment2_SB_quantity!$A$2:$B$1922,2,FALSE)</f>
        <v>86</v>
      </c>
      <c r="AC955" s="3">
        <f t="shared" si="133"/>
        <v>1.277E-2</v>
      </c>
      <c r="AD955">
        <f t="shared" si="129"/>
        <v>0</v>
      </c>
      <c r="AE955">
        <f t="shared" si="134"/>
        <v>1.0316669999999999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60500000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0.139189296779304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7"/>
        <v>0.139189296779304</v>
      </c>
      <c r="Y956" s="2">
        <f t="shared" si="128"/>
        <v>0</v>
      </c>
      <c r="Z956" s="2">
        <f>IF(Y956&gt;$W$1,HLOOKUP(Y956,B956:$U$1609,ROW($B$1610)-ROW($A956),FALSE),0)</f>
        <v>0</v>
      </c>
      <c r="AA956" s="2">
        <f t="shared" si="126"/>
        <v>0</v>
      </c>
      <c r="AB956" s="2">
        <f>VLOOKUP(A956,segment2_SB_quantity!$A$2:$B$1922,2,FALSE)</f>
        <v>48</v>
      </c>
      <c r="AC956" s="3">
        <f t="shared" si="133"/>
        <v>1.277E-2</v>
      </c>
      <c r="AD956">
        <f t="shared" si="129"/>
        <v>0</v>
      </c>
      <c r="AE956">
        <f t="shared" si="134"/>
        <v>1.0316669999999999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60529787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3.70969342726922E-3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7"/>
        <v>3.70969342726922E-3</v>
      </c>
      <c r="Y957" s="2">
        <f t="shared" si="128"/>
        <v>0</v>
      </c>
      <c r="Z957" s="2">
        <f>IF(Y957&gt;$W$1,HLOOKUP(Y957,B957:$U$1609,ROW($B$1610)-ROW($A957),FALSE),0)</f>
        <v>0</v>
      </c>
      <c r="AA957" s="2">
        <f t="shared" si="126"/>
        <v>0</v>
      </c>
      <c r="AB957" s="2">
        <f>VLOOKUP(A957,segment2_SB_quantity!$A$2:$B$1922,2,FALSE)</f>
        <v>84</v>
      </c>
      <c r="AC957" s="3">
        <f t="shared" si="133"/>
        <v>1.277E-2</v>
      </c>
      <c r="AD957">
        <f t="shared" si="129"/>
        <v>0</v>
      </c>
      <c r="AE957">
        <f t="shared" si="134"/>
        <v>1.0316669999999999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60589848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4.5565270422637E-2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7"/>
        <v>4.5565270422637E-2</v>
      </c>
      <c r="Y958" s="2">
        <f t="shared" si="128"/>
        <v>0</v>
      </c>
      <c r="Z958" s="2">
        <f>IF(Y958&gt;$W$1,HLOOKUP(Y958,B958:$U$1609,ROW($B$1610)-ROW($A958),FALSE),0)</f>
        <v>0</v>
      </c>
      <c r="AA958" s="2">
        <f t="shared" si="126"/>
        <v>0</v>
      </c>
      <c r="AB958" s="2">
        <f>VLOOKUP(A958,segment2_SB_quantity!$A$2:$B$1922,2,FALSE)</f>
        <v>187</v>
      </c>
      <c r="AC958" s="3">
        <f t="shared" si="133"/>
        <v>1.277E-2</v>
      </c>
      <c r="AD958">
        <f t="shared" si="129"/>
        <v>0</v>
      </c>
      <c r="AE958">
        <f t="shared" si="134"/>
        <v>1.0316669999999999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60629976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1.8896643238844799E-2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7"/>
        <v>1.8896643238844799E-2</v>
      </c>
      <c r="Y959" s="2">
        <f t="shared" si="128"/>
        <v>0</v>
      </c>
      <c r="Z959" s="2">
        <f>IF(Y959&gt;$W$1,HLOOKUP(Y959,B959:$U$1609,ROW($B$1610)-ROW($A959),FALSE),0)</f>
        <v>0</v>
      </c>
      <c r="AA959" s="2">
        <f t="shared" si="126"/>
        <v>0</v>
      </c>
      <c r="AB959" s="2">
        <f>VLOOKUP(A959,segment2_SB_quantity!$A$2:$B$1922,2,FALSE)</f>
        <v>6</v>
      </c>
      <c r="AC959" s="3">
        <f t="shared" si="133"/>
        <v>1.277E-2</v>
      </c>
      <c r="AD959">
        <f t="shared" si="129"/>
        <v>0</v>
      </c>
      <c r="AE959">
        <f t="shared" si="134"/>
        <v>1.0316669999999999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60679910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7"/>
        <v>0</v>
      </c>
      <c r="Y960" s="2">
        <f t="shared" si="128"/>
        <v>0</v>
      </c>
      <c r="Z960" s="2">
        <f>IF(Y960&gt;$W$1,HLOOKUP(Y960,B960:$U$1609,ROW($B$1610)-ROW($A960),FALSE),0)</f>
        <v>0</v>
      </c>
      <c r="AA960" s="2">
        <f t="shared" si="126"/>
        <v>0</v>
      </c>
      <c r="AB960" s="2">
        <f>VLOOKUP(A960,segment2_SB_quantity!$A$2:$B$1922,2,FALSE)</f>
        <v>1</v>
      </c>
      <c r="AC960" s="3">
        <f t="shared" si="133"/>
        <v>1.277E-2</v>
      </c>
      <c r="AD960">
        <f t="shared" si="129"/>
        <v>0</v>
      </c>
      <c r="AE960">
        <f t="shared" si="134"/>
        <v>1.0316669999999999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60749938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7"/>
        <v>0</v>
      </c>
      <c r="Y961" s="2">
        <f t="shared" si="128"/>
        <v>0</v>
      </c>
      <c r="Z961" s="2">
        <f>IF(Y961&gt;$W$1,HLOOKUP(Y961,B961:$U$1609,ROW($B$1610)-ROW($A961),FALSE),0)</f>
        <v>0</v>
      </c>
      <c r="AA961" s="2">
        <f t="shared" si="126"/>
        <v>0</v>
      </c>
      <c r="AB961" s="2">
        <f>VLOOKUP(A961,segment2_SB_quantity!$A$2:$B$1922,2,FALSE)</f>
        <v>44</v>
      </c>
      <c r="AC961" s="3">
        <f t="shared" si="133"/>
        <v>1.277E-2</v>
      </c>
      <c r="AD961">
        <f t="shared" si="129"/>
        <v>0</v>
      </c>
      <c r="AE961">
        <f t="shared" si="134"/>
        <v>1.0316669999999999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60899989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7"/>
        <v>0</v>
      </c>
      <c r="Y962" s="2">
        <f t="shared" si="128"/>
        <v>0</v>
      </c>
      <c r="Z962" s="2">
        <f>IF(Y962&gt;$W$1,HLOOKUP(Y962,B962:$U$1609,ROW($B$1610)-ROW($A962),FALSE),0)</f>
        <v>0</v>
      </c>
      <c r="AA962" s="2">
        <f t="shared" ref="AA962:AA1025" si="135">IF(Z962&gt;0,HLOOKUP(Z962,$B$1609:$U$1610,2,FALSE),0)</f>
        <v>0</v>
      </c>
      <c r="AB962" s="2">
        <f>VLOOKUP(A962,segment2_SB_quantity!$A$2:$B$1922,2,FALSE)</f>
        <v>20</v>
      </c>
      <c r="AC962" s="3">
        <f t="shared" si="133"/>
        <v>1.277E-2</v>
      </c>
      <c r="AD962">
        <f t="shared" si="129"/>
        <v>0</v>
      </c>
      <c r="AE962">
        <f t="shared" si="134"/>
        <v>1.0316669999999999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61069976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1.4540359295001399E-5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6">MAX(B963:U963)</f>
        <v>1.4540359295001399E-5</v>
      </c>
      <c r="Y963" s="2">
        <f t="shared" ref="Y963:Y1026" si="137">IF(X963&gt;$W$1,X963,0)</f>
        <v>0</v>
      </c>
      <c r="Z963" s="2">
        <f>IF(Y963&gt;$W$1,HLOOKUP(Y963,B963:$U$1609,ROW($B$1610)-ROW($A963),FALSE),0)</f>
        <v>0</v>
      </c>
      <c r="AA963" s="2">
        <f t="shared" si="135"/>
        <v>0</v>
      </c>
      <c r="AB963" s="2">
        <f>VLOOKUP(A963,segment2_SB_quantity!$A$2:$B$1922,2,FALSE)</f>
        <v>75</v>
      </c>
      <c r="AC963" s="3">
        <f t="shared" si="133"/>
        <v>1.277E-2</v>
      </c>
      <c r="AD963">
        <f t="shared" ref="AD963:AD1026" si="138">IF(AA963&gt;0,AB963*AC963,0)</f>
        <v>0</v>
      </c>
      <c r="AE963">
        <f t="shared" si="134"/>
        <v>1.0316669999999999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61229882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6"/>
        <v>0</v>
      </c>
      <c r="Y964" s="2">
        <f t="shared" si="137"/>
        <v>0</v>
      </c>
      <c r="Z964" s="2">
        <f>IF(Y964&gt;$W$1,HLOOKUP(Y964,B964:$U$1609,ROW($B$1610)-ROW($A964),FALSE),0)</f>
        <v>0</v>
      </c>
      <c r="AA964" s="2">
        <f t="shared" si="135"/>
        <v>0</v>
      </c>
      <c r="AB964" s="2">
        <f>VLOOKUP(A964,segment2_SB_quantity!$A$2:$B$1922,2,FALSE)</f>
        <v>1</v>
      </c>
      <c r="AC964" s="3">
        <f t="shared" ref="AC964:AC1027" si="142">AC963</f>
        <v>1.277E-2</v>
      </c>
      <c r="AD964">
        <f t="shared" si="138"/>
        <v>0</v>
      </c>
      <c r="AE964">
        <f t="shared" ref="AE964:AE1027" si="143">AE963</f>
        <v>1.0316669999999999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61559624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6"/>
        <v>0</v>
      </c>
      <c r="Y965" s="2">
        <f t="shared" si="137"/>
        <v>0</v>
      </c>
      <c r="Z965" s="2">
        <f>IF(Y965&gt;$W$1,HLOOKUP(Y965,B965:$U$1609,ROW($B$1610)-ROW($A965),FALSE),0)</f>
        <v>0</v>
      </c>
      <c r="AA965" s="2">
        <f t="shared" si="135"/>
        <v>0</v>
      </c>
      <c r="AB965" s="2">
        <f>VLOOKUP(A965,segment2_SB_quantity!$A$2:$B$1922,2,FALSE)</f>
        <v>7</v>
      </c>
      <c r="AC965" s="3">
        <f t="shared" si="142"/>
        <v>1.277E-2</v>
      </c>
      <c r="AD965">
        <f t="shared" si="138"/>
        <v>0</v>
      </c>
      <c r="AE965">
        <f t="shared" si="143"/>
        <v>1.0316669999999999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61589796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6"/>
        <v>0</v>
      </c>
      <c r="Y966" s="2">
        <f t="shared" si="137"/>
        <v>0</v>
      </c>
      <c r="Z966" s="2">
        <f>IF(Y966&gt;$W$1,HLOOKUP(Y966,B966:$U$1609,ROW($B$1610)-ROW($A966),FALSE),0)</f>
        <v>0</v>
      </c>
      <c r="AA966" s="2">
        <f t="shared" si="135"/>
        <v>0</v>
      </c>
      <c r="AB966" s="2">
        <f>VLOOKUP(A966,segment2_SB_quantity!$A$2:$B$1922,2,FALSE)</f>
        <v>1</v>
      </c>
      <c r="AC966" s="3">
        <f t="shared" si="142"/>
        <v>1.277E-2</v>
      </c>
      <c r="AD966">
        <f t="shared" si="138"/>
        <v>0</v>
      </c>
      <c r="AE966">
        <f t="shared" si="143"/>
        <v>1.0316669999999999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61609634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0.15285829832210501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6"/>
        <v>0.15285829832210501</v>
      </c>
      <c r="Y967" s="2">
        <f t="shared" si="137"/>
        <v>0</v>
      </c>
      <c r="Z967" s="2">
        <f>IF(Y967&gt;$W$1,HLOOKUP(Y967,B967:$U$1609,ROW($B$1610)-ROW($A967),FALSE),0)</f>
        <v>0</v>
      </c>
      <c r="AA967" s="2">
        <f t="shared" si="135"/>
        <v>0</v>
      </c>
      <c r="AB967" s="2">
        <f>VLOOKUP(A967,segment2_SB_quantity!$A$2:$B$1922,2,FALSE)</f>
        <v>114</v>
      </c>
      <c r="AC967" s="3">
        <f t="shared" si="142"/>
        <v>1.277E-2</v>
      </c>
      <c r="AD967">
        <f t="shared" si="138"/>
        <v>0</v>
      </c>
      <c r="AE967">
        <f t="shared" si="143"/>
        <v>1.0316669999999999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61709633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6"/>
        <v>0</v>
      </c>
      <c r="Y968" s="2">
        <f t="shared" si="137"/>
        <v>0</v>
      </c>
      <c r="Z968" s="2">
        <f>IF(Y968&gt;$W$1,HLOOKUP(Y968,B968:$U$1609,ROW($B$1610)-ROW($A968),FALSE),0)</f>
        <v>0</v>
      </c>
      <c r="AA968" s="2">
        <f t="shared" si="135"/>
        <v>0</v>
      </c>
      <c r="AB968" s="2">
        <f>VLOOKUP(A968,segment2_SB_quantity!$A$2:$B$1922,2,FALSE)</f>
        <v>6</v>
      </c>
      <c r="AC968" s="3">
        <f t="shared" si="142"/>
        <v>1.277E-2</v>
      </c>
      <c r="AD968">
        <f t="shared" si="138"/>
        <v>0</v>
      </c>
      <c r="AE968">
        <f t="shared" si="143"/>
        <v>1.0316669999999999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61789808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9.0753375852300203E-7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6"/>
        <v>9.0753375852300203E-7</v>
      </c>
      <c r="Y969" s="2">
        <f t="shared" si="137"/>
        <v>0</v>
      </c>
      <c r="Z969" s="2">
        <f>IF(Y969&gt;$W$1,HLOOKUP(Y969,B969:$U$1609,ROW($B$1610)-ROW($A969),FALSE),0)</f>
        <v>0</v>
      </c>
      <c r="AA969" s="2">
        <f t="shared" si="135"/>
        <v>0</v>
      </c>
      <c r="AB969" s="2">
        <f>VLOOKUP(A969,segment2_SB_quantity!$A$2:$B$1922,2,FALSE)</f>
        <v>18</v>
      </c>
      <c r="AC969" s="3">
        <f t="shared" si="142"/>
        <v>1.277E-2</v>
      </c>
      <c r="AD969">
        <f t="shared" si="138"/>
        <v>0</v>
      </c>
      <c r="AE969">
        <f t="shared" si="143"/>
        <v>1.0316669999999999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61889833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6"/>
        <v>0</v>
      </c>
      <c r="Y970" s="2">
        <f t="shared" si="137"/>
        <v>0</v>
      </c>
      <c r="Z970" s="2">
        <f>IF(Y970&gt;$W$1,HLOOKUP(Y970,B970:$U$1609,ROW($B$1610)-ROW($A970),FALSE),0)</f>
        <v>0</v>
      </c>
      <c r="AA970" s="2">
        <f t="shared" si="135"/>
        <v>0</v>
      </c>
      <c r="AB970" s="2">
        <f>VLOOKUP(A970,segment2_SB_quantity!$A$2:$B$1922,2,FALSE)</f>
        <v>26</v>
      </c>
      <c r="AC970" s="3">
        <f t="shared" si="142"/>
        <v>1.277E-2</v>
      </c>
      <c r="AD970">
        <f t="shared" si="138"/>
        <v>0</v>
      </c>
      <c r="AE970">
        <f t="shared" si="143"/>
        <v>1.0316669999999999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62079928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6"/>
        <v>0</v>
      </c>
      <c r="Y971" s="2">
        <f t="shared" si="137"/>
        <v>0</v>
      </c>
      <c r="Z971" s="2">
        <f>IF(Y971&gt;$W$1,HLOOKUP(Y971,B971:$U$1609,ROW($B$1610)-ROW($A971),FALSE),0)</f>
        <v>0</v>
      </c>
      <c r="AA971" s="2">
        <f t="shared" si="135"/>
        <v>0</v>
      </c>
      <c r="AB971" s="2">
        <f>VLOOKUP(A971,segment2_SB_quantity!$A$2:$B$1922,2,FALSE)</f>
        <v>19</v>
      </c>
      <c r="AC971" s="3">
        <f t="shared" si="142"/>
        <v>1.277E-2</v>
      </c>
      <c r="AD971">
        <f t="shared" si="138"/>
        <v>0</v>
      </c>
      <c r="AE971">
        <f t="shared" si="143"/>
        <v>1.0316669999999999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62099951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6"/>
        <v>0</v>
      </c>
      <c r="Y972" s="2">
        <f t="shared" si="137"/>
        <v>0</v>
      </c>
      <c r="Z972" s="2">
        <f>IF(Y972&gt;$W$1,HLOOKUP(Y972,B972:$U$1609,ROW($B$1610)-ROW($A972),FALSE),0)</f>
        <v>0</v>
      </c>
      <c r="AA972" s="2">
        <f t="shared" si="135"/>
        <v>0</v>
      </c>
      <c r="AB972" s="2">
        <f>VLOOKUP(A972,segment2_SB_quantity!$A$2:$B$1922,2,FALSE)</f>
        <v>21</v>
      </c>
      <c r="AC972" s="3">
        <f t="shared" si="142"/>
        <v>1.277E-2</v>
      </c>
      <c r="AD972">
        <f t="shared" si="138"/>
        <v>0</v>
      </c>
      <c r="AE972">
        <f t="shared" si="143"/>
        <v>1.0316669999999999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62179888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0.103276750493085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6"/>
        <v>0.103276750493085</v>
      </c>
      <c r="Y973" s="2">
        <f t="shared" si="137"/>
        <v>0</v>
      </c>
      <c r="Z973" s="2">
        <f>IF(Y973&gt;$W$1,HLOOKUP(Y973,B973:$U$1609,ROW($B$1610)-ROW($A973),FALSE),0)</f>
        <v>0</v>
      </c>
      <c r="AA973" s="2">
        <f t="shared" si="135"/>
        <v>0</v>
      </c>
      <c r="AB973" s="2">
        <f>VLOOKUP(A973,segment2_SB_quantity!$A$2:$B$1922,2,FALSE)</f>
        <v>215</v>
      </c>
      <c r="AC973" s="3">
        <f t="shared" si="142"/>
        <v>1.277E-2</v>
      </c>
      <c r="AD973">
        <f t="shared" si="138"/>
        <v>0</v>
      </c>
      <c r="AE973">
        <f t="shared" si="143"/>
        <v>1.0316669999999999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62289597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1.4080327456146201E-2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6"/>
        <v>1.4080327456146201E-2</v>
      </c>
      <c r="Y974" s="2">
        <f t="shared" si="137"/>
        <v>0</v>
      </c>
      <c r="Z974" s="2">
        <f>IF(Y974&gt;$W$1,HLOOKUP(Y974,B974:$U$1609,ROW($B$1610)-ROW($A974),FALSE),0)</f>
        <v>0</v>
      </c>
      <c r="AA974" s="2">
        <f t="shared" si="135"/>
        <v>0</v>
      </c>
      <c r="AB974" s="2">
        <f>VLOOKUP(A974,segment2_SB_quantity!$A$2:$B$1922,2,FALSE)</f>
        <v>189</v>
      </c>
      <c r="AC974" s="3">
        <f t="shared" si="142"/>
        <v>1.277E-2</v>
      </c>
      <c r="AD974">
        <f t="shared" si="138"/>
        <v>0</v>
      </c>
      <c r="AE974">
        <f t="shared" si="143"/>
        <v>1.0316669999999999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62379912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6"/>
        <v>0</v>
      </c>
      <c r="Y975" s="2">
        <f t="shared" si="137"/>
        <v>0</v>
      </c>
      <c r="Z975" s="2">
        <f>IF(Y975&gt;$W$1,HLOOKUP(Y975,B975:$U$1609,ROW($B$1610)-ROW($A975),FALSE),0)</f>
        <v>0</v>
      </c>
      <c r="AA975" s="2">
        <f t="shared" si="135"/>
        <v>0</v>
      </c>
      <c r="AB975" s="2">
        <f>VLOOKUP(A975,segment2_SB_quantity!$A$2:$B$1922,2,FALSE)</f>
        <v>21</v>
      </c>
      <c r="AC975" s="3">
        <f t="shared" si="142"/>
        <v>1.277E-2</v>
      </c>
      <c r="AD975">
        <f t="shared" si="138"/>
        <v>0</v>
      </c>
      <c r="AE975">
        <f t="shared" si="143"/>
        <v>1.0316669999999999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62389829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6"/>
        <v>0</v>
      </c>
      <c r="Y976" s="2">
        <f t="shared" si="137"/>
        <v>0</v>
      </c>
      <c r="Z976" s="2">
        <f>IF(Y976&gt;$W$1,HLOOKUP(Y976,B976:$U$1609,ROW($B$1610)-ROW($A976),FALSE),0)</f>
        <v>0</v>
      </c>
      <c r="AA976" s="2">
        <f t="shared" si="135"/>
        <v>0</v>
      </c>
      <c r="AB976" s="2">
        <f>VLOOKUP(A976,segment2_SB_quantity!$A$2:$B$1922,2,FALSE)</f>
        <v>21</v>
      </c>
      <c r="AC976" s="3">
        <f t="shared" si="142"/>
        <v>1.277E-2</v>
      </c>
      <c r="AD976">
        <f t="shared" si="138"/>
        <v>0</v>
      </c>
      <c r="AE976">
        <f t="shared" si="143"/>
        <v>1.0316669999999999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62389887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9.2011085125786908E-3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6"/>
        <v>9.2011085125786908E-3</v>
      </c>
      <c r="Y977" s="2">
        <f t="shared" si="137"/>
        <v>0</v>
      </c>
      <c r="Z977" s="2">
        <f>IF(Y977&gt;$W$1,HLOOKUP(Y977,B977:$U$1609,ROW($B$1610)-ROW($A977),FALSE),0)</f>
        <v>0</v>
      </c>
      <c r="AA977" s="2">
        <f t="shared" si="135"/>
        <v>0</v>
      </c>
      <c r="AB977" s="2">
        <f>VLOOKUP(A977,segment2_SB_quantity!$A$2:$B$1922,2,FALSE)</f>
        <v>220</v>
      </c>
      <c r="AC977" s="3">
        <f t="shared" si="142"/>
        <v>1.277E-2</v>
      </c>
      <c r="AD977">
        <f t="shared" si="138"/>
        <v>0</v>
      </c>
      <c r="AE977">
        <f t="shared" si="143"/>
        <v>1.0316669999999999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62449976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6"/>
        <v>0</v>
      </c>
      <c r="Y978" s="2">
        <f t="shared" si="137"/>
        <v>0</v>
      </c>
      <c r="Z978" s="2">
        <f>IF(Y978&gt;$W$1,HLOOKUP(Y978,B978:$U$1609,ROW($B$1610)-ROW($A978),FALSE),0)</f>
        <v>0</v>
      </c>
      <c r="AA978" s="2">
        <f t="shared" si="135"/>
        <v>0</v>
      </c>
      <c r="AB978" s="2">
        <f>VLOOKUP(A978,segment2_SB_quantity!$A$2:$B$1922,2,FALSE)</f>
        <v>21</v>
      </c>
      <c r="AC978" s="3">
        <f t="shared" si="142"/>
        <v>1.277E-2</v>
      </c>
      <c r="AD978">
        <f t="shared" si="138"/>
        <v>0</v>
      </c>
      <c r="AE978">
        <f t="shared" si="143"/>
        <v>1.0316669999999999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62529948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6"/>
        <v>0</v>
      </c>
      <c r="Y979" s="2">
        <f t="shared" si="137"/>
        <v>0</v>
      </c>
      <c r="Z979" s="2">
        <f>IF(Y979&gt;$W$1,HLOOKUP(Y979,B979:$U$1609,ROW($B$1610)-ROW($A979),FALSE),0)</f>
        <v>0</v>
      </c>
      <c r="AA979" s="2">
        <f t="shared" si="135"/>
        <v>0</v>
      </c>
      <c r="AB979" s="2">
        <f>VLOOKUP(A979,segment2_SB_quantity!$A$2:$B$1922,2,FALSE)</f>
        <v>1</v>
      </c>
      <c r="AC979" s="3">
        <f t="shared" si="142"/>
        <v>1.277E-2</v>
      </c>
      <c r="AD979">
        <f t="shared" si="138"/>
        <v>0</v>
      </c>
      <c r="AE979">
        <f t="shared" si="143"/>
        <v>1.0316669999999999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62549981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6"/>
        <v>0</v>
      </c>
      <c r="Y980" s="2">
        <f t="shared" si="137"/>
        <v>0</v>
      </c>
      <c r="Z980" s="2">
        <f>IF(Y980&gt;$W$1,HLOOKUP(Y980,B980:$U$1609,ROW($B$1610)-ROW($A980),FALSE),0)</f>
        <v>0</v>
      </c>
      <c r="AA980" s="2">
        <f t="shared" si="135"/>
        <v>0</v>
      </c>
      <c r="AB980" s="2">
        <f>VLOOKUP(A980,segment2_SB_quantity!$A$2:$B$1922,2,FALSE)</f>
        <v>1</v>
      </c>
      <c r="AC980" s="3">
        <f t="shared" si="142"/>
        <v>1.277E-2</v>
      </c>
      <c r="AD980">
        <f t="shared" si="138"/>
        <v>0</v>
      </c>
      <c r="AE980">
        <f t="shared" si="143"/>
        <v>1.0316669999999999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62709904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6"/>
        <v>0</v>
      </c>
      <c r="Y981" s="2">
        <f t="shared" si="137"/>
        <v>0</v>
      </c>
      <c r="Z981" s="2">
        <f>IF(Y981&gt;$W$1,HLOOKUP(Y981,B981:$U$1609,ROW($B$1610)-ROW($A981),FALSE),0)</f>
        <v>0</v>
      </c>
      <c r="AA981" s="2">
        <f t="shared" si="135"/>
        <v>0</v>
      </c>
      <c r="AB981" s="2">
        <f>VLOOKUP(A981,segment2_SB_quantity!$A$2:$B$1922,2,FALSE)</f>
        <v>7</v>
      </c>
      <c r="AC981" s="3">
        <f t="shared" si="142"/>
        <v>1.277E-2</v>
      </c>
      <c r="AD981">
        <f t="shared" si="138"/>
        <v>0</v>
      </c>
      <c r="AE981">
        <f t="shared" si="143"/>
        <v>1.0316669999999999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62919778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2.95511485506007E-66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6"/>
        <v>2.95511485506007E-66</v>
      </c>
      <c r="Y982" s="2">
        <f t="shared" si="137"/>
        <v>0</v>
      </c>
      <c r="Z982" s="2">
        <f>IF(Y982&gt;$W$1,HLOOKUP(Y982,B982:$U$1609,ROW($B$1610)-ROW($A982),FALSE),0)</f>
        <v>0</v>
      </c>
      <c r="AA982" s="2">
        <f t="shared" si="135"/>
        <v>0</v>
      </c>
      <c r="AB982" s="2">
        <f>VLOOKUP(A982,segment2_SB_quantity!$A$2:$B$1922,2,FALSE)</f>
        <v>147</v>
      </c>
      <c r="AC982" s="3">
        <f t="shared" si="142"/>
        <v>1.277E-2</v>
      </c>
      <c r="AD982">
        <f t="shared" si="138"/>
        <v>0</v>
      </c>
      <c r="AE982">
        <f t="shared" si="143"/>
        <v>1.0316669999999999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62969568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6"/>
        <v>0</v>
      </c>
      <c r="Y983" s="2">
        <f t="shared" si="137"/>
        <v>0</v>
      </c>
      <c r="Z983" s="2">
        <f>IF(Y983&gt;$W$1,HLOOKUP(Y983,B983:$U$1609,ROW($B$1610)-ROW($A983),FALSE),0)</f>
        <v>0</v>
      </c>
      <c r="AA983" s="2">
        <f t="shared" si="135"/>
        <v>0</v>
      </c>
      <c r="AB983" s="2">
        <f>VLOOKUP(A983,segment2_SB_quantity!$A$2:$B$1922,2,FALSE)</f>
        <v>7</v>
      </c>
      <c r="AC983" s="3">
        <f t="shared" si="142"/>
        <v>1.277E-2</v>
      </c>
      <c r="AD983">
        <f t="shared" si="138"/>
        <v>0</v>
      </c>
      <c r="AE983">
        <f t="shared" si="143"/>
        <v>1.0316669999999999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62999896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1.0956426402433E-2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6"/>
        <v>1.0956426402433E-2</v>
      </c>
      <c r="Y984" s="2">
        <f t="shared" si="137"/>
        <v>0</v>
      </c>
      <c r="Z984" s="2">
        <f>IF(Y984&gt;$W$1,HLOOKUP(Y984,B984:$U$1609,ROW($B$1610)-ROW($A984),FALSE),0)</f>
        <v>0</v>
      </c>
      <c r="AA984" s="2">
        <f t="shared" si="135"/>
        <v>0</v>
      </c>
      <c r="AB984" s="2">
        <f>VLOOKUP(A984,segment2_SB_quantity!$A$2:$B$1922,2,FALSE)</f>
        <v>115</v>
      </c>
      <c r="AC984" s="3">
        <f t="shared" si="142"/>
        <v>1.277E-2</v>
      </c>
      <c r="AD984">
        <f t="shared" si="138"/>
        <v>0</v>
      </c>
      <c r="AE984">
        <f t="shared" si="143"/>
        <v>1.0316669999999999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63009821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8.8583843877088895E-35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6"/>
        <v>8.8583843877088895E-35</v>
      </c>
      <c r="Y985" s="2">
        <f t="shared" si="137"/>
        <v>0</v>
      </c>
      <c r="Z985" s="2">
        <f>IF(Y985&gt;$W$1,HLOOKUP(Y985,B985:$U$1609,ROW($B$1610)-ROW($A985),FALSE),0)</f>
        <v>0</v>
      </c>
      <c r="AA985" s="2">
        <f t="shared" si="135"/>
        <v>0</v>
      </c>
      <c r="AB985" s="2">
        <f>VLOOKUP(A985,segment2_SB_quantity!$A$2:$B$1922,2,FALSE)</f>
        <v>22</v>
      </c>
      <c r="AC985" s="3">
        <f t="shared" si="142"/>
        <v>1.277E-2</v>
      </c>
      <c r="AD985">
        <f t="shared" si="138"/>
        <v>0</v>
      </c>
      <c r="AE985">
        <f t="shared" si="143"/>
        <v>1.0316669999999999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63009935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1.17823082923013E-2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6"/>
        <v>1.17823082923013E-2</v>
      </c>
      <c r="Y986" s="2">
        <f t="shared" si="137"/>
        <v>0</v>
      </c>
      <c r="Z986" s="2">
        <f>IF(Y986&gt;$W$1,HLOOKUP(Y986,B986:$U$1609,ROW($B$1610)-ROW($A986),FALSE),0)</f>
        <v>0</v>
      </c>
      <c r="AA986" s="2">
        <f t="shared" si="135"/>
        <v>0</v>
      </c>
      <c r="AB986" s="2">
        <f>VLOOKUP(A986,segment2_SB_quantity!$A$2:$B$1922,2,FALSE)</f>
        <v>4</v>
      </c>
      <c r="AC986" s="3">
        <f t="shared" si="142"/>
        <v>1.277E-2</v>
      </c>
      <c r="AD986">
        <f t="shared" si="138"/>
        <v>0</v>
      </c>
      <c r="AE986">
        <f t="shared" si="143"/>
        <v>1.0316669999999999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63019857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3.8833092705964398E-226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6"/>
        <v>3.8833092705964398E-226</v>
      </c>
      <c r="Y987" s="2">
        <f t="shared" si="137"/>
        <v>0</v>
      </c>
      <c r="Z987" s="2">
        <f>IF(Y987&gt;$W$1,HLOOKUP(Y987,B987:$U$1609,ROW($B$1610)-ROW($A987),FALSE),0)</f>
        <v>0</v>
      </c>
      <c r="AA987" s="2">
        <f t="shared" si="135"/>
        <v>0</v>
      </c>
      <c r="AB987" s="2">
        <f>VLOOKUP(A987,segment2_SB_quantity!$A$2:$B$1922,2,FALSE)</f>
        <v>17</v>
      </c>
      <c r="AC987" s="3">
        <f t="shared" si="142"/>
        <v>1.277E-2</v>
      </c>
      <c r="AD987">
        <f t="shared" si="138"/>
        <v>0</v>
      </c>
      <c r="AE987">
        <f t="shared" si="143"/>
        <v>1.0316669999999999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63019938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5.8097139194868197E-2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6"/>
        <v>5.8097139194868197E-2</v>
      </c>
      <c r="Y988" s="2">
        <f t="shared" si="137"/>
        <v>0</v>
      </c>
      <c r="Z988" s="2">
        <f>IF(Y988&gt;$W$1,HLOOKUP(Y988,B988:$U$1609,ROW($B$1610)-ROW($A988),FALSE),0)</f>
        <v>0</v>
      </c>
      <c r="AA988" s="2">
        <f t="shared" si="135"/>
        <v>0</v>
      </c>
      <c r="AB988" s="2">
        <f>VLOOKUP(A988,segment2_SB_quantity!$A$2:$B$1922,2,FALSE)</f>
        <v>2</v>
      </c>
      <c r="AC988" s="3">
        <f t="shared" si="142"/>
        <v>1.277E-2</v>
      </c>
      <c r="AD988">
        <f t="shared" si="138"/>
        <v>0</v>
      </c>
      <c r="AE988">
        <f t="shared" si="143"/>
        <v>1.0316669999999999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63049923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6"/>
        <v>0</v>
      </c>
      <c r="Y989" s="2">
        <f t="shared" si="137"/>
        <v>0</v>
      </c>
      <c r="Z989" s="2">
        <f>IF(Y989&gt;$W$1,HLOOKUP(Y989,B989:$U$1609,ROW($B$1610)-ROW($A989),FALSE),0)</f>
        <v>0</v>
      </c>
      <c r="AA989" s="2">
        <f t="shared" si="135"/>
        <v>0</v>
      </c>
      <c r="AB989" s="2">
        <f>VLOOKUP(A989,segment2_SB_quantity!$A$2:$B$1922,2,FALSE)</f>
        <v>5</v>
      </c>
      <c r="AC989" s="3">
        <f t="shared" si="142"/>
        <v>1.277E-2</v>
      </c>
      <c r="AD989">
        <f t="shared" si="138"/>
        <v>0</v>
      </c>
      <c r="AE989">
        <f t="shared" si="143"/>
        <v>1.0316669999999999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63319749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1.5685881249787401E-51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6"/>
        <v>1.5685881249787401E-51</v>
      </c>
      <c r="Y990" s="2">
        <f t="shared" si="137"/>
        <v>0</v>
      </c>
      <c r="Z990" s="2">
        <f>IF(Y990&gt;$W$1,HLOOKUP(Y990,B990:$U$1609,ROW($B$1610)-ROW($A990),FALSE),0)</f>
        <v>0</v>
      </c>
      <c r="AA990" s="2">
        <f t="shared" si="135"/>
        <v>0</v>
      </c>
      <c r="AB990" s="2">
        <f>VLOOKUP(A990,segment2_SB_quantity!$A$2:$B$1922,2,FALSE)</f>
        <v>31</v>
      </c>
      <c r="AC990" s="3">
        <f t="shared" si="142"/>
        <v>1.277E-2</v>
      </c>
      <c r="AD990">
        <f t="shared" si="138"/>
        <v>0</v>
      </c>
      <c r="AE990">
        <f t="shared" si="143"/>
        <v>1.0316669999999999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63329930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3.9310068454151198E-3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6"/>
        <v>3.9310068454151198E-3</v>
      </c>
      <c r="Y991" s="2">
        <f t="shared" si="137"/>
        <v>0</v>
      </c>
      <c r="Z991" s="2">
        <f>IF(Y991&gt;$W$1,HLOOKUP(Y991,B991:$U$1609,ROW($B$1610)-ROW($A991),FALSE),0)</f>
        <v>0</v>
      </c>
      <c r="AA991" s="2">
        <f t="shared" si="135"/>
        <v>0</v>
      </c>
      <c r="AB991" s="2">
        <f>VLOOKUP(A991,segment2_SB_quantity!$A$2:$B$1922,2,FALSE)</f>
        <v>107</v>
      </c>
      <c r="AC991" s="3">
        <f t="shared" si="142"/>
        <v>1.277E-2</v>
      </c>
      <c r="AD991">
        <f t="shared" si="138"/>
        <v>0</v>
      </c>
      <c r="AE991">
        <f t="shared" si="143"/>
        <v>1.0316669999999999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63359779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6"/>
        <v>0</v>
      </c>
      <c r="Y992" s="2">
        <f t="shared" si="137"/>
        <v>0</v>
      </c>
      <c r="Z992" s="2">
        <f>IF(Y992&gt;$W$1,HLOOKUP(Y992,B992:$U$1609,ROW($B$1610)-ROW($A992),FALSE),0)</f>
        <v>0</v>
      </c>
      <c r="AA992" s="2">
        <f t="shared" si="135"/>
        <v>0</v>
      </c>
      <c r="AB992" s="2">
        <f>VLOOKUP(A992,segment2_SB_quantity!$A$2:$B$1922,2,FALSE)</f>
        <v>35</v>
      </c>
      <c r="AC992" s="3">
        <f t="shared" si="142"/>
        <v>1.277E-2</v>
      </c>
      <c r="AD992">
        <f t="shared" si="138"/>
        <v>0</v>
      </c>
      <c r="AE992">
        <f t="shared" si="143"/>
        <v>1.0316669999999999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63369805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4.4832567698510697E-2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6"/>
        <v>4.4832567698510697E-2</v>
      </c>
      <c r="Y993" s="2">
        <f t="shared" si="137"/>
        <v>0</v>
      </c>
      <c r="Z993" s="2">
        <f>IF(Y993&gt;$W$1,HLOOKUP(Y993,B993:$U$1609,ROW($B$1610)-ROW($A993),FALSE),0)</f>
        <v>0</v>
      </c>
      <c r="AA993" s="2">
        <f t="shared" si="135"/>
        <v>0</v>
      </c>
      <c r="AB993" s="2">
        <f>VLOOKUP(A993,segment2_SB_quantity!$A$2:$B$1922,2,FALSE)</f>
        <v>12</v>
      </c>
      <c r="AC993" s="3">
        <f t="shared" si="142"/>
        <v>1.277E-2</v>
      </c>
      <c r="AD993">
        <f t="shared" si="138"/>
        <v>0</v>
      </c>
      <c r="AE993">
        <f t="shared" si="143"/>
        <v>1.0316669999999999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63429888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0.45425648840695398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6"/>
        <v>0.45425648840695398</v>
      </c>
      <c r="Y994" s="2">
        <f t="shared" si="137"/>
        <v>0</v>
      </c>
      <c r="Z994" s="2">
        <f>IF(Y994&gt;$W$1,HLOOKUP(Y994,B994:$U$1609,ROW($B$1610)-ROW($A994),FALSE),0)</f>
        <v>0</v>
      </c>
      <c r="AA994" s="2">
        <f t="shared" si="135"/>
        <v>0</v>
      </c>
      <c r="AB994" s="2">
        <f>VLOOKUP(A994,segment2_SB_quantity!$A$2:$B$1922,2,FALSE)</f>
        <v>31</v>
      </c>
      <c r="AC994" s="3">
        <f t="shared" si="142"/>
        <v>1.277E-2</v>
      </c>
      <c r="AD994">
        <f t="shared" si="138"/>
        <v>0</v>
      </c>
      <c r="AE994">
        <f t="shared" si="143"/>
        <v>1.0316669999999999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63529808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2.3591518267556E-3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6"/>
        <v>2.3591518267556E-3</v>
      </c>
      <c r="Y995" s="2">
        <f t="shared" si="137"/>
        <v>0</v>
      </c>
      <c r="Z995" s="2">
        <f>IF(Y995&gt;$W$1,HLOOKUP(Y995,B995:$U$1609,ROW($B$1610)-ROW($A995),FALSE),0)</f>
        <v>0</v>
      </c>
      <c r="AA995" s="2">
        <f t="shared" si="135"/>
        <v>0</v>
      </c>
      <c r="AB995" s="2">
        <f>VLOOKUP(A995,segment2_SB_quantity!$A$2:$B$1922,2,FALSE)</f>
        <v>45</v>
      </c>
      <c r="AC995" s="3">
        <f t="shared" si="142"/>
        <v>1.277E-2</v>
      </c>
      <c r="AD995">
        <f t="shared" si="138"/>
        <v>0</v>
      </c>
      <c r="AE995">
        <f t="shared" si="143"/>
        <v>1.0316669999999999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63679811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6"/>
        <v>0</v>
      </c>
      <c r="Y996" s="2">
        <f t="shared" si="137"/>
        <v>0</v>
      </c>
      <c r="Z996" s="2">
        <f>IF(Y996&gt;$W$1,HLOOKUP(Y996,B996:$U$1609,ROW($B$1610)-ROW($A996),FALSE),0)</f>
        <v>0</v>
      </c>
      <c r="AA996" s="2">
        <f t="shared" si="135"/>
        <v>0</v>
      </c>
      <c r="AB996" s="2">
        <f>VLOOKUP(A996,segment2_SB_quantity!$A$2:$B$1922,2,FALSE)</f>
        <v>2</v>
      </c>
      <c r="AC996" s="3">
        <f t="shared" si="142"/>
        <v>1.277E-2</v>
      </c>
      <c r="AD996">
        <f t="shared" si="138"/>
        <v>0</v>
      </c>
      <c r="AE996">
        <f t="shared" si="143"/>
        <v>1.0316669999999999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63709941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6"/>
        <v>0</v>
      </c>
      <c r="Y997" s="2">
        <f t="shared" si="137"/>
        <v>0</v>
      </c>
      <c r="Z997" s="2">
        <f>IF(Y997&gt;$W$1,HLOOKUP(Y997,B997:$U$1609,ROW($B$1610)-ROW($A997),FALSE),0)</f>
        <v>0</v>
      </c>
      <c r="AA997" s="2">
        <f t="shared" si="135"/>
        <v>0</v>
      </c>
      <c r="AB997" s="2">
        <f>VLOOKUP(A997,segment2_SB_quantity!$A$2:$B$1922,2,FALSE)</f>
        <v>6</v>
      </c>
      <c r="AC997" s="3">
        <f t="shared" si="142"/>
        <v>1.277E-2</v>
      </c>
      <c r="AD997">
        <f t="shared" si="138"/>
        <v>0</v>
      </c>
      <c r="AE997">
        <f t="shared" si="143"/>
        <v>1.0316669999999999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63739689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1.0439652646103499E-2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6"/>
        <v>1.0439652646103499E-2</v>
      </c>
      <c r="Y998" s="2">
        <f t="shared" si="137"/>
        <v>0</v>
      </c>
      <c r="Z998" s="2">
        <f>IF(Y998&gt;$W$1,HLOOKUP(Y998,B998:$U$1609,ROW($B$1610)-ROW($A998),FALSE),0)</f>
        <v>0</v>
      </c>
      <c r="AA998" s="2">
        <f t="shared" si="135"/>
        <v>0</v>
      </c>
      <c r="AB998" s="2">
        <f>VLOOKUP(A998,segment2_SB_quantity!$A$2:$B$1922,2,FALSE)</f>
        <v>1</v>
      </c>
      <c r="AC998" s="3">
        <f t="shared" si="142"/>
        <v>1.277E-2</v>
      </c>
      <c r="AD998">
        <f t="shared" si="138"/>
        <v>0</v>
      </c>
      <c r="AE998">
        <f t="shared" si="143"/>
        <v>1.0316669999999999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63739795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2.2754353453688998E-3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6"/>
        <v>2.2754353453688998E-3</v>
      </c>
      <c r="Y999" s="2">
        <f t="shared" si="137"/>
        <v>0</v>
      </c>
      <c r="Z999" s="2">
        <f>IF(Y999&gt;$W$1,HLOOKUP(Y999,B999:$U$1609,ROW($B$1610)-ROW($A999),FALSE),0)</f>
        <v>0</v>
      </c>
      <c r="AA999" s="2">
        <f t="shared" si="135"/>
        <v>0</v>
      </c>
      <c r="AB999" s="2">
        <f>VLOOKUP(A999,segment2_SB_quantity!$A$2:$B$1922,2,FALSE)</f>
        <v>62</v>
      </c>
      <c r="AC999" s="3">
        <f t="shared" si="142"/>
        <v>1.277E-2</v>
      </c>
      <c r="AD999">
        <f t="shared" si="138"/>
        <v>0</v>
      </c>
      <c r="AE999">
        <f t="shared" si="143"/>
        <v>1.0316669999999999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63899984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6"/>
        <v>0</v>
      </c>
      <c r="Y1000" s="2">
        <f t="shared" si="137"/>
        <v>0</v>
      </c>
      <c r="Z1000" s="2">
        <f>IF(Y1000&gt;$W$1,HLOOKUP(Y1000,B1000:$U$1609,ROW($B$1610)-ROW($A1000),FALSE),0)</f>
        <v>0</v>
      </c>
      <c r="AA1000" s="2">
        <f t="shared" si="135"/>
        <v>0</v>
      </c>
      <c r="AB1000" s="2">
        <f>VLOOKUP(A1000,segment2_SB_quantity!$A$2:$B$1922,2,FALSE)</f>
        <v>2</v>
      </c>
      <c r="AC1000" s="3">
        <f t="shared" si="142"/>
        <v>1.277E-2</v>
      </c>
      <c r="AD1000">
        <f t="shared" si="138"/>
        <v>0</v>
      </c>
      <c r="AE1000">
        <f t="shared" si="143"/>
        <v>1.0316669999999999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63989615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6"/>
        <v>0</v>
      </c>
      <c r="Y1001" s="2">
        <f t="shared" si="137"/>
        <v>0</v>
      </c>
      <c r="Z1001" s="2">
        <f>IF(Y1001&gt;$W$1,HLOOKUP(Y1001,B1001:$U$1609,ROW($B$1610)-ROW($A1001),FALSE),0)</f>
        <v>0</v>
      </c>
      <c r="AA1001" s="2">
        <f t="shared" si="135"/>
        <v>0</v>
      </c>
      <c r="AB1001" s="2">
        <f>VLOOKUP(A1001,segment2_SB_quantity!$A$2:$B$1922,2,FALSE)</f>
        <v>3</v>
      </c>
      <c r="AC1001" s="3">
        <f t="shared" si="142"/>
        <v>1.277E-2</v>
      </c>
      <c r="AD1001">
        <f t="shared" si="138"/>
        <v>0</v>
      </c>
      <c r="AE1001">
        <f t="shared" si="143"/>
        <v>1.0316669999999999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64079828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3.7960322415651602E-32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6"/>
        <v>3.7960322415651602E-32</v>
      </c>
      <c r="Y1002" s="2">
        <f t="shared" si="137"/>
        <v>0</v>
      </c>
      <c r="Z1002" s="2">
        <f>IF(Y1002&gt;$W$1,HLOOKUP(Y1002,B1002:$U$1609,ROW($B$1610)-ROW($A1002),FALSE),0)</f>
        <v>0</v>
      </c>
      <c r="AA1002" s="2">
        <f t="shared" si="135"/>
        <v>0</v>
      </c>
      <c r="AB1002" s="2">
        <f>VLOOKUP(A1002,segment2_SB_quantity!$A$2:$B$1922,2,FALSE)</f>
        <v>105</v>
      </c>
      <c r="AC1002" s="3">
        <f t="shared" si="142"/>
        <v>1.277E-2</v>
      </c>
      <c r="AD1002">
        <f t="shared" si="138"/>
        <v>0</v>
      </c>
      <c r="AE1002">
        <f t="shared" si="143"/>
        <v>1.0316669999999999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64089846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6"/>
        <v>0</v>
      </c>
      <c r="Y1003" s="2">
        <f t="shared" si="137"/>
        <v>0</v>
      </c>
      <c r="Z1003" s="2">
        <f>IF(Y1003&gt;$W$1,HLOOKUP(Y1003,B1003:$U$1609,ROW($B$1610)-ROW($A1003),FALSE),0)</f>
        <v>0</v>
      </c>
      <c r="AA1003" s="2">
        <f t="shared" si="135"/>
        <v>0</v>
      </c>
      <c r="AB1003" s="2">
        <f>VLOOKUP(A1003,segment2_SB_quantity!$A$2:$B$1922,2,FALSE)</f>
        <v>61</v>
      </c>
      <c r="AC1003" s="3">
        <f t="shared" si="142"/>
        <v>1.277E-2</v>
      </c>
      <c r="AD1003">
        <f t="shared" si="138"/>
        <v>0</v>
      </c>
      <c r="AE1003">
        <f t="shared" si="143"/>
        <v>1.0316669999999999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64239709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1.09837769890141E-2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6"/>
        <v>1.09837769890141E-2</v>
      </c>
      <c r="Y1004" s="2">
        <f t="shared" si="137"/>
        <v>0</v>
      </c>
      <c r="Z1004" s="2">
        <f>IF(Y1004&gt;$W$1,HLOOKUP(Y1004,B1004:$U$1609,ROW($B$1610)-ROW($A1004),FALSE),0)</f>
        <v>0</v>
      </c>
      <c r="AA1004" s="2">
        <f t="shared" si="135"/>
        <v>0</v>
      </c>
      <c r="AB1004" s="2">
        <f>VLOOKUP(A1004,segment2_SB_quantity!$A$2:$B$1922,2,FALSE)</f>
        <v>6</v>
      </c>
      <c r="AC1004" s="3">
        <f t="shared" si="142"/>
        <v>1.277E-2</v>
      </c>
      <c r="AD1004">
        <f t="shared" si="138"/>
        <v>0</v>
      </c>
      <c r="AE1004">
        <f t="shared" si="143"/>
        <v>1.0316669999999999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64249721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4.0530447692263497E-8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6"/>
        <v>4.0530447692263497E-8</v>
      </c>
      <c r="Y1005" s="2">
        <f t="shared" si="137"/>
        <v>0</v>
      </c>
      <c r="Z1005" s="2">
        <f>IF(Y1005&gt;$W$1,HLOOKUP(Y1005,B1005:$U$1609,ROW($B$1610)-ROW($A1005),FALSE),0)</f>
        <v>0</v>
      </c>
      <c r="AA1005" s="2">
        <f t="shared" si="135"/>
        <v>0</v>
      </c>
      <c r="AB1005" s="2">
        <f>VLOOKUP(A1005,segment2_SB_quantity!$A$2:$B$1922,2,FALSE)</f>
        <v>395</v>
      </c>
      <c r="AC1005" s="3">
        <f t="shared" si="142"/>
        <v>1.277E-2</v>
      </c>
      <c r="AD1005">
        <f t="shared" si="138"/>
        <v>0</v>
      </c>
      <c r="AE1005">
        <f t="shared" si="143"/>
        <v>1.0316669999999999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64309818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6.8390100859663802E-5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6"/>
        <v>6.8390100859663802E-5</v>
      </c>
      <c r="Y1006" s="2">
        <f t="shared" si="137"/>
        <v>0</v>
      </c>
      <c r="Z1006" s="2">
        <f>IF(Y1006&gt;$W$1,HLOOKUP(Y1006,B1006:$U$1609,ROW($B$1610)-ROW($A1006),FALSE),0)</f>
        <v>0</v>
      </c>
      <c r="AA1006" s="2">
        <f t="shared" si="135"/>
        <v>0</v>
      </c>
      <c r="AB1006" s="2">
        <f>VLOOKUP(A1006,segment2_SB_quantity!$A$2:$B$1922,2,FALSE)</f>
        <v>62</v>
      </c>
      <c r="AC1006" s="3">
        <f t="shared" si="142"/>
        <v>1.277E-2</v>
      </c>
      <c r="AD1006">
        <f t="shared" si="138"/>
        <v>0</v>
      </c>
      <c r="AE1006">
        <f t="shared" si="143"/>
        <v>1.0316669999999999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64439905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2.3897730907935E-2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6"/>
        <v>2.3897730907935E-2</v>
      </c>
      <c r="Y1007" s="2">
        <f t="shared" si="137"/>
        <v>0</v>
      </c>
      <c r="Z1007" s="2">
        <f>IF(Y1007&gt;$W$1,HLOOKUP(Y1007,B1007:$U$1609,ROW($B$1610)-ROW($A1007),FALSE),0)</f>
        <v>0</v>
      </c>
      <c r="AA1007" s="2">
        <f t="shared" si="135"/>
        <v>0</v>
      </c>
      <c r="AB1007" s="2">
        <f>VLOOKUP(A1007,segment2_SB_quantity!$A$2:$B$1922,2,FALSE)</f>
        <v>12</v>
      </c>
      <c r="AC1007" s="3">
        <f t="shared" si="142"/>
        <v>1.277E-2</v>
      </c>
      <c r="AD1007">
        <f t="shared" si="138"/>
        <v>0</v>
      </c>
      <c r="AE1007">
        <f t="shared" si="143"/>
        <v>1.0316669999999999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64509787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6"/>
        <v>0</v>
      </c>
      <c r="Y1008" s="2">
        <f t="shared" si="137"/>
        <v>0</v>
      </c>
      <c r="Z1008" s="2">
        <f>IF(Y1008&gt;$W$1,HLOOKUP(Y1008,B1008:$U$1609,ROW($B$1610)-ROW($A1008),FALSE),0)</f>
        <v>0</v>
      </c>
      <c r="AA1008" s="2">
        <f t="shared" si="135"/>
        <v>0</v>
      </c>
      <c r="AB1008" s="2">
        <f>VLOOKUP(A1008,segment2_SB_quantity!$A$2:$B$1922,2,FALSE)</f>
        <v>71</v>
      </c>
      <c r="AC1008" s="3">
        <f t="shared" si="142"/>
        <v>1.277E-2</v>
      </c>
      <c r="AD1008">
        <f t="shared" si="138"/>
        <v>0</v>
      </c>
      <c r="AE1008">
        <f t="shared" si="143"/>
        <v>1.0316669999999999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64699870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6"/>
        <v>0</v>
      </c>
      <c r="Y1009" s="2">
        <f t="shared" si="137"/>
        <v>0</v>
      </c>
      <c r="Z1009" s="2">
        <f>IF(Y1009&gt;$W$1,HLOOKUP(Y1009,B1009:$U$1609,ROW($B$1610)-ROW($A1009),FALSE),0)</f>
        <v>0</v>
      </c>
      <c r="AA1009" s="2">
        <f t="shared" si="135"/>
        <v>0</v>
      </c>
      <c r="AB1009" s="2">
        <f>VLOOKUP(A1009,segment2_SB_quantity!$A$2:$B$1922,2,FALSE)</f>
        <v>76</v>
      </c>
      <c r="AC1009" s="3">
        <f t="shared" si="142"/>
        <v>1.277E-2</v>
      </c>
      <c r="AD1009">
        <f t="shared" si="138"/>
        <v>0</v>
      </c>
      <c r="AE1009">
        <f t="shared" si="143"/>
        <v>1.0316669999999999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64809999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1.62788222543031E-3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6"/>
        <v>1.62788222543031E-3</v>
      </c>
      <c r="Y1010" s="2">
        <f t="shared" si="137"/>
        <v>0</v>
      </c>
      <c r="Z1010" s="2">
        <f>IF(Y1010&gt;$W$1,HLOOKUP(Y1010,B1010:$U$1609,ROW($B$1610)-ROW($A1010),FALSE),0)</f>
        <v>0</v>
      </c>
      <c r="AA1010" s="2">
        <f t="shared" si="135"/>
        <v>0</v>
      </c>
      <c r="AB1010" s="2">
        <f>VLOOKUP(A1010,segment2_SB_quantity!$A$2:$B$1922,2,FALSE)</f>
        <v>25</v>
      </c>
      <c r="AC1010" s="3">
        <f t="shared" si="142"/>
        <v>1.277E-2</v>
      </c>
      <c r="AD1010">
        <f t="shared" si="138"/>
        <v>0</v>
      </c>
      <c r="AE1010">
        <f t="shared" si="143"/>
        <v>1.0316669999999999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64919918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8.9718091424514999E-4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6"/>
        <v>8.9718091424514999E-4</v>
      </c>
      <c r="Y1011" s="2">
        <f t="shared" si="137"/>
        <v>0</v>
      </c>
      <c r="Z1011" s="2">
        <f>IF(Y1011&gt;$W$1,HLOOKUP(Y1011,B1011:$U$1609,ROW($B$1610)-ROW($A1011),FALSE),0)</f>
        <v>0</v>
      </c>
      <c r="AA1011" s="2">
        <f t="shared" si="135"/>
        <v>0</v>
      </c>
      <c r="AB1011" s="2">
        <f>VLOOKUP(A1011,segment2_SB_quantity!$A$2:$B$1922,2,FALSE)</f>
        <v>10</v>
      </c>
      <c r="AC1011" s="3">
        <f t="shared" si="142"/>
        <v>1.277E-2</v>
      </c>
      <c r="AD1011">
        <f t="shared" si="138"/>
        <v>0</v>
      </c>
      <c r="AE1011">
        <f t="shared" si="143"/>
        <v>1.0316669999999999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64979914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2.7204639871723401E-2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6"/>
        <v>2.7204639871723401E-2</v>
      </c>
      <c r="Y1012" s="2">
        <f t="shared" si="137"/>
        <v>0</v>
      </c>
      <c r="Z1012" s="2">
        <f>IF(Y1012&gt;$W$1,HLOOKUP(Y1012,B1012:$U$1609,ROW($B$1610)-ROW($A1012),FALSE),0)</f>
        <v>0</v>
      </c>
      <c r="AA1012" s="2">
        <f t="shared" si="135"/>
        <v>0</v>
      </c>
      <c r="AB1012" s="2">
        <f>VLOOKUP(A1012,segment2_SB_quantity!$A$2:$B$1922,2,FALSE)</f>
        <v>10</v>
      </c>
      <c r="AC1012" s="3">
        <f t="shared" si="142"/>
        <v>1.277E-2</v>
      </c>
      <c r="AD1012">
        <f t="shared" si="138"/>
        <v>0</v>
      </c>
      <c r="AE1012">
        <f t="shared" si="143"/>
        <v>1.0316669999999999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65049619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1.1858043039512599E-3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6"/>
        <v>1.1858043039512599E-3</v>
      </c>
      <c r="Y1013" s="2">
        <f t="shared" si="137"/>
        <v>0</v>
      </c>
      <c r="Z1013" s="2">
        <f>IF(Y1013&gt;$W$1,HLOOKUP(Y1013,B1013:$U$1609,ROW($B$1610)-ROW($A1013),FALSE),0)</f>
        <v>0</v>
      </c>
      <c r="AA1013" s="2">
        <f t="shared" si="135"/>
        <v>0</v>
      </c>
      <c r="AB1013" s="2">
        <f>VLOOKUP(A1013,segment2_SB_quantity!$A$2:$B$1922,2,FALSE)</f>
        <v>45</v>
      </c>
      <c r="AC1013" s="3">
        <f t="shared" si="142"/>
        <v>1.277E-2</v>
      </c>
      <c r="AD1013">
        <f t="shared" si="138"/>
        <v>0</v>
      </c>
      <c r="AE1013">
        <f t="shared" si="143"/>
        <v>1.0316669999999999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65199766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6"/>
        <v>0</v>
      </c>
      <c r="Y1014" s="2">
        <f t="shared" si="137"/>
        <v>0</v>
      </c>
      <c r="Z1014" s="2">
        <f>IF(Y1014&gt;$W$1,HLOOKUP(Y1014,B1014:$U$1609,ROW($B$1610)-ROW($A1014),FALSE),0)</f>
        <v>0</v>
      </c>
      <c r="AA1014" s="2">
        <f t="shared" si="135"/>
        <v>0</v>
      </c>
      <c r="AB1014" s="2">
        <f>VLOOKUP(A1014,segment2_SB_quantity!$A$2:$B$1922,2,FALSE)</f>
        <v>53</v>
      </c>
      <c r="AC1014" s="3">
        <f t="shared" si="142"/>
        <v>1.277E-2</v>
      </c>
      <c r="AD1014">
        <f t="shared" si="138"/>
        <v>0</v>
      </c>
      <c r="AE1014">
        <f t="shared" si="143"/>
        <v>1.0316669999999999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65259730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4.2763623557538002E-2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6"/>
        <v>4.2763623557538002E-2</v>
      </c>
      <c r="Y1015" s="2">
        <f t="shared" si="137"/>
        <v>0</v>
      </c>
      <c r="Z1015" s="2">
        <f>IF(Y1015&gt;$W$1,HLOOKUP(Y1015,B1015:$U$1609,ROW($B$1610)-ROW($A1015),FALSE),0)</f>
        <v>0</v>
      </c>
      <c r="AA1015" s="2">
        <f t="shared" si="135"/>
        <v>0</v>
      </c>
      <c r="AB1015" s="2">
        <f>VLOOKUP(A1015,segment2_SB_quantity!$A$2:$B$1922,2,FALSE)</f>
        <v>5</v>
      </c>
      <c r="AC1015" s="3">
        <f t="shared" si="142"/>
        <v>1.277E-2</v>
      </c>
      <c r="AD1015">
        <f t="shared" si="138"/>
        <v>0</v>
      </c>
      <c r="AE1015">
        <f t="shared" si="143"/>
        <v>1.0316669999999999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65259994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3.05236716927708E-5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6"/>
        <v>3.05236716927708E-5</v>
      </c>
      <c r="Y1016" s="2">
        <f t="shared" si="137"/>
        <v>0</v>
      </c>
      <c r="Z1016" s="2">
        <f>IF(Y1016&gt;$W$1,HLOOKUP(Y1016,B1016:$U$1609,ROW($B$1610)-ROW($A1016),FALSE),0)</f>
        <v>0</v>
      </c>
      <c r="AA1016" s="2">
        <f t="shared" si="135"/>
        <v>0</v>
      </c>
      <c r="AB1016" s="2">
        <f>VLOOKUP(A1016,segment2_SB_quantity!$A$2:$B$1922,2,FALSE)</f>
        <v>33</v>
      </c>
      <c r="AC1016" s="3">
        <f t="shared" si="142"/>
        <v>1.277E-2</v>
      </c>
      <c r="AD1016">
        <f t="shared" si="138"/>
        <v>0</v>
      </c>
      <c r="AE1016">
        <f t="shared" si="143"/>
        <v>1.0316669999999999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65289989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1.0394351617812E-4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6"/>
        <v>1.0394351617812E-4</v>
      </c>
      <c r="Y1017" s="2">
        <f t="shared" si="137"/>
        <v>0</v>
      </c>
      <c r="Z1017" s="2">
        <f>IF(Y1017&gt;$W$1,HLOOKUP(Y1017,B1017:$U$1609,ROW($B$1610)-ROW($A1017),FALSE),0)</f>
        <v>0</v>
      </c>
      <c r="AA1017" s="2">
        <f t="shared" si="135"/>
        <v>0</v>
      </c>
      <c r="AB1017" s="2">
        <f>VLOOKUP(A1017,segment2_SB_quantity!$A$2:$B$1922,2,FALSE)</f>
        <v>179</v>
      </c>
      <c r="AC1017" s="3">
        <f t="shared" si="142"/>
        <v>1.277E-2</v>
      </c>
      <c r="AD1017">
        <f t="shared" si="138"/>
        <v>0</v>
      </c>
      <c r="AE1017">
        <f t="shared" si="143"/>
        <v>1.0316669999999999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65299979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0.45501290222233898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6"/>
        <v>0.45501290222233898</v>
      </c>
      <c r="Y1018" s="2">
        <f t="shared" si="137"/>
        <v>0</v>
      </c>
      <c r="Z1018" s="2">
        <f>IF(Y1018&gt;$W$1,HLOOKUP(Y1018,B1018:$U$1609,ROW($B$1610)-ROW($A1018),FALSE),0)</f>
        <v>0</v>
      </c>
      <c r="AA1018" s="2">
        <f t="shared" si="135"/>
        <v>0</v>
      </c>
      <c r="AB1018" s="2">
        <f>VLOOKUP(A1018,segment2_SB_quantity!$A$2:$B$1922,2,FALSE)</f>
        <v>74</v>
      </c>
      <c r="AC1018" s="3">
        <f t="shared" si="142"/>
        <v>1.277E-2</v>
      </c>
      <c r="AD1018">
        <f t="shared" si="138"/>
        <v>0</v>
      </c>
      <c r="AE1018">
        <f t="shared" si="143"/>
        <v>1.0316669999999999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65309994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6"/>
        <v>0</v>
      </c>
      <c r="Y1019" s="2">
        <f t="shared" si="137"/>
        <v>0</v>
      </c>
      <c r="Z1019" s="2">
        <f>IF(Y1019&gt;$W$1,HLOOKUP(Y1019,B1019:$U$1609,ROW($B$1610)-ROW($A1019),FALSE),0)</f>
        <v>0</v>
      </c>
      <c r="AA1019" s="2">
        <f t="shared" si="135"/>
        <v>0</v>
      </c>
      <c r="AB1019" s="2">
        <f>VLOOKUP(A1019,segment2_SB_quantity!$A$2:$B$1922,2,FALSE)</f>
        <v>1</v>
      </c>
      <c r="AC1019" s="3">
        <f t="shared" si="142"/>
        <v>1.277E-2</v>
      </c>
      <c r="AD1019">
        <f t="shared" si="138"/>
        <v>0</v>
      </c>
      <c r="AE1019">
        <f t="shared" si="143"/>
        <v>1.0316669999999999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65339888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1.0427788891273901E-2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6"/>
        <v>1.0427788891273901E-2</v>
      </c>
      <c r="Y1020" s="2">
        <f t="shared" si="137"/>
        <v>0</v>
      </c>
      <c r="Z1020" s="2">
        <f>IF(Y1020&gt;$W$1,HLOOKUP(Y1020,B1020:$U$1609,ROW($B$1610)-ROW($A1020),FALSE),0)</f>
        <v>0</v>
      </c>
      <c r="AA1020" s="2">
        <f t="shared" si="135"/>
        <v>0</v>
      </c>
      <c r="AB1020" s="2">
        <f>VLOOKUP(A1020,segment2_SB_quantity!$A$2:$B$1922,2,FALSE)</f>
        <v>2</v>
      </c>
      <c r="AC1020" s="3">
        <f t="shared" si="142"/>
        <v>1.277E-2</v>
      </c>
      <c r="AD1020">
        <f t="shared" si="138"/>
        <v>0</v>
      </c>
      <c r="AE1020">
        <f t="shared" si="143"/>
        <v>1.0316669999999999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65379955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4.91252230275524E-2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6"/>
        <v>4.91252230275524E-2</v>
      </c>
      <c r="Y1021" s="2">
        <f t="shared" si="137"/>
        <v>0</v>
      </c>
      <c r="Z1021" s="2">
        <f>IF(Y1021&gt;$W$1,HLOOKUP(Y1021,B1021:$U$1609,ROW($B$1610)-ROW($A1021),FALSE),0)</f>
        <v>0</v>
      </c>
      <c r="AA1021" s="2">
        <f t="shared" si="135"/>
        <v>0</v>
      </c>
      <c r="AB1021" s="2">
        <f>VLOOKUP(A1021,segment2_SB_quantity!$A$2:$B$1922,2,FALSE)</f>
        <v>70</v>
      </c>
      <c r="AC1021" s="3">
        <f t="shared" si="142"/>
        <v>1.277E-2</v>
      </c>
      <c r="AD1021">
        <f t="shared" si="138"/>
        <v>0</v>
      </c>
      <c r="AE1021">
        <f t="shared" si="143"/>
        <v>1.0316669999999999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65389934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6"/>
        <v>0</v>
      </c>
      <c r="Y1022" s="2">
        <f t="shared" si="137"/>
        <v>0</v>
      </c>
      <c r="Z1022" s="2">
        <f>IF(Y1022&gt;$W$1,HLOOKUP(Y1022,B1022:$U$1609,ROW($B$1610)-ROW($A1022),FALSE),0)</f>
        <v>0</v>
      </c>
      <c r="AA1022" s="2">
        <f t="shared" si="135"/>
        <v>0</v>
      </c>
      <c r="AB1022" s="2">
        <f>VLOOKUP(A1022,segment2_SB_quantity!$A$2:$B$1922,2,FALSE)</f>
        <v>42</v>
      </c>
      <c r="AC1022" s="3">
        <f t="shared" si="142"/>
        <v>1.277E-2</v>
      </c>
      <c r="AD1022">
        <f t="shared" si="138"/>
        <v>0</v>
      </c>
      <c r="AE1022">
        <f t="shared" si="143"/>
        <v>1.0316669999999999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65429891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4.5267165235569798E-2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6"/>
        <v>4.5267165235569798E-2</v>
      </c>
      <c r="Y1023" s="2">
        <f t="shared" si="137"/>
        <v>0</v>
      </c>
      <c r="Z1023" s="2">
        <f>IF(Y1023&gt;$W$1,HLOOKUP(Y1023,B1023:$U$1609,ROW($B$1610)-ROW($A1023),FALSE),0)</f>
        <v>0</v>
      </c>
      <c r="AA1023" s="2">
        <f t="shared" si="135"/>
        <v>0</v>
      </c>
      <c r="AB1023" s="2">
        <f>VLOOKUP(A1023,segment2_SB_quantity!$A$2:$B$1922,2,FALSE)</f>
        <v>278</v>
      </c>
      <c r="AC1023" s="3">
        <f t="shared" si="142"/>
        <v>1.277E-2</v>
      </c>
      <c r="AD1023">
        <f t="shared" si="138"/>
        <v>0</v>
      </c>
      <c r="AE1023">
        <f t="shared" si="143"/>
        <v>1.0316669999999999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65489581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6"/>
        <v>0</v>
      </c>
      <c r="Y1024" s="2">
        <f t="shared" si="137"/>
        <v>0</v>
      </c>
      <c r="Z1024" s="2">
        <f>IF(Y1024&gt;$W$1,HLOOKUP(Y1024,B1024:$U$1609,ROW($B$1610)-ROW($A1024),FALSE),0)</f>
        <v>0</v>
      </c>
      <c r="AA1024" s="2">
        <f t="shared" si="135"/>
        <v>0</v>
      </c>
      <c r="AB1024" s="2">
        <f>VLOOKUP(A1024,segment2_SB_quantity!$A$2:$B$1922,2,FALSE)</f>
        <v>2</v>
      </c>
      <c r="AC1024" s="3">
        <f t="shared" si="142"/>
        <v>1.277E-2</v>
      </c>
      <c r="AD1024">
        <f t="shared" si="138"/>
        <v>0</v>
      </c>
      <c r="AE1024">
        <f t="shared" si="143"/>
        <v>1.0316669999999999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65519932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6"/>
        <v>0</v>
      </c>
      <c r="Y1025" s="2">
        <f t="shared" si="137"/>
        <v>0</v>
      </c>
      <c r="Z1025" s="2">
        <f>IF(Y1025&gt;$W$1,HLOOKUP(Y1025,B1025:$U$1609,ROW($B$1610)-ROW($A1025),FALSE),0)</f>
        <v>0</v>
      </c>
      <c r="AA1025" s="2">
        <f t="shared" si="135"/>
        <v>0</v>
      </c>
      <c r="AB1025" s="2">
        <f>VLOOKUP(A1025,segment2_SB_quantity!$A$2:$B$1922,2,FALSE)</f>
        <v>3</v>
      </c>
      <c r="AC1025" s="3">
        <f t="shared" si="142"/>
        <v>1.277E-2</v>
      </c>
      <c r="AD1025">
        <f t="shared" si="138"/>
        <v>0</v>
      </c>
      <c r="AE1025">
        <f t="shared" si="143"/>
        <v>1.0316669999999999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65549871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3.6556117670079498E-2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6"/>
        <v>3.6556117670079498E-2</v>
      </c>
      <c r="Y1026" s="2">
        <f t="shared" si="137"/>
        <v>0</v>
      </c>
      <c r="Z1026" s="2">
        <f>IF(Y1026&gt;$W$1,HLOOKUP(Y1026,B1026:$U$1609,ROW($B$1610)-ROW($A1026),FALSE),0)</f>
        <v>0</v>
      </c>
      <c r="AA1026" s="2">
        <f t="shared" ref="AA1026:AA1089" si="144">IF(Z1026&gt;0,HLOOKUP(Z1026,$B$1609:$U$1610,2,FALSE),0)</f>
        <v>0</v>
      </c>
      <c r="AB1026" s="2">
        <f>VLOOKUP(A1026,segment2_SB_quantity!$A$2:$B$1922,2,FALSE)</f>
        <v>27</v>
      </c>
      <c r="AC1026" s="3">
        <f t="shared" si="142"/>
        <v>1.277E-2</v>
      </c>
      <c r="AD1026">
        <f t="shared" si="138"/>
        <v>0</v>
      </c>
      <c r="AE1026">
        <f t="shared" si="143"/>
        <v>1.0316669999999999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65659888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5">MAX(B1027:U1027)</f>
        <v>0</v>
      </c>
      <c r="Y1027" s="2">
        <f t="shared" ref="Y1027:Y1090" si="146">IF(X1027&gt;$W$1,X1027,0)</f>
        <v>0</v>
      </c>
      <c r="Z1027" s="2">
        <f>IF(Y1027&gt;$W$1,HLOOKUP(Y1027,B1027:$U$1609,ROW($B$1610)-ROW($A1027),FALSE),0)</f>
        <v>0</v>
      </c>
      <c r="AA1027" s="2">
        <f t="shared" si="144"/>
        <v>0</v>
      </c>
      <c r="AB1027" s="2">
        <f>VLOOKUP(A1027,segment2_SB_quantity!$A$2:$B$1922,2,FALSE)</f>
        <v>2</v>
      </c>
      <c r="AC1027" s="3">
        <f t="shared" si="142"/>
        <v>1.277E-2</v>
      </c>
      <c r="AD1027">
        <f t="shared" ref="AD1027:AD1090" si="147">IF(AA1027&gt;0,AB1027*AC1027,0)</f>
        <v>0</v>
      </c>
      <c r="AE1027">
        <f t="shared" si="143"/>
        <v>1.0316669999999999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65689935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5"/>
        <v>0</v>
      </c>
      <c r="Y1028" s="2">
        <f t="shared" si="146"/>
        <v>0</v>
      </c>
      <c r="Z1028" s="2">
        <f>IF(Y1028&gt;$W$1,HLOOKUP(Y1028,B1028:$U$1609,ROW($B$1610)-ROW($A1028),FALSE),0)</f>
        <v>0</v>
      </c>
      <c r="AA1028" s="2">
        <f t="shared" si="144"/>
        <v>0</v>
      </c>
      <c r="AB1028" s="2">
        <f>VLOOKUP(A1028,segment2_SB_quantity!$A$2:$B$1922,2,FALSE)</f>
        <v>7</v>
      </c>
      <c r="AC1028" s="3">
        <f t="shared" ref="AC1028:AC1091" si="151">AC1027</f>
        <v>1.277E-2</v>
      </c>
      <c r="AD1028">
        <f t="shared" si="147"/>
        <v>0</v>
      </c>
      <c r="AE1028">
        <f t="shared" ref="AE1028:AE1091" si="152">AE1027</f>
        <v>1.0316669999999999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65699550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5"/>
        <v>0</v>
      </c>
      <c r="Y1029" s="2">
        <f t="shared" si="146"/>
        <v>0</v>
      </c>
      <c r="Z1029" s="2">
        <f>IF(Y1029&gt;$W$1,HLOOKUP(Y1029,B1029:$U$1609,ROW($B$1610)-ROW($A1029),FALSE),0)</f>
        <v>0</v>
      </c>
      <c r="AA1029" s="2">
        <f t="shared" si="144"/>
        <v>0</v>
      </c>
      <c r="AB1029" s="2">
        <f>VLOOKUP(A1029,segment2_SB_quantity!$A$2:$B$1922,2,FALSE)</f>
        <v>15</v>
      </c>
      <c r="AC1029" s="3">
        <f t="shared" si="151"/>
        <v>1.277E-2</v>
      </c>
      <c r="AD1029">
        <f t="shared" si="147"/>
        <v>0</v>
      </c>
      <c r="AE1029">
        <f t="shared" si="152"/>
        <v>1.0316669999999999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65699912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5"/>
        <v>0</v>
      </c>
      <c r="Y1030" s="2">
        <f t="shared" si="146"/>
        <v>0</v>
      </c>
      <c r="Z1030" s="2">
        <f>IF(Y1030&gt;$W$1,HLOOKUP(Y1030,B1030:$U$1609,ROW($B$1610)-ROW($A1030),FALSE),0)</f>
        <v>0</v>
      </c>
      <c r="AA1030" s="2">
        <f t="shared" si="144"/>
        <v>0</v>
      </c>
      <c r="AB1030" s="2">
        <f>VLOOKUP(A1030,segment2_SB_quantity!$A$2:$B$1922,2,FALSE)</f>
        <v>98</v>
      </c>
      <c r="AC1030" s="3">
        <f t="shared" si="151"/>
        <v>1.277E-2</v>
      </c>
      <c r="AD1030">
        <f t="shared" si="147"/>
        <v>0</v>
      </c>
      <c r="AE1030">
        <f t="shared" si="152"/>
        <v>1.0316669999999999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65809806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0.165569364678429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5"/>
        <v>0.165569364678429</v>
      </c>
      <c r="Y1031" s="2">
        <f t="shared" si="146"/>
        <v>0</v>
      </c>
      <c r="Z1031" s="2">
        <f>IF(Y1031&gt;$W$1,HLOOKUP(Y1031,B1031:$U$1609,ROW($B$1610)-ROW($A1031),FALSE),0)</f>
        <v>0</v>
      </c>
      <c r="AA1031" s="2">
        <f t="shared" si="144"/>
        <v>0</v>
      </c>
      <c r="AB1031" s="2">
        <f>VLOOKUP(A1031,segment2_SB_quantity!$A$2:$B$1922,2,FALSE)</f>
        <v>66</v>
      </c>
      <c r="AC1031" s="3">
        <f t="shared" si="151"/>
        <v>1.277E-2</v>
      </c>
      <c r="AD1031">
        <f t="shared" si="147"/>
        <v>0</v>
      </c>
      <c r="AE1031">
        <f t="shared" si="152"/>
        <v>1.0316669999999999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65829806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5"/>
        <v>0</v>
      </c>
      <c r="Y1032" s="2">
        <f t="shared" si="146"/>
        <v>0</v>
      </c>
      <c r="Z1032" s="2">
        <f>IF(Y1032&gt;$W$1,HLOOKUP(Y1032,B1032:$U$1609,ROW($B$1610)-ROW($A1032),FALSE),0)</f>
        <v>0</v>
      </c>
      <c r="AA1032" s="2">
        <f t="shared" si="144"/>
        <v>0</v>
      </c>
      <c r="AB1032" s="2">
        <f>VLOOKUP(A1032,segment2_SB_quantity!$A$2:$B$1922,2,FALSE)</f>
        <v>20</v>
      </c>
      <c r="AC1032" s="3">
        <f t="shared" si="151"/>
        <v>1.277E-2</v>
      </c>
      <c r="AD1032">
        <f t="shared" si="147"/>
        <v>0</v>
      </c>
      <c r="AE1032">
        <f t="shared" si="152"/>
        <v>1.0316669999999999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65939871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4.0668970226781596E-3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5"/>
        <v>4.0668970226781596E-3</v>
      </c>
      <c r="Y1033" s="2">
        <f t="shared" si="146"/>
        <v>0</v>
      </c>
      <c r="Z1033" s="2">
        <f>IF(Y1033&gt;$W$1,HLOOKUP(Y1033,B1033:$U$1609,ROW($B$1610)-ROW($A1033),FALSE),0)</f>
        <v>0</v>
      </c>
      <c r="AA1033" s="2">
        <f t="shared" si="144"/>
        <v>0</v>
      </c>
      <c r="AB1033" s="2">
        <f>VLOOKUP(A1033,segment2_SB_quantity!$A$2:$B$1922,2,FALSE)</f>
        <v>100</v>
      </c>
      <c r="AC1033" s="3">
        <f t="shared" si="151"/>
        <v>1.277E-2</v>
      </c>
      <c r="AD1033">
        <f t="shared" si="147"/>
        <v>0</v>
      </c>
      <c r="AE1033">
        <f t="shared" si="152"/>
        <v>1.0316669999999999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65969947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5"/>
        <v>0</v>
      </c>
      <c r="Y1034" s="2">
        <f t="shared" si="146"/>
        <v>0</v>
      </c>
      <c r="Z1034" s="2">
        <f>IF(Y1034&gt;$W$1,HLOOKUP(Y1034,B1034:$U$1609,ROW($B$1610)-ROW($A1034),FALSE),0)</f>
        <v>0</v>
      </c>
      <c r="AA1034" s="2">
        <f t="shared" si="144"/>
        <v>0</v>
      </c>
      <c r="AB1034" s="2">
        <f>VLOOKUP(A1034,segment2_SB_quantity!$A$2:$B$1922,2,FALSE)</f>
        <v>1</v>
      </c>
      <c r="AC1034" s="3">
        <f t="shared" si="151"/>
        <v>1.277E-2</v>
      </c>
      <c r="AD1034">
        <f t="shared" si="147"/>
        <v>0</v>
      </c>
      <c r="AE1034">
        <f t="shared" si="152"/>
        <v>1.0316669999999999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66039611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5"/>
        <v>0</v>
      </c>
      <c r="Y1035" s="2">
        <f t="shared" si="146"/>
        <v>0</v>
      </c>
      <c r="Z1035" s="2">
        <f>IF(Y1035&gt;$W$1,HLOOKUP(Y1035,B1035:$U$1609,ROW($B$1610)-ROW($A1035),FALSE),0)</f>
        <v>0</v>
      </c>
      <c r="AA1035" s="2">
        <f t="shared" si="144"/>
        <v>0</v>
      </c>
      <c r="AB1035" s="2">
        <f>VLOOKUP(A1035,segment2_SB_quantity!$A$2:$B$1922,2,FALSE)</f>
        <v>2</v>
      </c>
      <c r="AC1035" s="3">
        <f t="shared" si="151"/>
        <v>1.277E-2</v>
      </c>
      <c r="AD1035">
        <f t="shared" si="147"/>
        <v>0</v>
      </c>
      <c r="AE1035">
        <f t="shared" si="152"/>
        <v>1.0316669999999999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66059678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1.29659246181283E-6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5"/>
        <v>1.29659246181283E-6</v>
      </c>
      <c r="Y1036" s="2">
        <f t="shared" si="146"/>
        <v>0</v>
      </c>
      <c r="Z1036" s="2">
        <f>IF(Y1036&gt;$W$1,HLOOKUP(Y1036,B1036:$U$1609,ROW($B$1610)-ROW($A1036),FALSE),0)</f>
        <v>0</v>
      </c>
      <c r="AA1036" s="2">
        <f t="shared" si="144"/>
        <v>0</v>
      </c>
      <c r="AB1036" s="2">
        <f>VLOOKUP(A1036,segment2_SB_quantity!$A$2:$B$1922,2,FALSE)</f>
        <v>72</v>
      </c>
      <c r="AC1036" s="3">
        <f t="shared" si="151"/>
        <v>1.277E-2</v>
      </c>
      <c r="AD1036">
        <f t="shared" si="147"/>
        <v>0</v>
      </c>
      <c r="AE1036">
        <f t="shared" si="152"/>
        <v>1.0316669999999999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66199815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1.00708446029897E-6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5"/>
        <v>1.00708446029897E-6</v>
      </c>
      <c r="Y1037" s="2">
        <f t="shared" si="146"/>
        <v>0</v>
      </c>
      <c r="Z1037" s="2">
        <f>IF(Y1037&gt;$W$1,HLOOKUP(Y1037,B1037:$U$1609,ROW($B$1610)-ROW($A1037),FALSE),0)</f>
        <v>0</v>
      </c>
      <c r="AA1037" s="2">
        <f t="shared" si="144"/>
        <v>0</v>
      </c>
      <c r="AB1037" s="2">
        <f>VLOOKUP(A1037,segment2_SB_quantity!$A$2:$B$1922,2,FALSE)</f>
        <v>251</v>
      </c>
      <c r="AC1037" s="3">
        <f t="shared" si="151"/>
        <v>1.277E-2</v>
      </c>
      <c r="AD1037">
        <f t="shared" si="147"/>
        <v>0</v>
      </c>
      <c r="AE1037">
        <f t="shared" si="152"/>
        <v>1.0316669999999999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66319865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6.6037162005387496E-3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5"/>
        <v>6.6037162005387496E-3</v>
      </c>
      <c r="Y1038" s="2">
        <f t="shared" si="146"/>
        <v>0</v>
      </c>
      <c r="Z1038" s="2">
        <f>IF(Y1038&gt;$W$1,HLOOKUP(Y1038,B1038:$U$1609,ROW($B$1610)-ROW($A1038),FALSE),0)</f>
        <v>0</v>
      </c>
      <c r="AA1038" s="2">
        <f t="shared" si="144"/>
        <v>0</v>
      </c>
      <c r="AB1038" s="2">
        <f>VLOOKUP(A1038,segment2_SB_quantity!$A$2:$B$1922,2,FALSE)</f>
        <v>122</v>
      </c>
      <c r="AC1038" s="3">
        <f t="shared" si="151"/>
        <v>1.277E-2</v>
      </c>
      <c r="AD1038">
        <f t="shared" si="147"/>
        <v>0</v>
      </c>
      <c r="AE1038">
        <f t="shared" si="152"/>
        <v>1.0316669999999999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66389810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5"/>
        <v>0</v>
      </c>
      <c r="Y1039" s="2">
        <f t="shared" si="146"/>
        <v>0</v>
      </c>
      <c r="Z1039" s="2">
        <f>IF(Y1039&gt;$W$1,HLOOKUP(Y1039,B1039:$U$1609,ROW($B$1610)-ROW($A1039),FALSE),0)</f>
        <v>0</v>
      </c>
      <c r="AA1039" s="2">
        <f t="shared" si="144"/>
        <v>0</v>
      </c>
      <c r="AB1039" s="2">
        <f>VLOOKUP(A1039,segment2_SB_quantity!$A$2:$B$1922,2,FALSE)</f>
        <v>32</v>
      </c>
      <c r="AC1039" s="3">
        <f t="shared" si="151"/>
        <v>1.277E-2</v>
      </c>
      <c r="AD1039">
        <f t="shared" si="147"/>
        <v>0</v>
      </c>
      <c r="AE1039">
        <f t="shared" si="152"/>
        <v>1.0316669999999999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66409862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5"/>
        <v>0</v>
      </c>
      <c r="Y1040" s="2">
        <f t="shared" si="146"/>
        <v>0</v>
      </c>
      <c r="Z1040" s="2">
        <f>IF(Y1040&gt;$W$1,HLOOKUP(Y1040,B1040:$U$1609,ROW($B$1610)-ROW($A1040),FALSE),0)</f>
        <v>0</v>
      </c>
      <c r="AA1040" s="2">
        <f t="shared" si="144"/>
        <v>0</v>
      </c>
      <c r="AB1040" s="2">
        <f>VLOOKUP(A1040,segment2_SB_quantity!$A$2:$B$1922,2,FALSE)</f>
        <v>6</v>
      </c>
      <c r="AC1040" s="3">
        <f t="shared" si="151"/>
        <v>1.277E-2</v>
      </c>
      <c r="AD1040">
        <f t="shared" si="147"/>
        <v>0</v>
      </c>
      <c r="AE1040">
        <f t="shared" si="152"/>
        <v>1.0316669999999999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66549851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1.1025550798388601E-8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5"/>
        <v>1.1025550798388601E-8</v>
      </c>
      <c r="Y1041" s="2">
        <f t="shared" si="146"/>
        <v>0</v>
      </c>
      <c r="Z1041" s="2">
        <f>IF(Y1041&gt;$W$1,HLOOKUP(Y1041,B1041:$U$1609,ROW($B$1610)-ROW($A1041),FALSE),0)</f>
        <v>0</v>
      </c>
      <c r="AA1041" s="2">
        <f t="shared" si="144"/>
        <v>0</v>
      </c>
      <c r="AB1041" s="2">
        <f>VLOOKUP(A1041,segment2_SB_quantity!$A$2:$B$1922,2,FALSE)</f>
        <v>45</v>
      </c>
      <c r="AC1041" s="3">
        <f t="shared" si="151"/>
        <v>1.277E-2</v>
      </c>
      <c r="AD1041">
        <f t="shared" si="147"/>
        <v>0</v>
      </c>
      <c r="AE1041">
        <f t="shared" si="152"/>
        <v>1.0316669999999999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66639808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7.8975249616816297E-3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5"/>
        <v>7.8975249616816297E-3</v>
      </c>
      <c r="Y1042" s="2">
        <f t="shared" si="146"/>
        <v>0</v>
      </c>
      <c r="Z1042" s="2">
        <f>IF(Y1042&gt;$W$1,HLOOKUP(Y1042,B1042:$U$1609,ROW($B$1610)-ROW($A1042),FALSE),0)</f>
        <v>0</v>
      </c>
      <c r="AA1042" s="2">
        <f t="shared" si="144"/>
        <v>0</v>
      </c>
      <c r="AB1042" s="2">
        <f>VLOOKUP(A1042,segment2_SB_quantity!$A$2:$B$1922,2,FALSE)</f>
        <v>24</v>
      </c>
      <c r="AC1042" s="3">
        <f t="shared" si="151"/>
        <v>1.277E-2</v>
      </c>
      <c r="AD1042">
        <f t="shared" si="147"/>
        <v>0</v>
      </c>
      <c r="AE1042">
        <f t="shared" si="152"/>
        <v>1.0316669999999999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66639826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5"/>
        <v>0</v>
      </c>
      <c r="Y1043" s="2">
        <f t="shared" si="146"/>
        <v>0</v>
      </c>
      <c r="Z1043" s="2">
        <f>IF(Y1043&gt;$W$1,HLOOKUP(Y1043,B1043:$U$1609,ROW($B$1610)-ROW($A1043),FALSE),0)</f>
        <v>0</v>
      </c>
      <c r="AA1043" s="2">
        <f t="shared" si="144"/>
        <v>0</v>
      </c>
      <c r="AB1043" s="2">
        <f>VLOOKUP(A1043,segment2_SB_quantity!$A$2:$B$1922,2,FALSE)</f>
        <v>33</v>
      </c>
      <c r="AC1043" s="3">
        <f t="shared" si="151"/>
        <v>1.277E-2</v>
      </c>
      <c r="AD1043">
        <f t="shared" si="147"/>
        <v>0</v>
      </c>
      <c r="AE1043">
        <f t="shared" si="152"/>
        <v>1.0316669999999999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66789769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5"/>
        <v>0</v>
      </c>
      <c r="Y1044" s="2">
        <f t="shared" si="146"/>
        <v>0</v>
      </c>
      <c r="Z1044" s="2">
        <f>IF(Y1044&gt;$W$1,HLOOKUP(Y1044,B1044:$U$1609,ROW($B$1610)-ROW($A1044),FALSE),0)</f>
        <v>0</v>
      </c>
      <c r="AA1044" s="2">
        <f t="shared" si="144"/>
        <v>0</v>
      </c>
      <c r="AB1044" s="2">
        <f>VLOOKUP(A1044,segment2_SB_quantity!$A$2:$B$1922,2,FALSE)</f>
        <v>5</v>
      </c>
      <c r="AC1044" s="3">
        <f t="shared" si="151"/>
        <v>1.277E-2</v>
      </c>
      <c r="AD1044">
        <f t="shared" si="147"/>
        <v>0</v>
      </c>
      <c r="AE1044">
        <f t="shared" si="152"/>
        <v>1.0316669999999999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66829747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9.4479537555043003E-9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5"/>
        <v>9.4479537555043003E-9</v>
      </c>
      <c r="Y1045" s="2">
        <f t="shared" si="146"/>
        <v>0</v>
      </c>
      <c r="Z1045" s="2">
        <f>IF(Y1045&gt;$W$1,HLOOKUP(Y1045,B1045:$U$1609,ROW($B$1610)-ROW($A1045),FALSE),0)</f>
        <v>0</v>
      </c>
      <c r="AA1045" s="2">
        <f t="shared" si="144"/>
        <v>0</v>
      </c>
      <c r="AB1045" s="2">
        <f>VLOOKUP(A1045,segment2_SB_quantity!$A$2:$B$1922,2,FALSE)</f>
        <v>20</v>
      </c>
      <c r="AC1045" s="3">
        <f t="shared" si="151"/>
        <v>1.277E-2</v>
      </c>
      <c r="AD1045">
        <f t="shared" si="147"/>
        <v>0</v>
      </c>
      <c r="AE1045">
        <f t="shared" si="152"/>
        <v>1.0316669999999999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66959986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2.7986463874664001E-49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5"/>
        <v>2.7986463874664001E-49</v>
      </c>
      <c r="Y1046" s="2">
        <f t="shared" si="146"/>
        <v>0</v>
      </c>
      <c r="Z1046" s="2">
        <f>IF(Y1046&gt;$W$1,HLOOKUP(Y1046,B1046:$U$1609,ROW($B$1610)-ROW($A1046),FALSE),0)</f>
        <v>0</v>
      </c>
      <c r="AA1046" s="2">
        <f t="shared" si="144"/>
        <v>0</v>
      </c>
      <c r="AB1046" s="2">
        <f>VLOOKUP(A1046,segment2_SB_quantity!$A$2:$B$1922,2,FALSE)</f>
        <v>5</v>
      </c>
      <c r="AC1046" s="3">
        <f t="shared" si="151"/>
        <v>1.277E-2</v>
      </c>
      <c r="AD1046">
        <f t="shared" si="147"/>
        <v>0</v>
      </c>
      <c r="AE1046">
        <f t="shared" si="152"/>
        <v>1.0316669999999999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66979624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5"/>
        <v>0</v>
      </c>
      <c r="Y1047" s="2">
        <f t="shared" si="146"/>
        <v>0</v>
      </c>
      <c r="Z1047" s="2">
        <f>IF(Y1047&gt;$W$1,HLOOKUP(Y1047,B1047:$U$1609,ROW($B$1610)-ROW($A1047),FALSE),0)</f>
        <v>0</v>
      </c>
      <c r="AA1047" s="2">
        <f t="shared" si="144"/>
        <v>0</v>
      </c>
      <c r="AB1047" s="2">
        <f>VLOOKUP(A1047,segment2_SB_quantity!$A$2:$B$1922,2,FALSE)</f>
        <v>6</v>
      </c>
      <c r="AC1047" s="3">
        <f t="shared" si="151"/>
        <v>1.277E-2</v>
      </c>
      <c r="AD1047">
        <f t="shared" si="147"/>
        <v>0</v>
      </c>
      <c r="AE1047">
        <f t="shared" si="152"/>
        <v>1.0316669999999999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67019924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5"/>
        <v>0</v>
      </c>
      <c r="Y1048" s="2">
        <f t="shared" si="146"/>
        <v>0</v>
      </c>
      <c r="Z1048" s="2">
        <f>IF(Y1048&gt;$W$1,HLOOKUP(Y1048,B1048:$U$1609,ROW($B$1610)-ROW($A1048),FALSE),0)</f>
        <v>0</v>
      </c>
      <c r="AA1048" s="2">
        <f t="shared" si="144"/>
        <v>0</v>
      </c>
      <c r="AB1048" s="2">
        <f>VLOOKUP(A1048,segment2_SB_quantity!$A$2:$B$1922,2,FALSE)</f>
        <v>3</v>
      </c>
      <c r="AC1048" s="3">
        <f t="shared" si="151"/>
        <v>1.277E-2</v>
      </c>
      <c r="AD1048">
        <f t="shared" si="147"/>
        <v>0</v>
      </c>
      <c r="AE1048">
        <f t="shared" si="152"/>
        <v>1.0316669999999999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67029559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1.3831852534230299E-2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5"/>
        <v>1.3831852534230299E-2</v>
      </c>
      <c r="Y1049" s="2">
        <f t="shared" si="146"/>
        <v>0</v>
      </c>
      <c r="Z1049" s="2">
        <f>IF(Y1049&gt;$W$1,HLOOKUP(Y1049,B1049:$U$1609,ROW($B$1610)-ROW($A1049),FALSE),0)</f>
        <v>0</v>
      </c>
      <c r="AA1049" s="2">
        <f t="shared" si="144"/>
        <v>0</v>
      </c>
      <c r="AB1049" s="2">
        <f>VLOOKUP(A1049,segment2_SB_quantity!$A$2:$B$1922,2,FALSE)</f>
        <v>7</v>
      </c>
      <c r="AC1049" s="3">
        <f t="shared" si="151"/>
        <v>1.277E-2</v>
      </c>
      <c r="AD1049">
        <f t="shared" si="147"/>
        <v>0</v>
      </c>
      <c r="AE1049">
        <f t="shared" si="152"/>
        <v>1.0316669999999999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67139912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4.7217248242515603E-3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5"/>
        <v>4.7217248242515603E-3</v>
      </c>
      <c r="Y1050" s="2">
        <f t="shared" si="146"/>
        <v>0</v>
      </c>
      <c r="Z1050" s="2">
        <f>IF(Y1050&gt;$W$1,HLOOKUP(Y1050,B1050:$U$1609,ROW($B$1610)-ROW($A1050),FALSE),0)</f>
        <v>0</v>
      </c>
      <c r="AA1050" s="2">
        <f t="shared" si="144"/>
        <v>0</v>
      </c>
      <c r="AB1050" s="2">
        <f>VLOOKUP(A1050,segment2_SB_quantity!$A$2:$B$1922,2,FALSE)</f>
        <v>46</v>
      </c>
      <c r="AC1050" s="3">
        <f t="shared" si="151"/>
        <v>1.277E-2</v>
      </c>
      <c r="AD1050">
        <f t="shared" si="147"/>
        <v>0</v>
      </c>
      <c r="AE1050">
        <f t="shared" si="152"/>
        <v>1.0316669999999999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67349677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2.4711293762168001E-2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5"/>
        <v>2.4711293762168001E-2</v>
      </c>
      <c r="Y1051" s="2">
        <f t="shared" si="146"/>
        <v>0</v>
      </c>
      <c r="Z1051" s="2">
        <f>IF(Y1051&gt;$W$1,HLOOKUP(Y1051,B1051:$U$1609,ROW($B$1610)-ROW($A1051),FALSE),0)</f>
        <v>0</v>
      </c>
      <c r="AA1051" s="2">
        <f t="shared" si="144"/>
        <v>0</v>
      </c>
      <c r="AB1051" s="2">
        <f>VLOOKUP(A1051,segment2_SB_quantity!$A$2:$B$1922,2,FALSE)</f>
        <v>6</v>
      </c>
      <c r="AC1051" s="3">
        <f t="shared" si="151"/>
        <v>1.277E-2</v>
      </c>
      <c r="AD1051">
        <f t="shared" si="147"/>
        <v>0</v>
      </c>
      <c r="AE1051">
        <f t="shared" si="152"/>
        <v>1.0316669999999999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67379981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5"/>
        <v>0</v>
      </c>
      <c r="Y1052" s="2">
        <f t="shared" si="146"/>
        <v>0</v>
      </c>
      <c r="Z1052" s="2">
        <f>IF(Y1052&gt;$W$1,HLOOKUP(Y1052,B1052:$U$1609,ROW($B$1610)-ROW($A1052),FALSE),0)</f>
        <v>0</v>
      </c>
      <c r="AA1052" s="2">
        <f t="shared" si="144"/>
        <v>0</v>
      </c>
      <c r="AB1052" s="2">
        <f>VLOOKUP(A1052,segment2_SB_quantity!$A$2:$B$1922,2,FALSE)</f>
        <v>1</v>
      </c>
      <c r="AC1052" s="3">
        <f t="shared" si="151"/>
        <v>1.277E-2</v>
      </c>
      <c r="AD1052">
        <f t="shared" si="147"/>
        <v>0</v>
      </c>
      <c r="AE1052">
        <f t="shared" si="152"/>
        <v>1.0316669999999999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67399949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2.5254531968042001E-2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5"/>
        <v>2.5254531968042001E-2</v>
      </c>
      <c r="Y1053" s="2">
        <f t="shared" si="146"/>
        <v>0</v>
      </c>
      <c r="Z1053" s="2">
        <f>IF(Y1053&gt;$W$1,HLOOKUP(Y1053,B1053:$U$1609,ROW($B$1610)-ROW($A1053),FALSE),0)</f>
        <v>0</v>
      </c>
      <c r="AA1053" s="2">
        <f t="shared" si="144"/>
        <v>0</v>
      </c>
      <c r="AB1053" s="2">
        <f>VLOOKUP(A1053,segment2_SB_quantity!$A$2:$B$1922,2,FALSE)</f>
        <v>16</v>
      </c>
      <c r="AC1053" s="3">
        <f t="shared" si="151"/>
        <v>1.277E-2</v>
      </c>
      <c r="AD1053">
        <f t="shared" si="147"/>
        <v>0</v>
      </c>
      <c r="AE1053">
        <f t="shared" si="152"/>
        <v>1.0316669999999999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67439758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5"/>
        <v>0</v>
      </c>
      <c r="Y1054" s="2">
        <f t="shared" si="146"/>
        <v>0</v>
      </c>
      <c r="Z1054" s="2">
        <f>IF(Y1054&gt;$W$1,HLOOKUP(Y1054,B1054:$U$1609,ROW($B$1610)-ROW($A1054),FALSE),0)</f>
        <v>0</v>
      </c>
      <c r="AA1054" s="2">
        <f t="shared" si="144"/>
        <v>0</v>
      </c>
      <c r="AB1054" s="2">
        <f>VLOOKUP(A1054,segment2_SB_quantity!$A$2:$B$1922,2,FALSE)</f>
        <v>56</v>
      </c>
      <c r="AC1054" s="3">
        <f t="shared" si="151"/>
        <v>1.277E-2</v>
      </c>
      <c r="AD1054">
        <f t="shared" si="147"/>
        <v>0</v>
      </c>
      <c r="AE1054">
        <f t="shared" si="152"/>
        <v>1.0316669999999999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67529820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4.39510237336053E-2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5"/>
        <v>4.39510237336053E-2</v>
      </c>
      <c r="Y1055" s="2">
        <f t="shared" si="146"/>
        <v>0</v>
      </c>
      <c r="Z1055" s="2">
        <f>IF(Y1055&gt;$W$1,HLOOKUP(Y1055,B1055:$U$1609,ROW($B$1610)-ROW($A1055),FALSE),0)</f>
        <v>0</v>
      </c>
      <c r="AA1055" s="2">
        <f t="shared" si="144"/>
        <v>0</v>
      </c>
      <c r="AB1055" s="2">
        <f>VLOOKUP(A1055,segment2_SB_quantity!$A$2:$B$1922,2,FALSE)</f>
        <v>1</v>
      </c>
      <c r="AC1055" s="3">
        <f t="shared" si="151"/>
        <v>1.277E-2</v>
      </c>
      <c r="AD1055">
        <f t="shared" si="147"/>
        <v>0</v>
      </c>
      <c r="AE1055">
        <f t="shared" si="152"/>
        <v>1.0316669999999999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67529920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5"/>
        <v>0</v>
      </c>
      <c r="Y1056" s="2">
        <f t="shared" si="146"/>
        <v>0</v>
      </c>
      <c r="Z1056" s="2">
        <f>IF(Y1056&gt;$W$1,HLOOKUP(Y1056,B1056:$U$1609,ROW($B$1610)-ROW($A1056),FALSE),0)</f>
        <v>0</v>
      </c>
      <c r="AA1056" s="2">
        <f t="shared" si="144"/>
        <v>0</v>
      </c>
      <c r="AB1056" s="2">
        <f>VLOOKUP(A1056,segment2_SB_quantity!$A$2:$B$1922,2,FALSE)</f>
        <v>1</v>
      </c>
      <c r="AC1056" s="3">
        <f t="shared" si="151"/>
        <v>1.277E-2</v>
      </c>
      <c r="AD1056">
        <f t="shared" si="147"/>
        <v>0</v>
      </c>
      <c r="AE1056">
        <f t="shared" si="152"/>
        <v>1.0316669999999999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67549933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8.6222245026770805E-4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5"/>
        <v>8.6222245026770805E-4</v>
      </c>
      <c r="Y1057" s="2">
        <f t="shared" si="146"/>
        <v>0</v>
      </c>
      <c r="Z1057" s="2">
        <f>IF(Y1057&gt;$W$1,HLOOKUP(Y1057,B1057:$U$1609,ROW($B$1610)-ROW($A1057),FALSE),0)</f>
        <v>0</v>
      </c>
      <c r="AA1057" s="2">
        <f t="shared" si="144"/>
        <v>0</v>
      </c>
      <c r="AB1057" s="2">
        <f>VLOOKUP(A1057,segment2_SB_quantity!$A$2:$B$1922,2,FALSE)</f>
        <v>5</v>
      </c>
      <c r="AC1057" s="3">
        <f t="shared" si="151"/>
        <v>1.277E-2</v>
      </c>
      <c r="AD1057">
        <f t="shared" si="147"/>
        <v>0</v>
      </c>
      <c r="AE1057">
        <f t="shared" si="152"/>
        <v>1.0316669999999999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67619735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8.9358721329126903E-4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5"/>
        <v>8.9358721329126903E-4</v>
      </c>
      <c r="Y1058" s="2">
        <f t="shared" si="146"/>
        <v>0</v>
      </c>
      <c r="Z1058" s="2">
        <f>IF(Y1058&gt;$W$1,HLOOKUP(Y1058,B1058:$U$1609,ROW($B$1610)-ROW($A1058),FALSE),0)</f>
        <v>0</v>
      </c>
      <c r="AA1058" s="2">
        <f t="shared" si="144"/>
        <v>0</v>
      </c>
      <c r="AB1058" s="2">
        <f>VLOOKUP(A1058,segment2_SB_quantity!$A$2:$B$1922,2,FALSE)</f>
        <v>108</v>
      </c>
      <c r="AC1058" s="3">
        <f t="shared" si="151"/>
        <v>1.277E-2</v>
      </c>
      <c r="AD1058">
        <f t="shared" si="147"/>
        <v>0</v>
      </c>
      <c r="AE1058">
        <f t="shared" si="152"/>
        <v>1.0316669999999999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67619756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5"/>
        <v>0</v>
      </c>
      <c r="Y1059" s="2">
        <f t="shared" si="146"/>
        <v>0</v>
      </c>
      <c r="Z1059" s="2">
        <f>IF(Y1059&gt;$W$1,HLOOKUP(Y1059,B1059:$U$1609,ROW($B$1610)-ROW($A1059),FALSE),0)</f>
        <v>0</v>
      </c>
      <c r="AA1059" s="2">
        <f t="shared" si="144"/>
        <v>0</v>
      </c>
      <c r="AB1059" s="2">
        <f>VLOOKUP(A1059,segment2_SB_quantity!$A$2:$B$1922,2,FALSE)</f>
        <v>6</v>
      </c>
      <c r="AC1059" s="3">
        <f t="shared" si="151"/>
        <v>1.277E-2</v>
      </c>
      <c r="AD1059">
        <f t="shared" si="147"/>
        <v>0</v>
      </c>
      <c r="AE1059">
        <f t="shared" si="152"/>
        <v>1.0316669999999999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67649965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1.1163655032316699E-2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5"/>
        <v>1.1163655032316699E-2</v>
      </c>
      <c r="Y1060" s="2">
        <f t="shared" si="146"/>
        <v>0</v>
      </c>
      <c r="Z1060" s="2">
        <f>IF(Y1060&gt;$W$1,HLOOKUP(Y1060,B1060:$U$1609,ROW($B$1610)-ROW($A1060),FALSE),0)</f>
        <v>0</v>
      </c>
      <c r="AA1060" s="2">
        <f t="shared" si="144"/>
        <v>0</v>
      </c>
      <c r="AB1060" s="2">
        <f>VLOOKUP(A1060,segment2_SB_quantity!$A$2:$B$1922,2,FALSE)</f>
        <v>25</v>
      </c>
      <c r="AC1060" s="3">
        <f t="shared" si="151"/>
        <v>1.277E-2</v>
      </c>
      <c r="AD1060">
        <f t="shared" si="147"/>
        <v>0</v>
      </c>
      <c r="AE1060">
        <f t="shared" si="152"/>
        <v>1.0316669999999999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67699603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2.08474341382632E-6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5"/>
        <v>2.08474341382632E-6</v>
      </c>
      <c r="Y1061" s="2">
        <f t="shared" si="146"/>
        <v>0</v>
      </c>
      <c r="Z1061" s="2">
        <f>IF(Y1061&gt;$W$1,HLOOKUP(Y1061,B1061:$U$1609,ROW($B$1610)-ROW($A1061),FALSE),0)</f>
        <v>0</v>
      </c>
      <c r="AA1061" s="2">
        <f t="shared" si="144"/>
        <v>0</v>
      </c>
      <c r="AB1061" s="2">
        <f>VLOOKUP(A1061,segment2_SB_quantity!$A$2:$B$1922,2,FALSE)</f>
        <v>17</v>
      </c>
      <c r="AC1061" s="3">
        <f t="shared" si="151"/>
        <v>1.277E-2</v>
      </c>
      <c r="AD1061">
        <f t="shared" si="147"/>
        <v>0</v>
      </c>
      <c r="AE1061">
        <f t="shared" si="152"/>
        <v>1.0316669999999999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67769883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1.38015490161797E-9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5"/>
        <v>1.38015490161797E-9</v>
      </c>
      <c r="Y1062" s="2">
        <f t="shared" si="146"/>
        <v>0</v>
      </c>
      <c r="Z1062" s="2">
        <f>IF(Y1062&gt;$W$1,HLOOKUP(Y1062,B1062:$U$1609,ROW($B$1610)-ROW($A1062),FALSE),0)</f>
        <v>0</v>
      </c>
      <c r="AA1062" s="2">
        <f t="shared" si="144"/>
        <v>0</v>
      </c>
      <c r="AB1062" s="2">
        <f>VLOOKUP(A1062,segment2_SB_quantity!$A$2:$B$1922,2,FALSE)</f>
        <v>1</v>
      </c>
      <c r="AC1062" s="3">
        <f t="shared" si="151"/>
        <v>1.277E-2</v>
      </c>
      <c r="AD1062">
        <f t="shared" si="147"/>
        <v>0</v>
      </c>
      <c r="AE1062">
        <f t="shared" si="152"/>
        <v>1.0316669999999999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67779997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7.6590978453801599E-4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5"/>
        <v>7.6590978453801599E-4</v>
      </c>
      <c r="Y1063" s="2">
        <f t="shared" si="146"/>
        <v>0</v>
      </c>
      <c r="Z1063" s="2">
        <f>IF(Y1063&gt;$W$1,HLOOKUP(Y1063,B1063:$U$1609,ROW($B$1610)-ROW($A1063),FALSE),0)</f>
        <v>0</v>
      </c>
      <c r="AA1063" s="2">
        <f t="shared" si="144"/>
        <v>0</v>
      </c>
      <c r="AB1063" s="2">
        <f>VLOOKUP(A1063,segment2_SB_quantity!$A$2:$B$1922,2,FALSE)</f>
        <v>2</v>
      </c>
      <c r="AC1063" s="3">
        <f t="shared" si="151"/>
        <v>1.277E-2</v>
      </c>
      <c r="AD1063">
        <f t="shared" si="147"/>
        <v>0</v>
      </c>
      <c r="AE1063">
        <f t="shared" si="152"/>
        <v>1.0316669999999999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67829997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2.2811344139646299E-9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5"/>
        <v>2.2811344139646299E-9</v>
      </c>
      <c r="Y1064" s="2">
        <f t="shared" si="146"/>
        <v>0</v>
      </c>
      <c r="Z1064" s="2">
        <f>IF(Y1064&gt;$W$1,HLOOKUP(Y1064,B1064:$U$1609,ROW($B$1610)-ROW($A1064),FALSE),0)</f>
        <v>0</v>
      </c>
      <c r="AA1064" s="2">
        <f t="shared" si="144"/>
        <v>0</v>
      </c>
      <c r="AB1064" s="2">
        <f>VLOOKUP(A1064,segment2_SB_quantity!$A$2:$B$1922,2,FALSE)</f>
        <v>105</v>
      </c>
      <c r="AC1064" s="3">
        <f t="shared" si="151"/>
        <v>1.277E-2</v>
      </c>
      <c r="AD1064">
        <f t="shared" si="147"/>
        <v>0</v>
      </c>
      <c r="AE1064">
        <f t="shared" si="152"/>
        <v>1.0316669999999999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67959707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5"/>
        <v>0</v>
      </c>
      <c r="Y1065" s="2">
        <f t="shared" si="146"/>
        <v>0</v>
      </c>
      <c r="Z1065" s="2">
        <f>IF(Y1065&gt;$W$1,HLOOKUP(Y1065,B1065:$U$1609,ROW($B$1610)-ROW($A1065),FALSE),0)</f>
        <v>0</v>
      </c>
      <c r="AA1065" s="2">
        <f t="shared" si="144"/>
        <v>0</v>
      </c>
      <c r="AB1065" s="2">
        <f>VLOOKUP(A1065,segment2_SB_quantity!$A$2:$B$1922,2,FALSE)</f>
        <v>4</v>
      </c>
      <c r="AC1065" s="3">
        <f t="shared" si="151"/>
        <v>1.277E-2</v>
      </c>
      <c r="AD1065">
        <f t="shared" si="147"/>
        <v>0</v>
      </c>
      <c r="AE1065">
        <f t="shared" si="152"/>
        <v>1.0316669999999999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67999992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6.0522919750871096E-3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5"/>
        <v>6.0522919750871096E-3</v>
      </c>
      <c r="Y1066" s="2">
        <f t="shared" si="146"/>
        <v>0</v>
      </c>
      <c r="Z1066" s="2">
        <f>IF(Y1066&gt;$W$1,HLOOKUP(Y1066,B1066:$U$1609,ROW($B$1610)-ROW($A1066),FALSE),0)</f>
        <v>0</v>
      </c>
      <c r="AA1066" s="2">
        <f t="shared" si="144"/>
        <v>0</v>
      </c>
      <c r="AB1066" s="2">
        <f>VLOOKUP(A1066,segment2_SB_quantity!$A$2:$B$1922,2,FALSE)</f>
        <v>50</v>
      </c>
      <c r="AC1066" s="3">
        <f t="shared" si="151"/>
        <v>1.277E-2</v>
      </c>
      <c r="AD1066">
        <f t="shared" si="147"/>
        <v>0</v>
      </c>
      <c r="AE1066">
        <f t="shared" si="152"/>
        <v>1.0316669999999999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68009896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2.9848902898471702E-3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5"/>
        <v>2.9848902898471702E-3</v>
      </c>
      <c r="Y1067" s="2">
        <f t="shared" si="146"/>
        <v>0</v>
      </c>
      <c r="Z1067" s="2">
        <f>IF(Y1067&gt;$W$1,HLOOKUP(Y1067,B1067:$U$1609,ROW($B$1610)-ROW($A1067),FALSE),0)</f>
        <v>0</v>
      </c>
      <c r="AA1067" s="2">
        <f t="shared" si="144"/>
        <v>0</v>
      </c>
      <c r="AB1067" s="2">
        <f>VLOOKUP(A1067,segment2_SB_quantity!$A$2:$B$1922,2,FALSE)</f>
        <v>65</v>
      </c>
      <c r="AC1067" s="3">
        <f t="shared" si="151"/>
        <v>1.277E-2</v>
      </c>
      <c r="AD1067">
        <f t="shared" si="147"/>
        <v>0</v>
      </c>
      <c r="AE1067">
        <f t="shared" si="152"/>
        <v>1.0316669999999999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68009981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6.5375286945519402E-3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5"/>
        <v>6.5375286945519402E-3</v>
      </c>
      <c r="Y1068" s="2">
        <f t="shared" si="146"/>
        <v>0</v>
      </c>
      <c r="Z1068" s="2">
        <f>IF(Y1068&gt;$W$1,HLOOKUP(Y1068,B1068:$U$1609,ROW($B$1610)-ROW($A1068),FALSE),0)</f>
        <v>0</v>
      </c>
      <c r="AA1068" s="2">
        <f t="shared" si="144"/>
        <v>0</v>
      </c>
      <c r="AB1068" s="2">
        <f>VLOOKUP(A1068,segment2_SB_quantity!$A$2:$B$1922,2,FALSE)</f>
        <v>80</v>
      </c>
      <c r="AC1068" s="3">
        <f t="shared" si="151"/>
        <v>1.277E-2</v>
      </c>
      <c r="AD1068">
        <f t="shared" si="147"/>
        <v>0</v>
      </c>
      <c r="AE1068">
        <f t="shared" si="152"/>
        <v>1.0316669999999999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68019964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3.7524022094333701E-3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5"/>
        <v>3.7524022094333701E-3</v>
      </c>
      <c r="Y1069" s="2">
        <f t="shared" si="146"/>
        <v>0</v>
      </c>
      <c r="Z1069" s="2">
        <f>IF(Y1069&gt;$W$1,HLOOKUP(Y1069,B1069:$U$1609,ROW($B$1610)-ROW($A1069),FALSE),0)</f>
        <v>0</v>
      </c>
      <c r="AA1069" s="2">
        <f t="shared" si="144"/>
        <v>0</v>
      </c>
      <c r="AB1069" s="2">
        <f>VLOOKUP(A1069,segment2_SB_quantity!$A$2:$B$1922,2,FALSE)</f>
        <v>7</v>
      </c>
      <c r="AC1069" s="3">
        <f t="shared" si="151"/>
        <v>1.277E-2</v>
      </c>
      <c r="AD1069">
        <f t="shared" si="147"/>
        <v>0</v>
      </c>
      <c r="AE1069">
        <f t="shared" si="152"/>
        <v>1.0316669999999999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68149871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3.06392098481898E-2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5"/>
        <v>3.06392098481898E-2</v>
      </c>
      <c r="Y1070" s="2">
        <f t="shared" si="146"/>
        <v>0</v>
      </c>
      <c r="Z1070" s="2">
        <f>IF(Y1070&gt;$W$1,HLOOKUP(Y1070,B1070:$U$1609,ROW($B$1610)-ROW($A1070),FALSE),0)</f>
        <v>0</v>
      </c>
      <c r="AA1070" s="2">
        <f t="shared" si="144"/>
        <v>0</v>
      </c>
      <c r="AB1070" s="2">
        <f>VLOOKUP(A1070,segment2_SB_quantity!$A$2:$B$1922,2,FALSE)</f>
        <v>15</v>
      </c>
      <c r="AC1070" s="3">
        <f t="shared" si="151"/>
        <v>1.277E-2</v>
      </c>
      <c r="AD1070">
        <f t="shared" si="147"/>
        <v>0</v>
      </c>
      <c r="AE1070">
        <f t="shared" si="152"/>
        <v>1.0316669999999999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68249985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7.9331022132632898E-6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5"/>
        <v>7.9331022132632898E-6</v>
      </c>
      <c r="Y1071" s="2">
        <f t="shared" si="146"/>
        <v>0</v>
      </c>
      <c r="Z1071" s="2">
        <f>IF(Y1071&gt;$W$1,HLOOKUP(Y1071,B1071:$U$1609,ROW($B$1610)-ROW($A1071),FALSE),0)</f>
        <v>0</v>
      </c>
      <c r="AA1071" s="2">
        <f t="shared" si="144"/>
        <v>0</v>
      </c>
      <c r="AB1071" s="2">
        <f>VLOOKUP(A1071,segment2_SB_quantity!$A$2:$B$1922,2,FALSE)</f>
        <v>13</v>
      </c>
      <c r="AC1071" s="3">
        <f t="shared" si="151"/>
        <v>1.277E-2</v>
      </c>
      <c r="AD1071">
        <f t="shared" si="147"/>
        <v>0</v>
      </c>
      <c r="AE1071">
        <f t="shared" si="152"/>
        <v>1.0316669999999999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68289783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1.5309825674415699E-2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5"/>
        <v>1.5309825674415699E-2</v>
      </c>
      <c r="Y1072" s="2">
        <f t="shared" si="146"/>
        <v>0</v>
      </c>
      <c r="Z1072" s="2">
        <f>IF(Y1072&gt;$W$1,HLOOKUP(Y1072,B1072:$U$1609,ROW($B$1610)-ROW($A1072),FALSE),0)</f>
        <v>0</v>
      </c>
      <c r="AA1072" s="2">
        <f t="shared" si="144"/>
        <v>0</v>
      </c>
      <c r="AB1072" s="2">
        <f>VLOOKUP(A1072,segment2_SB_quantity!$A$2:$B$1922,2,FALSE)</f>
        <v>4</v>
      </c>
      <c r="AC1072" s="3">
        <f t="shared" si="151"/>
        <v>1.277E-2</v>
      </c>
      <c r="AD1072">
        <f t="shared" si="147"/>
        <v>0</v>
      </c>
      <c r="AE1072">
        <f t="shared" si="152"/>
        <v>1.0316669999999999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68329889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1.1083876620434901E-2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5"/>
        <v>1.1083876620434901E-2</v>
      </c>
      <c r="Y1073" s="2">
        <f t="shared" si="146"/>
        <v>0</v>
      </c>
      <c r="Z1073" s="2">
        <f>IF(Y1073&gt;$W$1,HLOOKUP(Y1073,B1073:$U$1609,ROW($B$1610)-ROW($A1073),FALSE),0)</f>
        <v>0</v>
      </c>
      <c r="AA1073" s="2">
        <f t="shared" si="144"/>
        <v>0</v>
      </c>
      <c r="AB1073" s="2">
        <f>VLOOKUP(A1073,segment2_SB_quantity!$A$2:$B$1922,2,FALSE)</f>
        <v>15</v>
      </c>
      <c r="AC1073" s="3">
        <f t="shared" si="151"/>
        <v>1.277E-2</v>
      </c>
      <c r="AD1073">
        <f t="shared" si="147"/>
        <v>0</v>
      </c>
      <c r="AE1073">
        <f t="shared" si="152"/>
        <v>1.0316669999999999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68369727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5"/>
        <v>0</v>
      </c>
      <c r="Y1074" s="2">
        <f t="shared" si="146"/>
        <v>0</v>
      </c>
      <c r="Z1074" s="2">
        <f>IF(Y1074&gt;$W$1,HLOOKUP(Y1074,B1074:$U$1609,ROW($B$1610)-ROW($A1074),FALSE),0)</f>
        <v>0</v>
      </c>
      <c r="AA1074" s="2">
        <f t="shared" si="144"/>
        <v>0</v>
      </c>
      <c r="AB1074" s="2">
        <f>VLOOKUP(A1074,segment2_SB_quantity!$A$2:$B$1922,2,FALSE)</f>
        <v>2</v>
      </c>
      <c r="AC1074" s="3">
        <f t="shared" si="151"/>
        <v>1.277E-2</v>
      </c>
      <c r="AD1074">
        <f t="shared" si="147"/>
        <v>0</v>
      </c>
      <c r="AE1074">
        <f t="shared" si="152"/>
        <v>1.0316669999999999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68399975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1.38929213807746E-2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5"/>
        <v>1.38929213807746E-2</v>
      </c>
      <c r="Y1075" s="2">
        <f t="shared" si="146"/>
        <v>0</v>
      </c>
      <c r="Z1075" s="2">
        <f>IF(Y1075&gt;$W$1,HLOOKUP(Y1075,B1075:$U$1609,ROW($B$1610)-ROW($A1075),FALSE),0)</f>
        <v>0</v>
      </c>
      <c r="AA1075" s="2">
        <f t="shared" si="144"/>
        <v>0</v>
      </c>
      <c r="AB1075" s="2">
        <f>VLOOKUP(A1075,segment2_SB_quantity!$A$2:$B$1922,2,FALSE)</f>
        <v>51</v>
      </c>
      <c r="AC1075" s="3">
        <f t="shared" si="151"/>
        <v>1.277E-2</v>
      </c>
      <c r="AD1075">
        <f t="shared" si="147"/>
        <v>0</v>
      </c>
      <c r="AE1075">
        <f t="shared" si="152"/>
        <v>1.0316669999999999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68479607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3.1827442041918702E-2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5"/>
        <v>3.1827442041918702E-2</v>
      </c>
      <c r="Y1076" s="2">
        <f t="shared" si="146"/>
        <v>0</v>
      </c>
      <c r="Z1076" s="2">
        <f>IF(Y1076&gt;$W$1,HLOOKUP(Y1076,B1076:$U$1609,ROW($B$1610)-ROW($A1076),FALSE),0)</f>
        <v>0</v>
      </c>
      <c r="AA1076" s="2">
        <f t="shared" si="144"/>
        <v>0</v>
      </c>
      <c r="AB1076" s="2">
        <f>VLOOKUP(A1076,segment2_SB_quantity!$A$2:$B$1922,2,FALSE)</f>
        <v>33</v>
      </c>
      <c r="AC1076" s="3">
        <f t="shared" si="151"/>
        <v>1.277E-2</v>
      </c>
      <c r="AD1076">
        <f t="shared" si="147"/>
        <v>0</v>
      </c>
      <c r="AE1076">
        <f t="shared" si="152"/>
        <v>1.0316669999999999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68479723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3.3872958166526503E-2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5"/>
        <v>3.3872958166526503E-2</v>
      </c>
      <c r="Y1077" s="2">
        <f t="shared" si="146"/>
        <v>0</v>
      </c>
      <c r="Z1077" s="2">
        <f>IF(Y1077&gt;$W$1,HLOOKUP(Y1077,B1077:$U$1609,ROW($B$1610)-ROW($A1077),FALSE),0)</f>
        <v>0</v>
      </c>
      <c r="AA1077" s="2">
        <f t="shared" si="144"/>
        <v>0</v>
      </c>
      <c r="AB1077" s="2">
        <f>VLOOKUP(A1077,segment2_SB_quantity!$A$2:$B$1922,2,FALSE)</f>
        <v>66</v>
      </c>
      <c r="AC1077" s="3">
        <f t="shared" si="151"/>
        <v>1.277E-2</v>
      </c>
      <c r="AD1077">
        <f t="shared" si="147"/>
        <v>0</v>
      </c>
      <c r="AE1077">
        <f t="shared" si="152"/>
        <v>1.0316669999999999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68589756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5"/>
        <v>0</v>
      </c>
      <c r="Y1078" s="2">
        <f t="shared" si="146"/>
        <v>0</v>
      </c>
      <c r="Z1078" s="2">
        <f>IF(Y1078&gt;$W$1,HLOOKUP(Y1078,B1078:$U$1609,ROW($B$1610)-ROW($A1078),FALSE),0)</f>
        <v>0</v>
      </c>
      <c r="AA1078" s="2">
        <f t="shared" si="144"/>
        <v>0</v>
      </c>
      <c r="AB1078" s="2">
        <f>VLOOKUP(A1078,segment2_SB_quantity!$A$2:$B$1922,2,FALSE)</f>
        <v>3</v>
      </c>
      <c r="AC1078" s="3">
        <f t="shared" si="151"/>
        <v>1.277E-2</v>
      </c>
      <c r="AD1078">
        <f t="shared" si="147"/>
        <v>0</v>
      </c>
      <c r="AE1078">
        <f t="shared" si="152"/>
        <v>1.0316669999999999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68639798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3.7755654800653703E-2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5"/>
        <v>3.7755654800653703E-2</v>
      </c>
      <c r="Y1079" s="2">
        <f t="shared" si="146"/>
        <v>0</v>
      </c>
      <c r="Z1079" s="2">
        <f>IF(Y1079&gt;$W$1,HLOOKUP(Y1079,B1079:$U$1609,ROW($B$1610)-ROW($A1079),FALSE),0)</f>
        <v>0</v>
      </c>
      <c r="AA1079" s="2">
        <f t="shared" si="144"/>
        <v>0</v>
      </c>
      <c r="AB1079" s="2">
        <f>VLOOKUP(A1079,segment2_SB_quantity!$A$2:$B$1922,2,FALSE)</f>
        <v>214</v>
      </c>
      <c r="AC1079" s="3">
        <f t="shared" si="151"/>
        <v>1.277E-2</v>
      </c>
      <c r="AD1079">
        <f t="shared" si="147"/>
        <v>0</v>
      </c>
      <c r="AE1079">
        <f t="shared" si="152"/>
        <v>1.0316669999999999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68689965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2.97372503876383E-2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5"/>
        <v>2.97372503876383E-2</v>
      </c>
      <c r="Y1080" s="2">
        <f t="shared" si="146"/>
        <v>0</v>
      </c>
      <c r="Z1080" s="2">
        <f>IF(Y1080&gt;$W$1,HLOOKUP(Y1080,B1080:$U$1609,ROW($B$1610)-ROW($A1080),FALSE),0)</f>
        <v>0</v>
      </c>
      <c r="AA1080" s="2">
        <f t="shared" si="144"/>
        <v>0</v>
      </c>
      <c r="AB1080" s="2">
        <f>VLOOKUP(A1080,segment2_SB_quantity!$A$2:$B$1922,2,FALSE)</f>
        <v>27</v>
      </c>
      <c r="AC1080" s="3">
        <f t="shared" si="151"/>
        <v>1.277E-2</v>
      </c>
      <c r="AD1080">
        <f t="shared" si="147"/>
        <v>0</v>
      </c>
      <c r="AE1080">
        <f t="shared" si="152"/>
        <v>1.0316669999999999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68739580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2.1198108494594899E-161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5"/>
        <v>2.1198108494594899E-161</v>
      </c>
      <c r="Y1081" s="2">
        <f t="shared" si="146"/>
        <v>0</v>
      </c>
      <c r="Z1081" s="2">
        <f>IF(Y1081&gt;$W$1,HLOOKUP(Y1081,B1081:$U$1609,ROW($B$1610)-ROW($A1081),FALSE),0)</f>
        <v>0</v>
      </c>
      <c r="AA1081" s="2">
        <f t="shared" si="144"/>
        <v>0</v>
      </c>
      <c r="AB1081" s="2">
        <f>VLOOKUP(A1081,segment2_SB_quantity!$A$2:$B$1922,2,FALSE)</f>
        <v>35</v>
      </c>
      <c r="AC1081" s="3">
        <f t="shared" si="151"/>
        <v>1.277E-2</v>
      </c>
      <c r="AD1081">
        <f t="shared" si="147"/>
        <v>0</v>
      </c>
      <c r="AE1081">
        <f t="shared" si="152"/>
        <v>1.0316669999999999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68749573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5"/>
        <v>0</v>
      </c>
      <c r="Y1082" s="2">
        <f t="shared" si="146"/>
        <v>0</v>
      </c>
      <c r="Z1082" s="2">
        <f>IF(Y1082&gt;$W$1,HLOOKUP(Y1082,B1082:$U$1609,ROW($B$1610)-ROW($A1082),FALSE),0)</f>
        <v>0</v>
      </c>
      <c r="AA1082" s="2">
        <f t="shared" si="144"/>
        <v>0</v>
      </c>
      <c r="AB1082" s="2">
        <f>VLOOKUP(A1082,segment2_SB_quantity!$A$2:$B$1922,2,FALSE)</f>
        <v>57</v>
      </c>
      <c r="AC1082" s="3">
        <f t="shared" si="151"/>
        <v>1.277E-2</v>
      </c>
      <c r="AD1082">
        <f t="shared" si="147"/>
        <v>0</v>
      </c>
      <c r="AE1082">
        <f t="shared" si="152"/>
        <v>1.0316669999999999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68839813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2.07708346834721E-2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5"/>
        <v>2.07708346834721E-2</v>
      </c>
      <c r="Y1083" s="2">
        <f t="shared" si="146"/>
        <v>0</v>
      </c>
      <c r="Z1083" s="2">
        <f>IF(Y1083&gt;$W$1,HLOOKUP(Y1083,B1083:$U$1609,ROW($B$1610)-ROW($A1083),FALSE),0)</f>
        <v>0</v>
      </c>
      <c r="AA1083" s="2">
        <f t="shared" si="144"/>
        <v>0</v>
      </c>
      <c r="AB1083" s="2">
        <f>VLOOKUP(A1083,segment2_SB_quantity!$A$2:$B$1922,2,FALSE)</f>
        <v>246</v>
      </c>
      <c r="AC1083" s="3">
        <f t="shared" si="151"/>
        <v>1.277E-2</v>
      </c>
      <c r="AD1083">
        <f t="shared" si="147"/>
        <v>0</v>
      </c>
      <c r="AE1083">
        <f t="shared" si="152"/>
        <v>1.0316669999999999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68859681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1.9106495820509301E-2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5"/>
        <v>1.9106495820509301E-2</v>
      </c>
      <c r="Y1084" s="2">
        <f t="shared" si="146"/>
        <v>0</v>
      </c>
      <c r="Z1084" s="2">
        <f>IF(Y1084&gt;$W$1,HLOOKUP(Y1084,B1084:$U$1609,ROW($B$1610)-ROW($A1084),FALSE),0)</f>
        <v>0</v>
      </c>
      <c r="AA1084" s="2">
        <f t="shared" si="144"/>
        <v>0</v>
      </c>
      <c r="AB1084" s="2">
        <f>VLOOKUP(A1084,segment2_SB_quantity!$A$2:$B$1922,2,FALSE)</f>
        <v>125</v>
      </c>
      <c r="AC1084" s="3">
        <f t="shared" si="151"/>
        <v>1.277E-2</v>
      </c>
      <c r="AD1084">
        <f t="shared" si="147"/>
        <v>0</v>
      </c>
      <c r="AE1084">
        <f t="shared" si="152"/>
        <v>1.0316669999999999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68949809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2.7041150605904399E-2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5"/>
        <v>2.7041150605904399E-2</v>
      </c>
      <c r="Y1085" s="2">
        <f t="shared" si="146"/>
        <v>0</v>
      </c>
      <c r="Z1085" s="2">
        <f>IF(Y1085&gt;$W$1,HLOOKUP(Y1085,B1085:$U$1609,ROW($B$1610)-ROW($A1085),FALSE),0)</f>
        <v>0</v>
      </c>
      <c r="AA1085" s="2">
        <f t="shared" si="144"/>
        <v>0</v>
      </c>
      <c r="AB1085" s="2">
        <f>VLOOKUP(A1085,segment2_SB_quantity!$A$2:$B$1922,2,FALSE)</f>
        <v>44</v>
      </c>
      <c r="AC1085" s="3">
        <f t="shared" si="151"/>
        <v>1.277E-2</v>
      </c>
      <c r="AD1085">
        <f t="shared" si="147"/>
        <v>0</v>
      </c>
      <c r="AE1085">
        <f t="shared" si="152"/>
        <v>1.0316669999999999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69069981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5"/>
        <v>0</v>
      </c>
      <c r="Y1086" s="2">
        <f t="shared" si="146"/>
        <v>0</v>
      </c>
      <c r="Z1086" s="2">
        <f>IF(Y1086&gt;$W$1,HLOOKUP(Y1086,B1086:$U$1609,ROW($B$1610)-ROW($A1086),FALSE),0)</f>
        <v>0</v>
      </c>
      <c r="AA1086" s="2">
        <f t="shared" si="144"/>
        <v>0</v>
      </c>
      <c r="AB1086" s="2">
        <f>VLOOKUP(A1086,segment2_SB_quantity!$A$2:$B$1922,2,FALSE)</f>
        <v>60</v>
      </c>
      <c r="AC1086" s="3">
        <f t="shared" si="151"/>
        <v>1.277E-2</v>
      </c>
      <c r="AD1086">
        <f t="shared" si="147"/>
        <v>0</v>
      </c>
      <c r="AE1086">
        <f t="shared" si="152"/>
        <v>1.0316669999999999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69199669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5"/>
        <v>0</v>
      </c>
      <c r="Y1087" s="2">
        <f t="shared" si="146"/>
        <v>0</v>
      </c>
      <c r="Z1087" s="2">
        <f>IF(Y1087&gt;$W$1,HLOOKUP(Y1087,B1087:$U$1609,ROW($B$1610)-ROW($A1087),FALSE),0)</f>
        <v>0</v>
      </c>
      <c r="AA1087" s="2">
        <f t="shared" si="144"/>
        <v>0</v>
      </c>
      <c r="AB1087" s="2">
        <f>VLOOKUP(A1087,segment2_SB_quantity!$A$2:$B$1922,2,FALSE)</f>
        <v>11</v>
      </c>
      <c r="AC1087" s="3">
        <f t="shared" si="151"/>
        <v>1.277E-2</v>
      </c>
      <c r="AD1087">
        <f t="shared" si="147"/>
        <v>0</v>
      </c>
      <c r="AE1087">
        <f t="shared" si="152"/>
        <v>1.0316669999999999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69299705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5.4742159451319702E-2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5"/>
        <v>5.4742159451319702E-2</v>
      </c>
      <c r="Y1088" s="2">
        <f t="shared" si="146"/>
        <v>0</v>
      </c>
      <c r="Z1088" s="2">
        <f>IF(Y1088&gt;$W$1,HLOOKUP(Y1088,B1088:$U$1609,ROW($B$1610)-ROW($A1088),FALSE),0)</f>
        <v>0</v>
      </c>
      <c r="AA1088" s="2">
        <f t="shared" si="144"/>
        <v>0</v>
      </c>
      <c r="AB1088" s="2">
        <f>VLOOKUP(A1088,segment2_SB_quantity!$A$2:$B$1922,2,FALSE)</f>
        <v>88</v>
      </c>
      <c r="AC1088" s="3">
        <f t="shared" si="151"/>
        <v>1.277E-2</v>
      </c>
      <c r="AD1088">
        <f t="shared" si="147"/>
        <v>0</v>
      </c>
      <c r="AE1088">
        <f t="shared" si="152"/>
        <v>1.0316669999999999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69339812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9.1827754981849804E-7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5"/>
        <v>9.1827754981849804E-7</v>
      </c>
      <c r="Y1089" s="2">
        <f t="shared" si="146"/>
        <v>0</v>
      </c>
      <c r="Z1089" s="2">
        <f>IF(Y1089&gt;$W$1,HLOOKUP(Y1089,B1089:$U$1609,ROW($B$1610)-ROW($A1089),FALSE),0)</f>
        <v>0</v>
      </c>
      <c r="AA1089" s="2">
        <f t="shared" si="144"/>
        <v>0</v>
      </c>
      <c r="AB1089" s="2">
        <f>VLOOKUP(A1089,segment2_SB_quantity!$A$2:$B$1922,2,FALSE)</f>
        <v>102</v>
      </c>
      <c r="AC1089" s="3">
        <f t="shared" si="151"/>
        <v>1.277E-2</v>
      </c>
      <c r="AD1089">
        <f t="shared" si="147"/>
        <v>0</v>
      </c>
      <c r="AE1089">
        <f t="shared" si="152"/>
        <v>1.0316669999999999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69349799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2.02982155242361E-2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5"/>
        <v>2.02982155242361E-2</v>
      </c>
      <c r="Y1090" s="2">
        <f t="shared" si="146"/>
        <v>0</v>
      </c>
      <c r="Z1090" s="2">
        <f>IF(Y1090&gt;$W$1,HLOOKUP(Y1090,B1090:$U$1609,ROW($B$1610)-ROW($A1090),FALSE),0)</f>
        <v>0</v>
      </c>
      <c r="AA1090" s="2">
        <f t="shared" ref="AA1090:AA1153" si="153">IF(Z1090&gt;0,HLOOKUP(Z1090,$B$1609:$U$1610,2,FALSE),0)</f>
        <v>0</v>
      </c>
      <c r="AB1090" s="2">
        <f>VLOOKUP(A1090,segment2_SB_quantity!$A$2:$B$1922,2,FALSE)</f>
        <v>19</v>
      </c>
      <c r="AC1090" s="3">
        <f t="shared" si="151"/>
        <v>1.277E-2</v>
      </c>
      <c r="AD1090">
        <f t="shared" si="147"/>
        <v>0</v>
      </c>
      <c r="AE1090">
        <f t="shared" si="152"/>
        <v>1.0316669999999999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69679944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3.4352582158081699E-6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4">MAX(B1091:U1091)</f>
        <v>3.4352582158081699E-6</v>
      </c>
      <c r="Y1091" s="2">
        <f t="shared" ref="Y1091:Y1154" si="155">IF(X1091&gt;$W$1,X1091,0)</f>
        <v>0</v>
      </c>
      <c r="Z1091" s="2">
        <f>IF(Y1091&gt;$W$1,HLOOKUP(Y1091,B1091:$U$1609,ROW($B$1610)-ROW($A1091),FALSE),0)</f>
        <v>0</v>
      </c>
      <c r="AA1091" s="2">
        <f t="shared" si="153"/>
        <v>0</v>
      </c>
      <c r="AB1091" s="2">
        <f>VLOOKUP(A1091,segment2_SB_quantity!$A$2:$B$1922,2,FALSE)</f>
        <v>55</v>
      </c>
      <c r="AC1091" s="3">
        <f t="shared" si="151"/>
        <v>1.277E-2</v>
      </c>
      <c r="AD1091">
        <f t="shared" ref="AD1091:AD1154" si="156">IF(AA1091&gt;0,AB1091*AC1091,0)</f>
        <v>0</v>
      </c>
      <c r="AE1091">
        <f t="shared" si="152"/>
        <v>1.0316669999999999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69729947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2.6839454404620502E-3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4"/>
        <v>2.6839454404620502E-3</v>
      </c>
      <c r="Y1092" s="2">
        <f t="shared" si="155"/>
        <v>0</v>
      </c>
      <c r="Z1092" s="2">
        <f>IF(Y1092&gt;$W$1,HLOOKUP(Y1092,B1092:$U$1609,ROW($B$1610)-ROW($A1092),FALSE),0)</f>
        <v>0</v>
      </c>
      <c r="AA1092" s="2">
        <f t="shared" si="153"/>
        <v>0</v>
      </c>
      <c r="AB1092" s="2">
        <f>VLOOKUP(A1092,segment2_SB_quantity!$A$2:$B$1922,2,FALSE)</f>
        <v>26</v>
      </c>
      <c r="AC1092" s="3">
        <f t="shared" ref="AC1092:AC1155" si="160">AC1091</f>
        <v>1.277E-2</v>
      </c>
      <c r="AD1092">
        <f t="shared" si="156"/>
        <v>0</v>
      </c>
      <c r="AE1092">
        <f t="shared" ref="AE1092:AE1155" si="161">AE1091</f>
        <v>1.0316669999999999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69779596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2.1133149583243301E-2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4"/>
        <v>2.1133149583243301E-2</v>
      </c>
      <c r="Y1093" s="2">
        <f t="shared" si="155"/>
        <v>0</v>
      </c>
      <c r="Z1093" s="2">
        <f>IF(Y1093&gt;$W$1,HLOOKUP(Y1093,B1093:$U$1609,ROW($B$1610)-ROW($A1093),FALSE),0)</f>
        <v>0</v>
      </c>
      <c r="AA1093" s="2">
        <f t="shared" si="153"/>
        <v>0</v>
      </c>
      <c r="AB1093" s="2">
        <f>VLOOKUP(A1093,segment2_SB_quantity!$A$2:$B$1922,2,FALSE)</f>
        <v>109</v>
      </c>
      <c r="AC1093" s="3">
        <f t="shared" si="160"/>
        <v>1.277E-2</v>
      </c>
      <c r="AD1093">
        <f t="shared" si="156"/>
        <v>0</v>
      </c>
      <c r="AE1093">
        <f t="shared" si="161"/>
        <v>1.0316669999999999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69779822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2.73595952423469E-2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4"/>
        <v>2.73595952423469E-2</v>
      </c>
      <c r="Y1094" s="2">
        <f t="shared" si="155"/>
        <v>0</v>
      </c>
      <c r="Z1094" s="2">
        <f>IF(Y1094&gt;$W$1,HLOOKUP(Y1094,B1094:$U$1609,ROW($B$1610)-ROW($A1094),FALSE),0)</f>
        <v>0</v>
      </c>
      <c r="AA1094" s="2">
        <f t="shared" si="153"/>
        <v>0</v>
      </c>
      <c r="AB1094" s="2">
        <f>VLOOKUP(A1094,segment2_SB_quantity!$A$2:$B$1922,2,FALSE)</f>
        <v>5</v>
      </c>
      <c r="AC1094" s="3">
        <f t="shared" si="160"/>
        <v>1.277E-2</v>
      </c>
      <c r="AD1094">
        <f t="shared" si="156"/>
        <v>0</v>
      </c>
      <c r="AE1094">
        <f t="shared" si="161"/>
        <v>1.0316669999999999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69919596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8.9027769657905403E-2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4"/>
        <v>8.9027769657905403E-2</v>
      </c>
      <c r="Y1095" s="2">
        <f t="shared" si="155"/>
        <v>0</v>
      </c>
      <c r="Z1095" s="2">
        <f>IF(Y1095&gt;$W$1,HLOOKUP(Y1095,B1095:$U$1609,ROW($B$1610)-ROW($A1095),FALSE),0)</f>
        <v>0</v>
      </c>
      <c r="AA1095" s="2">
        <f t="shared" si="153"/>
        <v>0</v>
      </c>
      <c r="AB1095" s="2">
        <f>VLOOKUP(A1095,segment2_SB_quantity!$A$2:$B$1922,2,FALSE)</f>
        <v>80</v>
      </c>
      <c r="AC1095" s="3">
        <f t="shared" si="160"/>
        <v>1.277E-2</v>
      </c>
      <c r="AD1095">
        <f t="shared" si="156"/>
        <v>0</v>
      </c>
      <c r="AE1095">
        <f t="shared" si="161"/>
        <v>1.0316669999999999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69919763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1.9269343897993101E-2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4"/>
        <v>1.9269343897993101E-2</v>
      </c>
      <c r="Y1096" s="2">
        <f t="shared" si="155"/>
        <v>0</v>
      </c>
      <c r="Z1096" s="2">
        <f>IF(Y1096&gt;$W$1,HLOOKUP(Y1096,B1096:$U$1609,ROW($B$1610)-ROW($A1096),FALSE),0)</f>
        <v>0</v>
      </c>
      <c r="AA1096" s="2">
        <f t="shared" si="153"/>
        <v>0</v>
      </c>
      <c r="AB1096" s="2">
        <f>VLOOKUP(A1096,segment2_SB_quantity!$A$2:$B$1922,2,FALSE)</f>
        <v>196</v>
      </c>
      <c r="AC1096" s="3">
        <f t="shared" si="160"/>
        <v>1.277E-2</v>
      </c>
      <c r="AD1096">
        <f t="shared" si="156"/>
        <v>0</v>
      </c>
      <c r="AE1096">
        <f t="shared" si="161"/>
        <v>1.0316669999999999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69979566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5.6712116802830302E-2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4"/>
        <v>5.6712116802830302E-2</v>
      </c>
      <c r="Y1097" s="2">
        <f t="shared" si="155"/>
        <v>0</v>
      </c>
      <c r="Z1097" s="2">
        <f>IF(Y1097&gt;$W$1,HLOOKUP(Y1097,B1097:$U$1609,ROW($B$1610)-ROW($A1097),FALSE),0)</f>
        <v>0</v>
      </c>
      <c r="AA1097" s="2">
        <f t="shared" si="153"/>
        <v>0</v>
      </c>
      <c r="AB1097" s="2">
        <f>VLOOKUP(A1097,segment2_SB_quantity!$A$2:$B$1922,2,FALSE)</f>
        <v>27</v>
      </c>
      <c r="AC1097" s="3">
        <f t="shared" si="160"/>
        <v>1.277E-2</v>
      </c>
      <c r="AD1097">
        <f t="shared" si="156"/>
        <v>0</v>
      </c>
      <c r="AE1097">
        <f t="shared" si="161"/>
        <v>1.0316669999999999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69999801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4"/>
        <v>0</v>
      </c>
      <c r="Y1098" s="2">
        <f t="shared" si="155"/>
        <v>0</v>
      </c>
      <c r="Z1098" s="2">
        <f>IF(Y1098&gt;$W$1,HLOOKUP(Y1098,B1098:$U$1609,ROW($B$1610)-ROW($A1098),FALSE),0)</f>
        <v>0</v>
      </c>
      <c r="AA1098" s="2">
        <f t="shared" si="153"/>
        <v>0</v>
      </c>
      <c r="AB1098" s="2">
        <f>VLOOKUP(A1098,segment2_SB_quantity!$A$2:$B$1922,2,FALSE)</f>
        <v>12</v>
      </c>
      <c r="AC1098" s="3">
        <f t="shared" si="160"/>
        <v>1.277E-2</v>
      </c>
      <c r="AD1098">
        <f t="shared" si="156"/>
        <v>0</v>
      </c>
      <c r="AE1098">
        <f t="shared" si="161"/>
        <v>1.0316669999999999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70059795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1.1960344608182899E-2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4"/>
        <v>1.1960344608182899E-2</v>
      </c>
      <c r="Y1099" s="2">
        <f t="shared" si="155"/>
        <v>0</v>
      </c>
      <c r="Z1099" s="2">
        <f>IF(Y1099&gt;$W$1,HLOOKUP(Y1099,B1099:$U$1609,ROW($B$1610)-ROW($A1099),FALSE),0)</f>
        <v>0</v>
      </c>
      <c r="AA1099" s="2">
        <f t="shared" si="153"/>
        <v>0</v>
      </c>
      <c r="AB1099" s="2">
        <f>VLOOKUP(A1099,segment2_SB_quantity!$A$2:$B$1922,2,FALSE)</f>
        <v>10</v>
      </c>
      <c r="AC1099" s="3">
        <f t="shared" si="160"/>
        <v>1.277E-2</v>
      </c>
      <c r="AD1099">
        <f t="shared" si="156"/>
        <v>0</v>
      </c>
      <c r="AE1099">
        <f t="shared" si="161"/>
        <v>1.0316669999999999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70069949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4"/>
        <v>0</v>
      </c>
      <c r="Y1100" s="2">
        <f t="shared" si="155"/>
        <v>0</v>
      </c>
      <c r="Z1100" s="2">
        <f>IF(Y1100&gt;$W$1,HLOOKUP(Y1100,B1100:$U$1609,ROW($B$1610)-ROW($A1100),FALSE),0)</f>
        <v>0</v>
      </c>
      <c r="AA1100" s="2">
        <f t="shared" si="153"/>
        <v>0</v>
      </c>
      <c r="AB1100" s="2">
        <f>VLOOKUP(A1100,segment2_SB_quantity!$A$2:$B$1922,2,FALSE)</f>
        <v>1</v>
      </c>
      <c r="AC1100" s="3">
        <f t="shared" si="160"/>
        <v>1.277E-2</v>
      </c>
      <c r="AD1100">
        <f t="shared" si="156"/>
        <v>0</v>
      </c>
      <c r="AE1100">
        <f t="shared" si="161"/>
        <v>1.0316669999999999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70079719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6.3706140089872103E-12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4"/>
        <v>6.3706140089872103E-12</v>
      </c>
      <c r="Y1101" s="2">
        <f t="shared" si="155"/>
        <v>0</v>
      </c>
      <c r="Z1101" s="2">
        <f>IF(Y1101&gt;$W$1,HLOOKUP(Y1101,B1101:$U$1609,ROW($B$1610)-ROW($A1101),FALSE),0)</f>
        <v>0</v>
      </c>
      <c r="AA1101" s="2">
        <f t="shared" si="153"/>
        <v>0</v>
      </c>
      <c r="AB1101" s="2">
        <f>VLOOKUP(A1101,segment2_SB_quantity!$A$2:$B$1922,2,FALSE)</f>
        <v>31</v>
      </c>
      <c r="AC1101" s="3">
        <f t="shared" si="160"/>
        <v>1.277E-2</v>
      </c>
      <c r="AD1101">
        <f t="shared" si="156"/>
        <v>0</v>
      </c>
      <c r="AE1101">
        <f t="shared" si="161"/>
        <v>1.0316669999999999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70179659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4"/>
        <v>0</v>
      </c>
      <c r="Y1102" s="2">
        <f t="shared" si="155"/>
        <v>0</v>
      </c>
      <c r="Z1102" s="2">
        <f>IF(Y1102&gt;$W$1,HLOOKUP(Y1102,B1102:$U$1609,ROW($B$1610)-ROW($A1102),FALSE),0)</f>
        <v>0</v>
      </c>
      <c r="AA1102" s="2">
        <f t="shared" si="153"/>
        <v>0</v>
      </c>
      <c r="AB1102" s="2">
        <f>VLOOKUP(A1102,segment2_SB_quantity!$A$2:$B$1922,2,FALSE)</f>
        <v>97</v>
      </c>
      <c r="AC1102" s="3">
        <f t="shared" si="160"/>
        <v>1.277E-2</v>
      </c>
      <c r="AD1102">
        <f t="shared" si="156"/>
        <v>0</v>
      </c>
      <c r="AE1102">
        <f t="shared" si="161"/>
        <v>1.0316669999999999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70199899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1.7884045504257501E-3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4"/>
        <v>1.7884045504257501E-3</v>
      </c>
      <c r="Y1103" s="2">
        <f t="shared" si="155"/>
        <v>0</v>
      </c>
      <c r="Z1103" s="2">
        <f>IF(Y1103&gt;$W$1,HLOOKUP(Y1103,B1103:$U$1609,ROW($B$1610)-ROW($A1103),FALSE),0)</f>
        <v>0</v>
      </c>
      <c r="AA1103" s="2">
        <f t="shared" si="153"/>
        <v>0</v>
      </c>
      <c r="AB1103" s="2">
        <f>VLOOKUP(A1103,segment2_SB_quantity!$A$2:$B$1922,2,FALSE)</f>
        <v>92</v>
      </c>
      <c r="AC1103" s="3">
        <f t="shared" si="160"/>
        <v>1.277E-2</v>
      </c>
      <c r="AD1103">
        <f t="shared" si="156"/>
        <v>0</v>
      </c>
      <c r="AE1103">
        <f t="shared" si="161"/>
        <v>1.0316669999999999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70219626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4"/>
        <v>0</v>
      </c>
      <c r="Y1104" s="2">
        <f t="shared" si="155"/>
        <v>0</v>
      </c>
      <c r="Z1104" s="2">
        <f>IF(Y1104&gt;$W$1,HLOOKUP(Y1104,B1104:$U$1609,ROW($B$1610)-ROW($A1104),FALSE),0)</f>
        <v>0</v>
      </c>
      <c r="AA1104" s="2">
        <f t="shared" si="153"/>
        <v>0</v>
      </c>
      <c r="AB1104" s="2">
        <f>VLOOKUP(A1104,segment2_SB_quantity!$A$2:$B$1922,2,FALSE)</f>
        <v>2</v>
      </c>
      <c r="AC1104" s="3">
        <f t="shared" si="160"/>
        <v>1.277E-2</v>
      </c>
      <c r="AD1104">
        <f t="shared" si="156"/>
        <v>0</v>
      </c>
      <c r="AE1104">
        <f t="shared" si="161"/>
        <v>1.0316669999999999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70239750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2.3375189507444601E-2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4"/>
        <v>2.3375189507444601E-2</v>
      </c>
      <c r="Y1105" s="2">
        <f t="shared" si="155"/>
        <v>0</v>
      </c>
      <c r="Z1105" s="2">
        <f>IF(Y1105&gt;$W$1,HLOOKUP(Y1105,B1105:$U$1609,ROW($B$1610)-ROW($A1105),FALSE),0)</f>
        <v>0</v>
      </c>
      <c r="AA1105" s="2">
        <f t="shared" si="153"/>
        <v>0</v>
      </c>
      <c r="AB1105" s="2">
        <f>VLOOKUP(A1105,segment2_SB_quantity!$A$2:$B$1922,2,FALSE)</f>
        <v>1</v>
      </c>
      <c r="AC1105" s="3">
        <f t="shared" si="160"/>
        <v>1.277E-2</v>
      </c>
      <c r="AD1105">
        <f t="shared" si="156"/>
        <v>0</v>
      </c>
      <c r="AE1105">
        <f t="shared" si="161"/>
        <v>1.0316669999999999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70259878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3.0978150979219399E-2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4"/>
        <v>3.0978150979219399E-2</v>
      </c>
      <c r="Y1106" s="2">
        <f t="shared" si="155"/>
        <v>0</v>
      </c>
      <c r="Z1106" s="2">
        <f>IF(Y1106&gt;$W$1,HLOOKUP(Y1106,B1106:$U$1609,ROW($B$1610)-ROW($A1106),FALSE),0)</f>
        <v>0</v>
      </c>
      <c r="AA1106" s="2">
        <f t="shared" si="153"/>
        <v>0</v>
      </c>
      <c r="AB1106" s="2">
        <f>VLOOKUP(A1106,segment2_SB_quantity!$A$2:$B$1922,2,FALSE)</f>
        <v>7</v>
      </c>
      <c r="AC1106" s="3">
        <f t="shared" si="160"/>
        <v>1.277E-2</v>
      </c>
      <c r="AD1106">
        <f t="shared" si="156"/>
        <v>0</v>
      </c>
      <c r="AE1106">
        <f t="shared" si="161"/>
        <v>1.0316669999999999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70319955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1.55612094266E-2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4"/>
        <v>1.55612094266E-2</v>
      </c>
      <c r="Y1107" s="2">
        <f t="shared" si="155"/>
        <v>0</v>
      </c>
      <c r="Z1107" s="2">
        <f>IF(Y1107&gt;$W$1,HLOOKUP(Y1107,B1107:$U$1609,ROW($B$1610)-ROW($A1107),FALSE),0)</f>
        <v>0</v>
      </c>
      <c r="AA1107" s="2">
        <f t="shared" si="153"/>
        <v>0</v>
      </c>
      <c r="AB1107" s="2">
        <f>VLOOKUP(A1107,segment2_SB_quantity!$A$2:$B$1922,2,FALSE)</f>
        <v>21</v>
      </c>
      <c r="AC1107" s="3">
        <f t="shared" si="160"/>
        <v>1.277E-2</v>
      </c>
      <c r="AD1107">
        <f t="shared" si="156"/>
        <v>0</v>
      </c>
      <c r="AE1107">
        <f t="shared" si="161"/>
        <v>1.0316669999999999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70329992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3.8870662770941498E-2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4"/>
        <v>3.8870662770941498E-2</v>
      </c>
      <c r="Y1108" s="2">
        <f t="shared" si="155"/>
        <v>0</v>
      </c>
      <c r="Z1108" s="2">
        <f>IF(Y1108&gt;$W$1,HLOOKUP(Y1108,B1108:$U$1609,ROW($B$1610)-ROW($A1108),FALSE),0)</f>
        <v>0</v>
      </c>
      <c r="AA1108" s="2">
        <f t="shared" si="153"/>
        <v>0</v>
      </c>
      <c r="AB1108" s="2">
        <f>VLOOKUP(A1108,segment2_SB_quantity!$A$2:$B$1922,2,FALSE)</f>
        <v>24</v>
      </c>
      <c r="AC1108" s="3">
        <f t="shared" si="160"/>
        <v>1.277E-2</v>
      </c>
      <c r="AD1108">
        <f t="shared" si="156"/>
        <v>0</v>
      </c>
      <c r="AE1108">
        <f t="shared" si="161"/>
        <v>1.0316669999999999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70429905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1.2591198019871999E-138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4"/>
        <v>1.2591198019871999E-138</v>
      </c>
      <c r="Y1109" s="2">
        <f t="shared" si="155"/>
        <v>0</v>
      </c>
      <c r="Z1109" s="2">
        <f>IF(Y1109&gt;$W$1,HLOOKUP(Y1109,B1109:$U$1609,ROW($B$1610)-ROW($A1109),FALSE),0)</f>
        <v>0</v>
      </c>
      <c r="AA1109" s="2">
        <f t="shared" si="153"/>
        <v>0</v>
      </c>
      <c r="AB1109" s="2">
        <f>VLOOKUP(A1109,segment2_SB_quantity!$A$2:$B$1922,2,FALSE)</f>
        <v>5</v>
      </c>
      <c r="AC1109" s="3">
        <f t="shared" si="160"/>
        <v>1.277E-2</v>
      </c>
      <c r="AD1109">
        <f t="shared" si="156"/>
        <v>0</v>
      </c>
      <c r="AE1109">
        <f t="shared" si="161"/>
        <v>1.0316669999999999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70479956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4"/>
        <v>0</v>
      </c>
      <c r="Y1110" s="2">
        <f t="shared" si="155"/>
        <v>0</v>
      </c>
      <c r="Z1110" s="2">
        <f>IF(Y1110&gt;$W$1,HLOOKUP(Y1110,B1110:$U$1609,ROW($B$1610)-ROW($A1110),FALSE),0)</f>
        <v>0</v>
      </c>
      <c r="AA1110" s="2">
        <f t="shared" si="153"/>
        <v>0</v>
      </c>
      <c r="AB1110" s="2">
        <f>VLOOKUP(A1110,segment2_SB_quantity!$A$2:$B$1922,2,FALSE)</f>
        <v>2</v>
      </c>
      <c r="AC1110" s="3">
        <f t="shared" si="160"/>
        <v>1.277E-2</v>
      </c>
      <c r="AD1110">
        <f t="shared" si="156"/>
        <v>0</v>
      </c>
      <c r="AE1110">
        <f t="shared" si="161"/>
        <v>1.0316669999999999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70499949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1.4667400450134401E-2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4"/>
        <v>1.4667400450134401E-2</v>
      </c>
      <c r="Y1111" s="2">
        <f t="shared" si="155"/>
        <v>0</v>
      </c>
      <c r="Z1111" s="2">
        <f>IF(Y1111&gt;$W$1,HLOOKUP(Y1111,B1111:$U$1609,ROW($B$1610)-ROW($A1111),FALSE),0)</f>
        <v>0</v>
      </c>
      <c r="AA1111" s="2">
        <f t="shared" si="153"/>
        <v>0</v>
      </c>
      <c r="AB1111" s="2">
        <f>VLOOKUP(A1111,segment2_SB_quantity!$A$2:$B$1922,2,FALSE)</f>
        <v>37</v>
      </c>
      <c r="AC1111" s="3">
        <f t="shared" si="160"/>
        <v>1.277E-2</v>
      </c>
      <c r="AD1111">
        <f t="shared" si="156"/>
        <v>0</v>
      </c>
      <c r="AE1111">
        <f t="shared" si="161"/>
        <v>1.0316669999999999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70579976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8.9734750847961999E-10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4"/>
        <v>8.9734750847961999E-10</v>
      </c>
      <c r="Y1112" s="2">
        <f t="shared" si="155"/>
        <v>0</v>
      </c>
      <c r="Z1112" s="2">
        <f>IF(Y1112&gt;$W$1,HLOOKUP(Y1112,B1112:$U$1609,ROW($B$1610)-ROW($A1112),FALSE),0)</f>
        <v>0</v>
      </c>
      <c r="AA1112" s="2">
        <f t="shared" si="153"/>
        <v>0</v>
      </c>
      <c r="AB1112" s="2">
        <f>VLOOKUP(A1112,segment2_SB_quantity!$A$2:$B$1922,2,FALSE)</f>
        <v>33</v>
      </c>
      <c r="AC1112" s="3">
        <f t="shared" si="160"/>
        <v>1.277E-2</v>
      </c>
      <c r="AD1112">
        <f t="shared" si="156"/>
        <v>0</v>
      </c>
      <c r="AE1112">
        <f t="shared" si="161"/>
        <v>1.0316669999999999</v>
      </c>
      <c r="AF1112" s="2">
        <f t="shared" si="157"/>
        <v>0</v>
      </c>
      <c r="AG1112" s="2">
        <f t="shared" si="158"/>
        <v>0</v>
      </c>
      <c r="AH1112" s="1">
        <f t="shared" si="159"/>
        <v>0</v>
      </c>
    </row>
    <row r="1113" spans="1:34" x14ac:dyDescent="0.55000000000000004">
      <c r="A1113">
        <v>70589698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0.13346199843758599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4"/>
        <v>0.13346199843758599</v>
      </c>
      <c r="Y1113" s="2">
        <f t="shared" si="155"/>
        <v>0</v>
      </c>
      <c r="Z1113" s="2">
        <f>IF(Y1113&gt;$W$1,HLOOKUP(Y1113,B1113:$U$1609,ROW($B$1610)-ROW($A1113),FALSE),0)</f>
        <v>0</v>
      </c>
      <c r="AA1113" s="2">
        <f t="shared" si="153"/>
        <v>0</v>
      </c>
      <c r="AB1113" s="2">
        <f>VLOOKUP(A1113,segment2_SB_quantity!$A$2:$B$1922,2,FALSE)</f>
        <v>29</v>
      </c>
      <c r="AC1113" s="3">
        <f t="shared" si="160"/>
        <v>1.277E-2</v>
      </c>
      <c r="AD1113">
        <f t="shared" si="156"/>
        <v>0</v>
      </c>
      <c r="AE1113">
        <f t="shared" si="161"/>
        <v>1.0316669999999999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70659949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4"/>
        <v>0</v>
      </c>
      <c r="Y1114" s="2">
        <f t="shared" si="155"/>
        <v>0</v>
      </c>
      <c r="Z1114" s="2">
        <f>IF(Y1114&gt;$W$1,HLOOKUP(Y1114,B1114:$U$1609,ROW($B$1610)-ROW($A1114),FALSE),0)</f>
        <v>0</v>
      </c>
      <c r="AA1114" s="2">
        <f t="shared" si="153"/>
        <v>0</v>
      </c>
      <c r="AB1114" s="2">
        <f>VLOOKUP(A1114,segment2_SB_quantity!$A$2:$B$1922,2,FALSE)</f>
        <v>4</v>
      </c>
      <c r="AC1114" s="3">
        <f t="shared" si="160"/>
        <v>1.277E-2</v>
      </c>
      <c r="AD1114">
        <f t="shared" si="156"/>
        <v>0</v>
      </c>
      <c r="AE1114">
        <f t="shared" si="161"/>
        <v>1.0316669999999999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70759745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3.0496526990438699E-2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4"/>
        <v>3.0496526990438699E-2</v>
      </c>
      <c r="Y1115" s="2">
        <f t="shared" si="155"/>
        <v>0</v>
      </c>
      <c r="Z1115" s="2">
        <f>IF(Y1115&gt;$W$1,HLOOKUP(Y1115,B1115:$U$1609,ROW($B$1610)-ROW($A1115),FALSE),0)</f>
        <v>0</v>
      </c>
      <c r="AA1115" s="2">
        <f t="shared" si="153"/>
        <v>0</v>
      </c>
      <c r="AB1115" s="2">
        <f>VLOOKUP(A1115,segment2_SB_quantity!$A$2:$B$1922,2,FALSE)</f>
        <v>26</v>
      </c>
      <c r="AC1115" s="3">
        <f t="shared" si="160"/>
        <v>1.277E-2</v>
      </c>
      <c r="AD1115">
        <f t="shared" si="156"/>
        <v>0</v>
      </c>
      <c r="AE1115">
        <f t="shared" si="161"/>
        <v>1.0316669999999999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70779661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4"/>
        <v>0</v>
      </c>
      <c r="Y1116" s="2">
        <f t="shared" si="155"/>
        <v>0</v>
      </c>
      <c r="Z1116" s="2">
        <f>IF(Y1116&gt;$W$1,HLOOKUP(Y1116,B1116:$U$1609,ROW($B$1610)-ROW($A1116),FALSE),0)</f>
        <v>0</v>
      </c>
      <c r="AA1116" s="2">
        <f t="shared" si="153"/>
        <v>0</v>
      </c>
      <c r="AB1116" s="2">
        <f>VLOOKUP(A1116,segment2_SB_quantity!$A$2:$B$1922,2,FALSE)</f>
        <v>7</v>
      </c>
      <c r="AC1116" s="3">
        <f t="shared" si="160"/>
        <v>1.277E-2</v>
      </c>
      <c r="AD1116">
        <f t="shared" si="156"/>
        <v>0</v>
      </c>
      <c r="AE1116">
        <f t="shared" si="161"/>
        <v>1.0316669999999999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70869561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5.95541729579422E-2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4"/>
        <v>5.95541729579422E-2</v>
      </c>
      <c r="Y1117" s="2">
        <f t="shared" si="155"/>
        <v>0</v>
      </c>
      <c r="Z1117" s="2">
        <f>IF(Y1117&gt;$W$1,HLOOKUP(Y1117,B1117:$U$1609,ROW($B$1610)-ROW($A1117),FALSE),0)</f>
        <v>0</v>
      </c>
      <c r="AA1117" s="2">
        <f t="shared" si="153"/>
        <v>0</v>
      </c>
      <c r="AB1117" s="2">
        <f>VLOOKUP(A1117,segment2_SB_quantity!$A$2:$B$1922,2,FALSE)</f>
        <v>96</v>
      </c>
      <c r="AC1117" s="3">
        <f t="shared" si="160"/>
        <v>1.277E-2</v>
      </c>
      <c r="AD1117">
        <f t="shared" si="156"/>
        <v>0</v>
      </c>
      <c r="AE1117">
        <f t="shared" si="161"/>
        <v>1.0316669999999999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71149962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1.8894511097212302E-8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4"/>
        <v>1.8894511097212302E-8</v>
      </c>
      <c r="Y1118" s="2">
        <f t="shared" si="155"/>
        <v>0</v>
      </c>
      <c r="Z1118" s="2">
        <f>IF(Y1118&gt;$W$1,HLOOKUP(Y1118,B1118:$U$1609,ROW($B$1610)-ROW($A1118),FALSE),0)</f>
        <v>0</v>
      </c>
      <c r="AA1118" s="2">
        <f t="shared" si="153"/>
        <v>0</v>
      </c>
      <c r="AB1118" s="2">
        <f>VLOOKUP(A1118,segment2_SB_quantity!$A$2:$B$1922,2,FALSE)</f>
        <v>22</v>
      </c>
      <c r="AC1118" s="3">
        <f t="shared" si="160"/>
        <v>1.277E-2</v>
      </c>
      <c r="AD1118">
        <f t="shared" si="156"/>
        <v>0</v>
      </c>
      <c r="AE1118">
        <f t="shared" si="161"/>
        <v>1.0316669999999999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71229706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6.7793923891615006E-5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4"/>
        <v>6.7793923891615006E-5</v>
      </c>
      <c r="Y1119" s="2">
        <f t="shared" si="155"/>
        <v>0</v>
      </c>
      <c r="Z1119" s="2">
        <f>IF(Y1119&gt;$W$1,HLOOKUP(Y1119,B1119:$U$1609,ROW($B$1610)-ROW($A1119),FALSE),0)</f>
        <v>0</v>
      </c>
      <c r="AA1119" s="2">
        <f t="shared" si="153"/>
        <v>0</v>
      </c>
      <c r="AB1119" s="2">
        <f>VLOOKUP(A1119,segment2_SB_quantity!$A$2:$B$1922,2,FALSE)</f>
        <v>26</v>
      </c>
      <c r="AC1119" s="3">
        <f t="shared" si="160"/>
        <v>1.277E-2</v>
      </c>
      <c r="AD1119">
        <f t="shared" si="156"/>
        <v>0</v>
      </c>
      <c r="AE1119">
        <f t="shared" si="161"/>
        <v>1.0316669999999999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71239837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4"/>
        <v>0</v>
      </c>
      <c r="Y1120" s="2">
        <f t="shared" si="155"/>
        <v>0</v>
      </c>
      <c r="Z1120" s="2">
        <f>IF(Y1120&gt;$W$1,HLOOKUP(Y1120,B1120:$U$1609,ROW($B$1610)-ROW($A1120),FALSE),0)</f>
        <v>0</v>
      </c>
      <c r="AA1120" s="2">
        <f t="shared" si="153"/>
        <v>0</v>
      </c>
      <c r="AB1120" s="2">
        <f>VLOOKUP(A1120,segment2_SB_quantity!$A$2:$B$1922,2,FALSE)</f>
        <v>3</v>
      </c>
      <c r="AC1120" s="3">
        <f t="shared" si="160"/>
        <v>1.277E-2</v>
      </c>
      <c r="AD1120">
        <f t="shared" si="156"/>
        <v>0</v>
      </c>
      <c r="AE1120">
        <f t="shared" si="161"/>
        <v>1.0316669999999999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71269983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3.59480480127516E-3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4"/>
        <v>3.59480480127516E-3</v>
      </c>
      <c r="Y1121" s="2">
        <f t="shared" si="155"/>
        <v>0</v>
      </c>
      <c r="Z1121" s="2">
        <f>IF(Y1121&gt;$W$1,HLOOKUP(Y1121,B1121:$U$1609,ROW($B$1610)-ROW($A1121),FALSE),0)</f>
        <v>0</v>
      </c>
      <c r="AA1121" s="2">
        <f t="shared" si="153"/>
        <v>0</v>
      </c>
      <c r="AB1121" s="2">
        <f>VLOOKUP(A1121,segment2_SB_quantity!$A$2:$B$1922,2,FALSE)</f>
        <v>13</v>
      </c>
      <c r="AC1121" s="3">
        <f t="shared" si="160"/>
        <v>1.277E-2</v>
      </c>
      <c r="AD1121">
        <f t="shared" si="156"/>
        <v>0</v>
      </c>
      <c r="AE1121">
        <f t="shared" si="161"/>
        <v>1.0316669999999999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71289798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5.5408157720302303E-2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4"/>
        <v>5.5408157720302303E-2</v>
      </c>
      <c r="Y1122" s="2">
        <f t="shared" si="155"/>
        <v>0</v>
      </c>
      <c r="Z1122" s="2">
        <f>IF(Y1122&gt;$W$1,HLOOKUP(Y1122,B1122:$U$1609,ROW($B$1610)-ROW($A1122),FALSE),0)</f>
        <v>0</v>
      </c>
      <c r="AA1122" s="2">
        <f t="shared" si="153"/>
        <v>0</v>
      </c>
      <c r="AB1122" s="2">
        <f>VLOOKUP(A1122,segment2_SB_quantity!$A$2:$B$1922,2,FALSE)</f>
        <v>87</v>
      </c>
      <c r="AC1122" s="3">
        <f t="shared" si="160"/>
        <v>1.277E-2</v>
      </c>
      <c r="AD1122">
        <f t="shared" si="156"/>
        <v>0</v>
      </c>
      <c r="AE1122">
        <f t="shared" si="161"/>
        <v>1.0316669999999999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71409923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4"/>
        <v>0</v>
      </c>
      <c r="Y1123" s="2">
        <f t="shared" si="155"/>
        <v>0</v>
      </c>
      <c r="Z1123" s="2">
        <f>IF(Y1123&gt;$W$1,HLOOKUP(Y1123,B1123:$U$1609,ROW($B$1610)-ROW($A1123),FALSE),0)</f>
        <v>0</v>
      </c>
      <c r="AA1123" s="2">
        <f t="shared" si="153"/>
        <v>0</v>
      </c>
      <c r="AB1123" s="2">
        <f>VLOOKUP(A1123,segment2_SB_quantity!$A$2:$B$1922,2,FALSE)</f>
        <v>6</v>
      </c>
      <c r="AC1123" s="3">
        <f t="shared" si="160"/>
        <v>1.277E-2</v>
      </c>
      <c r="AD1123">
        <f t="shared" si="156"/>
        <v>0</v>
      </c>
      <c r="AE1123">
        <f t="shared" si="161"/>
        <v>1.0316669999999999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71429848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6.3054691191253805E-4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4"/>
        <v>6.3054691191253805E-4</v>
      </c>
      <c r="Y1124" s="2">
        <f t="shared" si="155"/>
        <v>0</v>
      </c>
      <c r="Z1124" s="2">
        <f>IF(Y1124&gt;$W$1,HLOOKUP(Y1124,B1124:$U$1609,ROW($B$1610)-ROW($A1124),FALSE),0)</f>
        <v>0</v>
      </c>
      <c r="AA1124" s="2">
        <f t="shared" si="153"/>
        <v>0</v>
      </c>
      <c r="AB1124" s="2">
        <f>VLOOKUP(A1124,segment2_SB_quantity!$A$2:$B$1922,2,FALSE)</f>
        <v>19</v>
      </c>
      <c r="AC1124" s="3">
        <f t="shared" si="160"/>
        <v>1.277E-2</v>
      </c>
      <c r="AD1124">
        <f t="shared" si="156"/>
        <v>0</v>
      </c>
      <c r="AE1124">
        <f t="shared" si="161"/>
        <v>1.0316669999999999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71449762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3.5307706078214101E-218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4"/>
        <v>3.5307706078214101E-218</v>
      </c>
      <c r="Y1125" s="2">
        <f t="shared" si="155"/>
        <v>0</v>
      </c>
      <c r="Z1125" s="2">
        <f>IF(Y1125&gt;$W$1,HLOOKUP(Y1125,B1125:$U$1609,ROW($B$1610)-ROW($A1125),FALSE),0)</f>
        <v>0</v>
      </c>
      <c r="AA1125" s="2">
        <f t="shared" si="153"/>
        <v>0</v>
      </c>
      <c r="AB1125" s="2">
        <f>VLOOKUP(A1125,segment2_SB_quantity!$A$2:$B$1922,2,FALSE)</f>
        <v>13</v>
      </c>
      <c r="AC1125" s="3">
        <f t="shared" si="160"/>
        <v>1.277E-2</v>
      </c>
      <c r="AD1125">
        <f t="shared" si="156"/>
        <v>0</v>
      </c>
      <c r="AE1125">
        <f t="shared" si="161"/>
        <v>1.0316669999999999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71469997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2.1829881414921499E-2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4"/>
        <v>2.1829881414921499E-2</v>
      </c>
      <c r="Y1126" s="2">
        <f t="shared" si="155"/>
        <v>0</v>
      </c>
      <c r="Z1126" s="2">
        <f>IF(Y1126&gt;$W$1,HLOOKUP(Y1126,B1126:$U$1609,ROW($B$1610)-ROW($A1126),FALSE),0)</f>
        <v>0</v>
      </c>
      <c r="AA1126" s="2">
        <f t="shared" si="153"/>
        <v>0</v>
      </c>
      <c r="AB1126" s="2">
        <f>VLOOKUP(A1126,segment2_SB_quantity!$A$2:$B$1922,2,FALSE)</f>
        <v>1</v>
      </c>
      <c r="AC1126" s="3">
        <f t="shared" si="160"/>
        <v>1.277E-2</v>
      </c>
      <c r="AD1126">
        <f t="shared" si="156"/>
        <v>0</v>
      </c>
      <c r="AE1126">
        <f t="shared" si="161"/>
        <v>1.0316669999999999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71499894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4"/>
        <v>0</v>
      </c>
      <c r="Y1127" s="2">
        <f t="shared" si="155"/>
        <v>0</v>
      </c>
      <c r="Z1127" s="2">
        <f>IF(Y1127&gt;$W$1,HLOOKUP(Y1127,B1127:$U$1609,ROW($B$1610)-ROW($A1127),FALSE),0)</f>
        <v>0</v>
      </c>
      <c r="AA1127" s="2">
        <f t="shared" si="153"/>
        <v>0</v>
      </c>
      <c r="AB1127" s="2">
        <f>VLOOKUP(A1127,segment2_SB_quantity!$A$2:$B$1922,2,FALSE)</f>
        <v>26</v>
      </c>
      <c r="AC1127" s="3">
        <f t="shared" si="160"/>
        <v>1.277E-2</v>
      </c>
      <c r="AD1127">
        <f t="shared" si="156"/>
        <v>0</v>
      </c>
      <c r="AE1127">
        <f t="shared" si="161"/>
        <v>1.0316669999999999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71659967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0.96732011333568102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4"/>
        <v>0.96732011333568102</v>
      </c>
      <c r="Y1128" s="2">
        <f t="shared" si="155"/>
        <v>0.96732011333568102</v>
      </c>
      <c r="Z1128" s="2" t="str">
        <f>IF(Y1128&gt;$W$1,HLOOKUP(Y1128,B1128:$U$1609,ROW($B$1610)-ROW($A1128),FALSE),0)</f>
        <v>P_OL10</v>
      </c>
      <c r="AA1128" s="2">
        <f t="shared" si="153"/>
        <v>0.47499999999999992</v>
      </c>
      <c r="AB1128" s="2">
        <f>VLOOKUP(A1128,segment2_SB_quantity!$A$2:$B$1922,2,FALSE)</f>
        <v>6</v>
      </c>
      <c r="AC1128" s="3">
        <f t="shared" si="160"/>
        <v>1.277E-2</v>
      </c>
      <c r="AD1128">
        <f t="shared" si="156"/>
        <v>7.6619999999999994E-2</v>
      </c>
      <c r="AE1128">
        <f t="shared" si="161"/>
        <v>1.0316669999999999</v>
      </c>
      <c r="AF1128" s="2">
        <f t="shared" si="157"/>
        <v>7.904632553999999E-2</v>
      </c>
      <c r="AG1128" s="2">
        <f t="shared" si="158"/>
        <v>3.7547004631499986E-2</v>
      </c>
      <c r="AH1128" s="1">
        <f t="shared" si="159"/>
        <v>2.1052631578947372</v>
      </c>
    </row>
    <row r="1129" spans="1:34" x14ac:dyDescent="0.55000000000000004">
      <c r="A1129">
        <v>71679855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2.08134818921159E-2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4"/>
        <v>2.08134818921159E-2</v>
      </c>
      <c r="Y1129" s="2">
        <f t="shared" si="155"/>
        <v>0</v>
      </c>
      <c r="Z1129" s="2">
        <f>IF(Y1129&gt;$W$1,HLOOKUP(Y1129,B1129:$U$1609,ROW($B$1610)-ROW($A1129),FALSE),0)</f>
        <v>0</v>
      </c>
      <c r="AA1129" s="2">
        <f t="shared" si="153"/>
        <v>0</v>
      </c>
      <c r="AB1129" s="2">
        <f>VLOOKUP(A1129,segment2_SB_quantity!$A$2:$B$1922,2,FALSE)</f>
        <v>171</v>
      </c>
      <c r="AC1129" s="3">
        <f t="shared" si="160"/>
        <v>1.277E-2</v>
      </c>
      <c r="AD1129">
        <f t="shared" si="156"/>
        <v>0</v>
      </c>
      <c r="AE1129">
        <f t="shared" si="161"/>
        <v>1.0316669999999999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71819885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5.0800536226135303E-18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4"/>
        <v>5.0800536226135303E-18</v>
      </c>
      <c r="Y1130" s="2">
        <f t="shared" si="155"/>
        <v>0</v>
      </c>
      <c r="Z1130" s="2">
        <f>IF(Y1130&gt;$W$1,HLOOKUP(Y1130,B1130:$U$1609,ROW($B$1610)-ROW($A1130),FALSE),0)</f>
        <v>0</v>
      </c>
      <c r="AA1130" s="2">
        <f t="shared" si="153"/>
        <v>0</v>
      </c>
      <c r="AB1130" s="2">
        <f>VLOOKUP(A1130,segment2_SB_quantity!$A$2:$B$1922,2,FALSE)</f>
        <v>39</v>
      </c>
      <c r="AC1130" s="3">
        <f t="shared" si="160"/>
        <v>1.277E-2</v>
      </c>
      <c r="AD1130">
        <f t="shared" si="156"/>
        <v>0</v>
      </c>
      <c r="AE1130">
        <f t="shared" si="161"/>
        <v>1.0316669999999999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71969753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4.1494862441771703E-2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4"/>
        <v>4.1494862441771703E-2</v>
      </c>
      <c r="Y1131" s="2">
        <f t="shared" si="155"/>
        <v>0</v>
      </c>
      <c r="Z1131" s="2">
        <f>IF(Y1131&gt;$W$1,HLOOKUP(Y1131,B1131:$U$1609,ROW($B$1610)-ROW($A1131),FALSE),0)</f>
        <v>0</v>
      </c>
      <c r="AA1131" s="2">
        <f t="shared" si="153"/>
        <v>0</v>
      </c>
      <c r="AB1131" s="2">
        <f>VLOOKUP(A1131,segment2_SB_quantity!$A$2:$B$1922,2,FALSE)</f>
        <v>138</v>
      </c>
      <c r="AC1131" s="3">
        <f t="shared" si="160"/>
        <v>1.277E-2</v>
      </c>
      <c r="AD1131">
        <f t="shared" si="156"/>
        <v>0</v>
      </c>
      <c r="AE1131">
        <f t="shared" si="161"/>
        <v>1.0316669999999999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72039961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4"/>
        <v>0</v>
      </c>
      <c r="Y1132" s="2">
        <f t="shared" si="155"/>
        <v>0</v>
      </c>
      <c r="Z1132" s="2">
        <f>IF(Y1132&gt;$W$1,HLOOKUP(Y1132,B1132:$U$1609,ROW($B$1610)-ROW($A1132),FALSE),0)</f>
        <v>0</v>
      </c>
      <c r="AA1132" s="2">
        <f t="shared" si="153"/>
        <v>0</v>
      </c>
      <c r="AB1132" s="2">
        <f>VLOOKUP(A1132,segment2_SB_quantity!$A$2:$B$1922,2,FALSE)</f>
        <v>1</v>
      </c>
      <c r="AC1132" s="3">
        <f t="shared" si="160"/>
        <v>1.277E-2</v>
      </c>
      <c r="AD1132">
        <f t="shared" si="156"/>
        <v>0</v>
      </c>
      <c r="AE1132">
        <f t="shared" si="161"/>
        <v>1.0316669999999999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72179971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4"/>
        <v>0</v>
      </c>
      <c r="Y1133" s="2">
        <f t="shared" si="155"/>
        <v>0</v>
      </c>
      <c r="Z1133" s="2">
        <f>IF(Y1133&gt;$W$1,HLOOKUP(Y1133,B1133:$U$1609,ROW($B$1610)-ROW($A1133),FALSE),0)</f>
        <v>0</v>
      </c>
      <c r="AA1133" s="2">
        <f t="shared" si="153"/>
        <v>0</v>
      </c>
      <c r="AB1133" s="2">
        <f>VLOOKUP(A1133,segment2_SB_quantity!$A$2:$B$1922,2,FALSE)</f>
        <v>15</v>
      </c>
      <c r="AC1133" s="3">
        <f t="shared" si="160"/>
        <v>1.277E-2</v>
      </c>
      <c r="AD1133">
        <f t="shared" si="156"/>
        <v>0</v>
      </c>
      <c r="AE1133">
        <f t="shared" si="161"/>
        <v>1.0316669999999999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72209713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9.2692241035195206E-3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4"/>
        <v>9.2692241035195206E-3</v>
      </c>
      <c r="Y1134" s="2">
        <f t="shared" si="155"/>
        <v>0</v>
      </c>
      <c r="Z1134" s="2">
        <f>IF(Y1134&gt;$W$1,HLOOKUP(Y1134,B1134:$U$1609,ROW($B$1610)-ROW($A1134),FALSE),0)</f>
        <v>0</v>
      </c>
      <c r="AA1134" s="2">
        <f t="shared" si="153"/>
        <v>0</v>
      </c>
      <c r="AB1134" s="2">
        <f>VLOOKUP(A1134,segment2_SB_quantity!$A$2:$B$1922,2,FALSE)</f>
        <v>40</v>
      </c>
      <c r="AC1134" s="3">
        <f t="shared" si="160"/>
        <v>1.277E-2</v>
      </c>
      <c r="AD1134">
        <f t="shared" si="156"/>
        <v>0</v>
      </c>
      <c r="AE1134">
        <f t="shared" si="161"/>
        <v>1.0316669999999999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72299733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2.9374002934711301E-2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4"/>
        <v>2.9374002934711301E-2</v>
      </c>
      <c r="Y1135" s="2">
        <f t="shared" si="155"/>
        <v>0</v>
      </c>
      <c r="Z1135" s="2">
        <f>IF(Y1135&gt;$W$1,HLOOKUP(Y1135,B1135:$U$1609,ROW($B$1610)-ROW($A1135),FALSE),0)</f>
        <v>0</v>
      </c>
      <c r="AA1135" s="2">
        <f t="shared" si="153"/>
        <v>0</v>
      </c>
      <c r="AB1135" s="2">
        <f>VLOOKUP(A1135,segment2_SB_quantity!$A$2:$B$1922,2,FALSE)</f>
        <v>1</v>
      </c>
      <c r="AC1135" s="3">
        <f t="shared" si="160"/>
        <v>1.277E-2</v>
      </c>
      <c r="AD1135">
        <f t="shared" si="156"/>
        <v>0</v>
      </c>
      <c r="AE1135">
        <f t="shared" si="161"/>
        <v>1.0316669999999999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72369948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2.78951288249041E-4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4"/>
        <v>2.78951288249041E-4</v>
      </c>
      <c r="Y1136" s="2">
        <f t="shared" si="155"/>
        <v>0</v>
      </c>
      <c r="Z1136" s="2">
        <f>IF(Y1136&gt;$W$1,HLOOKUP(Y1136,B1136:$U$1609,ROW($B$1610)-ROW($A1136),FALSE),0)</f>
        <v>0</v>
      </c>
      <c r="AA1136" s="2">
        <f t="shared" si="153"/>
        <v>0</v>
      </c>
      <c r="AB1136" s="2">
        <f>VLOOKUP(A1136,segment2_SB_quantity!$A$2:$B$1922,2,FALSE)</f>
        <v>1909</v>
      </c>
      <c r="AC1136" s="3">
        <f t="shared" si="160"/>
        <v>1.277E-2</v>
      </c>
      <c r="AD1136">
        <f t="shared" si="156"/>
        <v>0</v>
      </c>
      <c r="AE1136">
        <f t="shared" si="161"/>
        <v>1.0316669999999999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72489595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4"/>
        <v>0</v>
      </c>
      <c r="Y1137" s="2">
        <f t="shared" si="155"/>
        <v>0</v>
      </c>
      <c r="Z1137" s="2">
        <f>IF(Y1137&gt;$W$1,HLOOKUP(Y1137,B1137:$U$1609,ROW($B$1610)-ROW($A1137),FALSE),0)</f>
        <v>0</v>
      </c>
      <c r="AA1137" s="2">
        <f t="shared" si="153"/>
        <v>0</v>
      </c>
      <c r="AB1137" s="2">
        <f>VLOOKUP(A1137,segment2_SB_quantity!$A$2:$B$1922,2,FALSE)</f>
        <v>43</v>
      </c>
      <c r="AC1137" s="3">
        <f t="shared" si="160"/>
        <v>1.277E-2</v>
      </c>
      <c r="AD1137">
        <f t="shared" si="156"/>
        <v>0</v>
      </c>
      <c r="AE1137">
        <f t="shared" si="161"/>
        <v>1.0316669999999999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72609891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8.9912779159559194E-3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4"/>
        <v>8.9912779159559194E-3</v>
      </c>
      <c r="Y1138" s="2">
        <f t="shared" si="155"/>
        <v>0</v>
      </c>
      <c r="Z1138" s="2">
        <f>IF(Y1138&gt;$W$1,HLOOKUP(Y1138,B1138:$U$1609,ROW($B$1610)-ROW($A1138),FALSE),0)</f>
        <v>0</v>
      </c>
      <c r="AA1138" s="2">
        <f t="shared" si="153"/>
        <v>0</v>
      </c>
      <c r="AB1138" s="2">
        <f>VLOOKUP(A1138,segment2_SB_quantity!$A$2:$B$1922,2,FALSE)</f>
        <v>57</v>
      </c>
      <c r="AC1138" s="3">
        <f t="shared" si="160"/>
        <v>1.277E-2</v>
      </c>
      <c r="AD1138">
        <f t="shared" si="156"/>
        <v>0</v>
      </c>
      <c r="AE1138">
        <f t="shared" si="161"/>
        <v>1.0316669999999999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72739881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3.5950639465744401E-2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4"/>
        <v>3.5950639465744401E-2</v>
      </c>
      <c r="Y1139" s="2">
        <f t="shared" si="155"/>
        <v>0</v>
      </c>
      <c r="Z1139" s="2">
        <f>IF(Y1139&gt;$W$1,HLOOKUP(Y1139,B1139:$U$1609,ROW($B$1610)-ROW($A1139),FALSE),0)</f>
        <v>0</v>
      </c>
      <c r="AA1139" s="2">
        <f t="shared" si="153"/>
        <v>0</v>
      </c>
      <c r="AB1139" s="2">
        <f>VLOOKUP(A1139,segment2_SB_quantity!$A$2:$B$1922,2,FALSE)</f>
        <v>21</v>
      </c>
      <c r="AC1139" s="3">
        <f t="shared" si="160"/>
        <v>1.277E-2</v>
      </c>
      <c r="AD1139">
        <f t="shared" si="156"/>
        <v>0</v>
      </c>
      <c r="AE1139">
        <f t="shared" si="161"/>
        <v>1.0316669999999999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72819768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4"/>
        <v>0</v>
      </c>
      <c r="Y1140" s="2">
        <f t="shared" si="155"/>
        <v>0</v>
      </c>
      <c r="Z1140" s="2">
        <f>IF(Y1140&gt;$W$1,HLOOKUP(Y1140,B1140:$U$1609,ROW($B$1610)-ROW($A1140),FALSE),0)</f>
        <v>0</v>
      </c>
      <c r="AA1140" s="2">
        <f t="shared" si="153"/>
        <v>0</v>
      </c>
      <c r="AB1140" s="2">
        <f>VLOOKUP(A1140,segment2_SB_quantity!$A$2:$B$1922,2,FALSE)</f>
        <v>5</v>
      </c>
      <c r="AC1140" s="3">
        <f t="shared" si="160"/>
        <v>1.277E-2</v>
      </c>
      <c r="AD1140">
        <f t="shared" si="156"/>
        <v>0</v>
      </c>
      <c r="AE1140">
        <f t="shared" si="161"/>
        <v>1.0316669999999999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72859797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6.8112080276319595E-26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4"/>
        <v>6.8112080276319595E-26</v>
      </c>
      <c r="Y1141" s="2">
        <f t="shared" si="155"/>
        <v>0</v>
      </c>
      <c r="Z1141" s="2">
        <f>IF(Y1141&gt;$W$1,HLOOKUP(Y1141,B1141:$U$1609,ROW($B$1610)-ROW($A1141),FALSE),0)</f>
        <v>0</v>
      </c>
      <c r="AA1141" s="2">
        <f t="shared" si="153"/>
        <v>0</v>
      </c>
      <c r="AB1141" s="2">
        <f>VLOOKUP(A1141,segment2_SB_quantity!$A$2:$B$1922,2,FALSE)</f>
        <v>8</v>
      </c>
      <c r="AC1141" s="3">
        <f t="shared" si="160"/>
        <v>1.277E-2</v>
      </c>
      <c r="AD1141">
        <f t="shared" si="156"/>
        <v>0</v>
      </c>
      <c r="AE1141">
        <f t="shared" si="161"/>
        <v>1.0316669999999999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72969591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1.4496191351117699E-2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4"/>
        <v>1.4496191351117699E-2</v>
      </c>
      <c r="Y1142" s="2">
        <f t="shared" si="155"/>
        <v>0</v>
      </c>
      <c r="Z1142" s="2">
        <f>IF(Y1142&gt;$W$1,HLOOKUP(Y1142,B1142:$U$1609,ROW($B$1610)-ROW($A1142),FALSE),0)</f>
        <v>0</v>
      </c>
      <c r="AA1142" s="2">
        <f t="shared" si="153"/>
        <v>0</v>
      </c>
      <c r="AB1142" s="2">
        <f>VLOOKUP(A1142,segment2_SB_quantity!$A$2:$B$1922,2,FALSE)</f>
        <v>143</v>
      </c>
      <c r="AC1142" s="3">
        <f t="shared" si="160"/>
        <v>1.277E-2</v>
      </c>
      <c r="AD1142">
        <f t="shared" si="156"/>
        <v>0</v>
      </c>
      <c r="AE1142">
        <f t="shared" si="161"/>
        <v>1.0316669999999999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72999830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4"/>
        <v>0</v>
      </c>
      <c r="Y1143" s="2">
        <f t="shared" si="155"/>
        <v>0</v>
      </c>
      <c r="Z1143" s="2">
        <f>IF(Y1143&gt;$W$1,HLOOKUP(Y1143,B1143:$U$1609,ROW($B$1610)-ROW($A1143),FALSE),0)</f>
        <v>0</v>
      </c>
      <c r="AA1143" s="2">
        <f t="shared" si="153"/>
        <v>0</v>
      </c>
      <c r="AB1143" s="2">
        <f>VLOOKUP(A1143,segment2_SB_quantity!$A$2:$B$1922,2,FALSE)</f>
        <v>1</v>
      </c>
      <c r="AC1143" s="3">
        <f t="shared" si="160"/>
        <v>1.277E-2</v>
      </c>
      <c r="AD1143">
        <f t="shared" si="156"/>
        <v>0</v>
      </c>
      <c r="AE1143">
        <f t="shared" si="161"/>
        <v>1.0316669999999999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73119924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1.00396970617106E-2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4"/>
        <v>1.00396970617106E-2</v>
      </c>
      <c r="Y1144" s="2">
        <f t="shared" si="155"/>
        <v>0</v>
      </c>
      <c r="Z1144" s="2">
        <f>IF(Y1144&gt;$W$1,HLOOKUP(Y1144,B1144:$U$1609,ROW($B$1610)-ROW($A1144),FALSE),0)</f>
        <v>0</v>
      </c>
      <c r="AA1144" s="2">
        <f t="shared" si="153"/>
        <v>0</v>
      </c>
      <c r="AB1144" s="2">
        <f>VLOOKUP(A1144,segment2_SB_quantity!$A$2:$B$1922,2,FALSE)</f>
        <v>8</v>
      </c>
      <c r="AC1144" s="3">
        <f t="shared" si="160"/>
        <v>1.277E-2</v>
      </c>
      <c r="AD1144">
        <f t="shared" si="156"/>
        <v>0</v>
      </c>
      <c r="AE1144">
        <f t="shared" si="161"/>
        <v>1.0316669999999999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73129561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3.5738945351788998E-23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4"/>
        <v>3.5738945351788998E-23</v>
      </c>
      <c r="Y1145" s="2">
        <f t="shared" si="155"/>
        <v>0</v>
      </c>
      <c r="Z1145" s="2">
        <f>IF(Y1145&gt;$W$1,HLOOKUP(Y1145,B1145:$U$1609,ROW($B$1610)-ROW($A1145),FALSE),0)</f>
        <v>0</v>
      </c>
      <c r="AA1145" s="2">
        <f t="shared" si="153"/>
        <v>0</v>
      </c>
      <c r="AB1145" s="2">
        <f>VLOOKUP(A1145,segment2_SB_quantity!$A$2:$B$1922,2,FALSE)</f>
        <v>83</v>
      </c>
      <c r="AC1145" s="3">
        <f t="shared" si="160"/>
        <v>1.277E-2</v>
      </c>
      <c r="AD1145">
        <f t="shared" si="156"/>
        <v>0</v>
      </c>
      <c r="AE1145">
        <f t="shared" si="161"/>
        <v>1.0316669999999999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73169658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3.8426988413436001E-8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4"/>
        <v>3.8426988413436001E-8</v>
      </c>
      <c r="Y1146" s="2">
        <f t="shared" si="155"/>
        <v>0</v>
      </c>
      <c r="Z1146" s="2">
        <f>IF(Y1146&gt;$W$1,HLOOKUP(Y1146,B1146:$U$1609,ROW($B$1610)-ROW($A1146),FALSE),0)</f>
        <v>0</v>
      </c>
      <c r="AA1146" s="2">
        <f t="shared" si="153"/>
        <v>0</v>
      </c>
      <c r="AB1146" s="2">
        <f>VLOOKUP(A1146,segment2_SB_quantity!$A$2:$B$1922,2,FALSE)</f>
        <v>23</v>
      </c>
      <c r="AC1146" s="3">
        <f t="shared" si="160"/>
        <v>1.277E-2</v>
      </c>
      <c r="AD1146">
        <f t="shared" si="156"/>
        <v>0</v>
      </c>
      <c r="AE1146">
        <f t="shared" si="161"/>
        <v>1.0316669999999999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73179607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4"/>
        <v>0</v>
      </c>
      <c r="Y1147" s="2">
        <f t="shared" si="155"/>
        <v>0</v>
      </c>
      <c r="Z1147" s="2">
        <f>IF(Y1147&gt;$W$1,HLOOKUP(Y1147,B1147:$U$1609,ROW($B$1610)-ROW($A1147),FALSE),0)</f>
        <v>0</v>
      </c>
      <c r="AA1147" s="2">
        <f t="shared" si="153"/>
        <v>0</v>
      </c>
      <c r="AB1147" s="2">
        <f>VLOOKUP(A1147,segment2_SB_quantity!$A$2:$B$1922,2,FALSE)</f>
        <v>1</v>
      </c>
      <c r="AC1147" s="3">
        <f t="shared" si="160"/>
        <v>1.277E-2</v>
      </c>
      <c r="AD1147">
        <f t="shared" si="156"/>
        <v>0</v>
      </c>
      <c r="AE1147">
        <f t="shared" si="161"/>
        <v>1.0316669999999999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73229998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1.0192626864634999E-3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4"/>
        <v>1.0192626864634999E-3</v>
      </c>
      <c r="Y1148" s="2">
        <f t="shared" si="155"/>
        <v>0</v>
      </c>
      <c r="Z1148" s="2">
        <f>IF(Y1148&gt;$W$1,HLOOKUP(Y1148,B1148:$U$1609,ROW($B$1610)-ROW($A1148),FALSE),0)</f>
        <v>0</v>
      </c>
      <c r="AA1148" s="2">
        <f t="shared" si="153"/>
        <v>0</v>
      </c>
      <c r="AB1148" s="2">
        <f>VLOOKUP(A1148,segment2_SB_quantity!$A$2:$B$1922,2,FALSE)</f>
        <v>2</v>
      </c>
      <c r="AC1148" s="3">
        <f t="shared" si="160"/>
        <v>1.277E-2</v>
      </c>
      <c r="AD1148">
        <f t="shared" si="156"/>
        <v>0</v>
      </c>
      <c r="AE1148">
        <f t="shared" si="161"/>
        <v>1.0316669999999999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73239634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4"/>
        <v>0</v>
      </c>
      <c r="Y1149" s="2">
        <f t="shared" si="155"/>
        <v>0</v>
      </c>
      <c r="Z1149" s="2">
        <f>IF(Y1149&gt;$W$1,HLOOKUP(Y1149,B1149:$U$1609,ROW($B$1610)-ROW($A1149),FALSE),0)</f>
        <v>0</v>
      </c>
      <c r="AA1149" s="2">
        <f t="shared" si="153"/>
        <v>0</v>
      </c>
      <c r="AB1149" s="2">
        <f>VLOOKUP(A1149,segment2_SB_quantity!$A$2:$B$1922,2,FALSE)</f>
        <v>2</v>
      </c>
      <c r="AC1149" s="3">
        <f t="shared" si="160"/>
        <v>1.277E-2</v>
      </c>
      <c r="AD1149">
        <f t="shared" si="156"/>
        <v>0</v>
      </c>
      <c r="AE1149">
        <f t="shared" si="161"/>
        <v>1.0316669999999999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73259941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1.0571187845298E-13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4"/>
        <v>1.0571187845298E-13</v>
      </c>
      <c r="Y1150" s="2">
        <f t="shared" si="155"/>
        <v>0</v>
      </c>
      <c r="Z1150" s="2">
        <f>IF(Y1150&gt;$W$1,HLOOKUP(Y1150,B1150:$U$1609,ROW($B$1610)-ROW($A1150),FALSE),0)</f>
        <v>0</v>
      </c>
      <c r="AA1150" s="2">
        <f t="shared" si="153"/>
        <v>0</v>
      </c>
      <c r="AB1150" s="2">
        <f>VLOOKUP(A1150,segment2_SB_quantity!$A$2:$B$1922,2,FALSE)</f>
        <v>26</v>
      </c>
      <c r="AC1150" s="3">
        <f t="shared" si="160"/>
        <v>1.277E-2</v>
      </c>
      <c r="AD1150">
        <f t="shared" si="156"/>
        <v>0</v>
      </c>
      <c r="AE1150">
        <f t="shared" si="161"/>
        <v>1.0316669999999999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73369631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4.3757150460153604E-3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4"/>
        <v>4.3757150460153604E-3</v>
      </c>
      <c r="Y1151" s="2">
        <f t="shared" si="155"/>
        <v>0</v>
      </c>
      <c r="Z1151" s="2">
        <f>IF(Y1151&gt;$W$1,HLOOKUP(Y1151,B1151:$U$1609,ROW($B$1610)-ROW($A1151),FALSE),0)</f>
        <v>0</v>
      </c>
      <c r="AA1151" s="2">
        <f t="shared" si="153"/>
        <v>0</v>
      </c>
      <c r="AB1151" s="2">
        <f>VLOOKUP(A1151,segment2_SB_quantity!$A$2:$B$1922,2,FALSE)</f>
        <v>2</v>
      </c>
      <c r="AC1151" s="3">
        <f t="shared" si="160"/>
        <v>1.277E-2</v>
      </c>
      <c r="AD1151">
        <f t="shared" si="156"/>
        <v>0</v>
      </c>
      <c r="AE1151">
        <f t="shared" si="161"/>
        <v>1.0316669999999999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73369971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8.4180164537967796E-4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4"/>
        <v>8.4180164537967796E-4</v>
      </c>
      <c r="Y1152" s="2">
        <f t="shared" si="155"/>
        <v>0</v>
      </c>
      <c r="Z1152" s="2">
        <f>IF(Y1152&gt;$W$1,HLOOKUP(Y1152,B1152:$U$1609,ROW($B$1610)-ROW($A1152),FALSE),0)</f>
        <v>0</v>
      </c>
      <c r="AA1152" s="2">
        <f t="shared" si="153"/>
        <v>0</v>
      </c>
      <c r="AB1152" s="2">
        <f>VLOOKUP(A1152,segment2_SB_quantity!$A$2:$B$1922,2,FALSE)</f>
        <v>70</v>
      </c>
      <c r="AC1152" s="3">
        <f t="shared" si="160"/>
        <v>1.277E-2</v>
      </c>
      <c r="AD1152">
        <f t="shared" si="156"/>
        <v>0</v>
      </c>
      <c r="AE1152">
        <f t="shared" si="161"/>
        <v>1.0316669999999999</v>
      </c>
      <c r="AF1152" s="2">
        <f t="shared" si="157"/>
        <v>0</v>
      </c>
      <c r="AG1152" s="2">
        <f t="shared" si="158"/>
        <v>0</v>
      </c>
      <c r="AH1152" s="1">
        <f t="shared" si="159"/>
        <v>0</v>
      </c>
    </row>
    <row r="1153" spans="1:34" x14ac:dyDescent="0.55000000000000004">
      <c r="A1153">
        <v>73489904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2.2008751654461398E-2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4"/>
        <v>2.2008751654461398E-2</v>
      </c>
      <c r="Y1153" s="2">
        <f t="shared" si="155"/>
        <v>0</v>
      </c>
      <c r="Z1153" s="2">
        <f>IF(Y1153&gt;$W$1,HLOOKUP(Y1153,B1153:$U$1609,ROW($B$1610)-ROW($A1153),FALSE),0)</f>
        <v>0</v>
      </c>
      <c r="AA1153" s="2">
        <f t="shared" si="153"/>
        <v>0</v>
      </c>
      <c r="AB1153" s="2">
        <f>VLOOKUP(A1153,segment2_SB_quantity!$A$2:$B$1922,2,FALSE)</f>
        <v>39</v>
      </c>
      <c r="AC1153" s="3">
        <f t="shared" si="160"/>
        <v>1.277E-2</v>
      </c>
      <c r="AD1153">
        <f t="shared" si="156"/>
        <v>0</v>
      </c>
      <c r="AE1153">
        <f t="shared" si="161"/>
        <v>1.0316669999999999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73519846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4"/>
        <v>0</v>
      </c>
      <c r="Y1154" s="2">
        <f t="shared" si="155"/>
        <v>0</v>
      </c>
      <c r="Z1154" s="2">
        <f>IF(Y1154&gt;$W$1,HLOOKUP(Y1154,B1154:$U$1609,ROW($B$1610)-ROW($A1154),FALSE),0)</f>
        <v>0</v>
      </c>
      <c r="AA1154" s="2">
        <f t="shared" ref="AA1154:AA1217" si="162">IF(Z1154&gt;0,HLOOKUP(Z1154,$B$1609:$U$1610,2,FALSE),0)</f>
        <v>0</v>
      </c>
      <c r="AB1154" s="2">
        <f>VLOOKUP(A1154,segment2_SB_quantity!$A$2:$B$1922,2,FALSE)</f>
        <v>6</v>
      </c>
      <c r="AC1154" s="3">
        <f t="shared" si="160"/>
        <v>1.277E-2</v>
      </c>
      <c r="AD1154">
        <f t="shared" si="156"/>
        <v>0</v>
      </c>
      <c r="AE1154">
        <f t="shared" si="161"/>
        <v>1.0316669999999999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73539998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2.73046531152845E-4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3">MAX(B1155:U1155)</f>
        <v>2.73046531152845E-4</v>
      </c>
      <c r="Y1155" s="2">
        <f t="shared" ref="Y1155:Y1218" si="164">IF(X1155&gt;$W$1,X1155,0)</f>
        <v>0</v>
      </c>
      <c r="Z1155" s="2">
        <f>IF(Y1155&gt;$W$1,HLOOKUP(Y1155,B1155:$U$1609,ROW($B$1610)-ROW($A1155),FALSE),0)</f>
        <v>0</v>
      </c>
      <c r="AA1155" s="2">
        <f t="shared" si="162"/>
        <v>0</v>
      </c>
      <c r="AB1155" s="2">
        <f>VLOOKUP(A1155,segment2_SB_quantity!$A$2:$B$1922,2,FALSE)</f>
        <v>46</v>
      </c>
      <c r="AC1155" s="3">
        <f t="shared" si="160"/>
        <v>1.277E-2</v>
      </c>
      <c r="AD1155">
        <f t="shared" ref="AD1155:AD1218" si="165">IF(AA1155&gt;0,AB1155*AC1155,0)</f>
        <v>0</v>
      </c>
      <c r="AE1155">
        <f t="shared" si="161"/>
        <v>1.0316669999999999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73619832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3"/>
        <v>0</v>
      </c>
      <c r="Y1156" s="2">
        <f t="shared" si="164"/>
        <v>0</v>
      </c>
      <c r="Z1156" s="2">
        <f>IF(Y1156&gt;$W$1,HLOOKUP(Y1156,B1156:$U$1609,ROW($B$1610)-ROW($A1156),FALSE),0)</f>
        <v>0</v>
      </c>
      <c r="AA1156" s="2">
        <f t="shared" si="162"/>
        <v>0</v>
      </c>
      <c r="AB1156" s="2">
        <f>VLOOKUP(A1156,segment2_SB_quantity!$A$2:$B$1922,2,FALSE)</f>
        <v>24</v>
      </c>
      <c r="AC1156" s="3">
        <f t="shared" ref="AC1156:AC1219" si="169">AC1155</f>
        <v>1.277E-2</v>
      </c>
      <c r="AD1156">
        <f t="shared" si="165"/>
        <v>0</v>
      </c>
      <c r="AE1156">
        <f t="shared" ref="AE1156:AE1219" si="170">AE1155</f>
        <v>1.0316669999999999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73619899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2.7810861855844298E-9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3"/>
        <v>2.7810861855844298E-9</v>
      </c>
      <c r="Y1157" s="2">
        <f t="shared" si="164"/>
        <v>0</v>
      </c>
      <c r="Z1157" s="2">
        <f>IF(Y1157&gt;$W$1,HLOOKUP(Y1157,B1157:$U$1609,ROW($B$1610)-ROW($A1157),FALSE),0)</f>
        <v>0</v>
      </c>
      <c r="AA1157" s="2">
        <f t="shared" si="162"/>
        <v>0</v>
      </c>
      <c r="AB1157" s="2">
        <f>VLOOKUP(A1157,segment2_SB_quantity!$A$2:$B$1922,2,FALSE)</f>
        <v>82</v>
      </c>
      <c r="AC1157" s="3">
        <f t="shared" si="169"/>
        <v>1.277E-2</v>
      </c>
      <c r="AD1157">
        <f t="shared" si="165"/>
        <v>0</v>
      </c>
      <c r="AE1157">
        <f t="shared" si="170"/>
        <v>1.0316669999999999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73639835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3.01152576338133E-2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3"/>
        <v>3.01152576338133E-2</v>
      </c>
      <c r="Y1158" s="2">
        <f t="shared" si="164"/>
        <v>0</v>
      </c>
      <c r="Z1158" s="2">
        <f>IF(Y1158&gt;$W$1,HLOOKUP(Y1158,B1158:$U$1609,ROW($B$1610)-ROW($A1158),FALSE),0)</f>
        <v>0</v>
      </c>
      <c r="AA1158" s="2">
        <f t="shared" si="162"/>
        <v>0</v>
      </c>
      <c r="AB1158" s="2">
        <f>VLOOKUP(A1158,segment2_SB_quantity!$A$2:$B$1922,2,FALSE)</f>
        <v>22</v>
      </c>
      <c r="AC1158" s="3">
        <f t="shared" si="169"/>
        <v>1.277E-2</v>
      </c>
      <c r="AD1158">
        <f t="shared" si="165"/>
        <v>0</v>
      </c>
      <c r="AE1158">
        <f t="shared" si="170"/>
        <v>1.0316669999999999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73649609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3.7216744928503701E-2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3"/>
        <v>3.7216744928503701E-2</v>
      </c>
      <c r="Y1159" s="2">
        <f t="shared" si="164"/>
        <v>0</v>
      </c>
      <c r="Z1159" s="2">
        <f>IF(Y1159&gt;$W$1,HLOOKUP(Y1159,B1159:$U$1609,ROW($B$1610)-ROW($A1159),FALSE),0)</f>
        <v>0</v>
      </c>
      <c r="AA1159" s="2">
        <f t="shared" si="162"/>
        <v>0</v>
      </c>
      <c r="AB1159" s="2">
        <f>VLOOKUP(A1159,segment2_SB_quantity!$A$2:$B$1922,2,FALSE)</f>
        <v>271</v>
      </c>
      <c r="AC1159" s="3">
        <f t="shared" si="169"/>
        <v>1.277E-2</v>
      </c>
      <c r="AD1159">
        <f t="shared" si="165"/>
        <v>0</v>
      </c>
      <c r="AE1159">
        <f t="shared" si="170"/>
        <v>1.0316669999999999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73789848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2.72909340746985E-2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3"/>
        <v>2.72909340746985E-2</v>
      </c>
      <c r="Y1160" s="2">
        <f t="shared" si="164"/>
        <v>0</v>
      </c>
      <c r="Z1160" s="2">
        <f>IF(Y1160&gt;$W$1,HLOOKUP(Y1160,B1160:$U$1609,ROW($B$1610)-ROW($A1160),FALSE),0)</f>
        <v>0</v>
      </c>
      <c r="AA1160" s="2">
        <f t="shared" si="162"/>
        <v>0</v>
      </c>
      <c r="AB1160" s="2">
        <f>VLOOKUP(A1160,segment2_SB_quantity!$A$2:$B$1922,2,FALSE)</f>
        <v>220</v>
      </c>
      <c r="AC1160" s="3">
        <f t="shared" si="169"/>
        <v>1.277E-2</v>
      </c>
      <c r="AD1160">
        <f t="shared" si="165"/>
        <v>0</v>
      </c>
      <c r="AE1160">
        <f t="shared" si="170"/>
        <v>1.0316669999999999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73809932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3"/>
        <v>0</v>
      </c>
      <c r="Y1161" s="2">
        <f t="shared" si="164"/>
        <v>0</v>
      </c>
      <c r="Z1161" s="2">
        <f>IF(Y1161&gt;$W$1,HLOOKUP(Y1161,B1161:$U$1609,ROW($B$1610)-ROW($A1161),FALSE),0)</f>
        <v>0</v>
      </c>
      <c r="AA1161" s="2">
        <f t="shared" si="162"/>
        <v>0</v>
      </c>
      <c r="AB1161" s="2">
        <f>VLOOKUP(A1161,segment2_SB_quantity!$A$2:$B$1922,2,FALSE)</f>
        <v>30</v>
      </c>
      <c r="AC1161" s="3">
        <f t="shared" si="169"/>
        <v>1.277E-2</v>
      </c>
      <c r="AD1161">
        <f t="shared" si="165"/>
        <v>0</v>
      </c>
      <c r="AE1161">
        <f t="shared" si="170"/>
        <v>1.0316669999999999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73819802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3"/>
        <v>0</v>
      </c>
      <c r="Y1162" s="2">
        <f t="shared" si="164"/>
        <v>0</v>
      </c>
      <c r="Z1162" s="2">
        <f>IF(Y1162&gt;$W$1,HLOOKUP(Y1162,B1162:$U$1609,ROW($B$1610)-ROW($A1162),FALSE),0)</f>
        <v>0</v>
      </c>
      <c r="AA1162" s="2">
        <f t="shared" si="162"/>
        <v>0</v>
      </c>
      <c r="AB1162" s="2">
        <f>VLOOKUP(A1162,segment2_SB_quantity!$A$2:$B$1922,2,FALSE)</f>
        <v>4</v>
      </c>
      <c r="AC1162" s="3">
        <f t="shared" si="169"/>
        <v>1.277E-2</v>
      </c>
      <c r="AD1162">
        <f t="shared" si="165"/>
        <v>0</v>
      </c>
      <c r="AE1162">
        <f t="shared" si="170"/>
        <v>1.0316669999999999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73829775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3"/>
        <v>0</v>
      </c>
      <c r="Y1163" s="2">
        <f t="shared" si="164"/>
        <v>0</v>
      </c>
      <c r="Z1163" s="2">
        <f>IF(Y1163&gt;$W$1,HLOOKUP(Y1163,B1163:$U$1609,ROW($B$1610)-ROW($A1163),FALSE),0)</f>
        <v>0</v>
      </c>
      <c r="AA1163" s="2">
        <f t="shared" si="162"/>
        <v>0</v>
      </c>
      <c r="AB1163" s="2">
        <f>VLOOKUP(A1163,segment2_SB_quantity!$A$2:$B$1922,2,FALSE)</f>
        <v>26</v>
      </c>
      <c r="AC1163" s="3">
        <f t="shared" si="169"/>
        <v>1.277E-2</v>
      </c>
      <c r="AD1163">
        <f t="shared" si="165"/>
        <v>0</v>
      </c>
      <c r="AE1163">
        <f t="shared" si="170"/>
        <v>1.0316669999999999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73929893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1.47144637472794E-2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3"/>
        <v>1.47144637472794E-2</v>
      </c>
      <c r="Y1164" s="2">
        <f t="shared" si="164"/>
        <v>0</v>
      </c>
      <c r="Z1164" s="2">
        <f>IF(Y1164&gt;$W$1,HLOOKUP(Y1164,B1164:$U$1609,ROW($B$1610)-ROW($A1164),FALSE),0)</f>
        <v>0</v>
      </c>
      <c r="AA1164" s="2">
        <f t="shared" si="162"/>
        <v>0</v>
      </c>
      <c r="AB1164" s="2">
        <f>VLOOKUP(A1164,segment2_SB_quantity!$A$2:$B$1922,2,FALSE)</f>
        <v>32</v>
      </c>
      <c r="AC1164" s="3">
        <f t="shared" si="169"/>
        <v>1.277E-2</v>
      </c>
      <c r="AD1164">
        <f t="shared" si="165"/>
        <v>0</v>
      </c>
      <c r="AE1164">
        <f t="shared" si="170"/>
        <v>1.0316669999999999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73939679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2.0662982209342902E-15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3"/>
        <v>2.0662982209342902E-15</v>
      </c>
      <c r="Y1165" s="2">
        <f t="shared" si="164"/>
        <v>0</v>
      </c>
      <c r="Z1165" s="2">
        <f>IF(Y1165&gt;$W$1,HLOOKUP(Y1165,B1165:$U$1609,ROW($B$1610)-ROW($A1165),FALSE),0)</f>
        <v>0</v>
      </c>
      <c r="AA1165" s="2">
        <f t="shared" si="162"/>
        <v>0</v>
      </c>
      <c r="AB1165" s="2">
        <f>VLOOKUP(A1165,segment2_SB_quantity!$A$2:$B$1922,2,FALSE)</f>
        <v>232</v>
      </c>
      <c r="AC1165" s="3">
        <f t="shared" si="169"/>
        <v>1.277E-2</v>
      </c>
      <c r="AD1165">
        <f t="shared" si="165"/>
        <v>0</v>
      </c>
      <c r="AE1165">
        <f t="shared" si="170"/>
        <v>1.0316669999999999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74009662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3"/>
        <v>0</v>
      </c>
      <c r="Y1166" s="2">
        <f t="shared" si="164"/>
        <v>0</v>
      </c>
      <c r="Z1166" s="2">
        <f>IF(Y1166&gt;$W$1,HLOOKUP(Y1166,B1166:$U$1609,ROW($B$1610)-ROW($A1166),FALSE),0)</f>
        <v>0</v>
      </c>
      <c r="AA1166" s="2">
        <f t="shared" si="162"/>
        <v>0</v>
      </c>
      <c r="AB1166" s="2">
        <f>VLOOKUP(A1166,segment2_SB_quantity!$A$2:$B$1922,2,FALSE)</f>
        <v>6</v>
      </c>
      <c r="AC1166" s="3">
        <f t="shared" si="169"/>
        <v>1.277E-2</v>
      </c>
      <c r="AD1166">
        <f t="shared" si="165"/>
        <v>0</v>
      </c>
      <c r="AE1166">
        <f t="shared" si="170"/>
        <v>1.0316669999999999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74019703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1.3819929562966599E-4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3"/>
        <v>1.3819929562966599E-4</v>
      </c>
      <c r="Y1167" s="2">
        <f t="shared" si="164"/>
        <v>0</v>
      </c>
      <c r="Z1167" s="2">
        <f>IF(Y1167&gt;$W$1,HLOOKUP(Y1167,B1167:$U$1609,ROW($B$1610)-ROW($A1167),FALSE),0)</f>
        <v>0</v>
      </c>
      <c r="AA1167" s="2">
        <f t="shared" si="162"/>
        <v>0</v>
      </c>
      <c r="AB1167" s="2">
        <f>VLOOKUP(A1167,segment2_SB_quantity!$A$2:$B$1922,2,FALSE)</f>
        <v>153</v>
      </c>
      <c r="AC1167" s="3">
        <f t="shared" si="169"/>
        <v>1.277E-2</v>
      </c>
      <c r="AD1167">
        <f t="shared" si="165"/>
        <v>0</v>
      </c>
      <c r="AE1167">
        <f t="shared" si="170"/>
        <v>1.0316669999999999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74029783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3"/>
        <v>0</v>
      </c>
      <c r="Y1168" s="2">
        <f t="shared" si="164"/>
        <v>0</v>
      </c>
      <c r="Z1168" s="2">
        <f>IF(Y1168&gt;$W$1,HLOOKUP(Y1168,B1168:$U$1609,ROW($B$1610)-ROW($A1168),FALSE),0)</f>
        <v>0</v>
      </c>
      <c r="AA1168" s="2">
        <f t="shared" si="162"/>
        <v>0</v>
      </c>
      <c r="AB1168" s="2">
        <f>VLOOKUP(A1168,segment2_SB_quantity!$A$2:$B$1922,2,FALSE)</f>
        <v>32</v>
      </c>
      <c r="AC1168" s="3">
        <f t="shared" si="169"/>
        <v>1.277E-2</v>
      </c>
      <c r="AD1168">
        <f t="shared" si="165"/>
        <v>0</v>
      </c>
      <c r="AE1168">
        <f t="shared" si="170"/>
        <v>1.0316669999999999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74039561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2.6307666709792701E-2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3"/>
        <v>2.6307666709792701E-2</v>
      </c>
      <c r="Y1169" s="2">
        <f t="shared" si="164"/>
        <v>0</v>
      </c>
      <c r="Z1169" s="2">
        <f>IF(Y1169&gt;$W$1,HLOOKUP(Y1169,B1169:$U$1609,ROW($B$1610)-ROW($A1169),FALSE),0)</f>
        <v>0</v>
      </c>
      <c r="AA1169" s="2">
        <f t="shared" si="162"/>
        <v>0</v>
      </c>
      <c r="AB1169" s="2">
        <f>VLOOKUP(A1169,segment2_SB_quantity!$A$2:$B$1922,2,FALSE)</f>
        <v>234</v>
      </c>
      <c r="AC1169" s="3">
        <f t="shared" si="169"/>
        <v>1.277E-2</v>
      </c>
      <c r="AD1169">
        <f t="shared" si="165"/>
        <v>0</v>
      </c>
      <c r="AE1169">
        <f t="shared" si="170"/>
        <v>1.0316669999999999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74109794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1.1083700182078099E-2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3"/>
        <v>1.1083700182078099E-2</v>
      </c>
      <c r="Y1170" s="2">
        <f t="shared" si="164"/>
        <v>0</v>
      </c>
      <c r="Z1170" s="2">
        <f>IF(Y1170&gt;$W$1,HLOOKUP(Y1170,B1170:$U$1609,ROW($B$1610)-ROW($A1170),FALSE),0)</f>
        <v>0</v>
      </c>
      <c r="AA1170" s="2">
        <f t="shared" si="162"/>
        <v>0</v>
      </c>
      <c r="AB1170" s="2">
        <f>VLOOKUP(A1170,segment2_SB_quantity!$A$2:$B$1922,2,FALSE)</f>
        <v>121</v>
      </c>
      <c r="AC1170" s="3">
        <f t="shared" si="169"/>
        <v>1.277E-2</v>
      </c>
      <c r="AD1170">
        <f t="shared" si="165"/>
        <v>0</v>
      </c>
      <c r="AE1170">
        <f t="shared" si="170"/>
        <v>1.0316669999999999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74199907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3"/>
        <v>0</v>
      </c>
      <c r="Y1171" s="2">
        <f t="shared" si="164"/>
        <v>0</v>
      </c>
      <c r="Z1171" s="2">
        <f>IF(Y1171&gt;$W$1,HLOOKUP(Y1171,B1171:$U$1609,ROW($B$1610)-ROW($A1171),FALSE),0)</f>
        <v>0</v>
      </c>
      <c r="AA1171" s="2">
        <f t="shared" si="162"/>
        <v>0</v>
      </c>
      <c r="AB1171" s="2">
        <f>VLOOKUP(A1171,segment2_SB_quantity!$A$2:$B$1922,2,FALSE)</f>
        <v>2</v>
      </c>
      <c r="AC1171" s="3">
        <f t="shared" si="169"/>
        <v>1.277E-2</v>
      </c>
      <c r="AD1171">
        <f t="shared" si="165"/>
        <v>0</v>
      </c>
      <c r="AE1171">
        <f t="shared" si="170"/>
        <v>1.0316669999999999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74209744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3"/>
        <v>0</v>
      </c>
      <c r="Y1172" s="2">
        <f t="shared" si="164"/>
        <v>0</v>
      </c>
      <c r="Z1172" s="2">
        <f>IF(Y1172&gt;$W$1,HLOOKUP(Y1172,B1172:$U$1609,ROW($B$1610)-ROW($A1172),FALSE),0)</f>
        <v>0</v>
      </c>
      <c r="AA1172" s="2">
        <f t="shared" si="162"/>
        <v>0</v>
      </c>
      <c r="AB1172" s="2">
        <f>VLOOKUP(A1172,segment2_SB_quantity!$A$2:$B$1922,2,FALSE)</f>
        <v>17</v>
      </c>
      <c r="AC1172" s="3">
        <f t="shared" si="169"/>
        <v>1.277E-2</v>
      </c>
      <c r="AD1172">
        <f t="shared" si="165"/>
        <v>0</v>
      </c>
      <c r="AE1172">
        <f t="shared" si="170"/>
        <v>1.0316669999999999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74209774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3"/>
        <v>0</v>
      </c>
      <c r="Y1173" s="2">
        <f t="shared" si="164"/>
        <v>0</v>
      </c>
      <c r="Z1173" s="2">
        <f>IF(Y1173&gt;$W$1,HLOOKUP(Y1173,B1173:$U$1609,ROW($B$1610)-ROW($A1173),FALSE),0)</f>
        <v>0</v>
      </c>
      <c r="AA1173" s="2">
        <f t="shared" si="162"/>
        <v>0</v>
      </c>
      <c r="AB1173" s="2">
        <f>VLOOKUP(A1173,segment2_SB_quantity!$A$2:$B$1922,2,FALSE)</f>
        <v>3</v>
      </c>
      <c r="AC1173" s="3">
        <f t="shared" si="169"/>
        <v>1.277E-2</v>
      </c>
      <c r="AD1173">
        <f t="shared" si="165"/>
        <v>0</v>
      </c>
      <c r="AE1173">
        <f t="shared" si="170"/>
        <v>1.0316669999999999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74219950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3"/>
        <v>0</v>
      </c>
      <c r="Y1174" s="2">
        <f t="shared" si="164"/>
        <v>0</v>
      </c>
      <c r="Z1174" s="2">
        <f>IF(Y1174&gt;$W$1,HLOOKUP(Y1174,B1174:$U$1609,ROW($B$1610)-ROW($A1174),FALSE),0)</f>
        <v>0</v>
      </c>
      <c r="AA1174" s="2">
        <f t="shared" si="162"/>
        <v>0</v>
      </c>
      <c r="AB1174" s="2">
        <f>VLOOKUP(A1174,segment2_SB_quantity!$A$2:$B$1922,2,FALSE)</f>
        <v>5</v>
      </c>
      <c r="AC1174" s="3">
        <f t="shared" si="169"/>
        <v>1.277E-2</v>
      </c>
      <c r="AD1174">
        <f t="shared" si="165"/>
        <v>0</v>
      </c>
      <c r="AE1174">
        <f t="shared" si="170"/>
        <v>1.0316669999999999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74329710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9.7326794264228102E-12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3"/>
        <v>9.7326794264228102E-12</v>
      </c>
      <c r="Y1175" s="2">
        <f t="shared" si="164"/>
        <v>0</v>
      </c>
      <c r="Z1175" s="2">
        <f>IF(Y1175&gt;$W$1,HLOOKUP(Y1175,B1175:$U$1609,ROW($B$1610)-ROW($A1175),FALSE),0)</f>
        <v>0</v>
      </c>
      <c r="AA1175" s="2">
        <f t="shared" si="162"/>
        <v>0</v>
      </c>
      <c r="AB1175" s="2">
        <f>VLOOKUP(A1175,segment2_SB_quantity!$A$2:$B$1922,2,FALSE)</f>
        <v>41</v>
      </c>
      <c r="AC1175" s="3">
        <f t="shared" si="169"/>
        <v>1.277E-2</v>
      </c>
      <c r="AD1175">
        <f t="shared" si="165"/>
        <v>0</v>
      </c>
      <c r="AE1175">
        <f t="shared" si="170"/>
        <v>1.0316669999999999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74379662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3"/>
        <v>0</v>
      </c>
      <c r="Y1176" s="2">
        <f t="shared" si="164"/>
        <v>0</v>
      </c>
      <c r="Z1176" s="2">
        <f>IF(Y1176&gt;$W$1,HLOOKUP(Y1176,B1176:$U$1609,ROW($B$1610)-ROW($A1176),FALSE),0)</f>
        <v>0</v>
      </c>
      <c r="AA1176" s="2">
        <f t="shared" si="162"/>
        <v>0</v>
      </c>
      <c r="AB1176" s="2">
        <f>VLOOKUP(A1176,segment2_SB_quantity!$A$2:$B$1922,2,FALSE)</f>
        <v>23</v>
      </c>
      <c r="AC1176" s="3">
        <f t="shared" si="169"/>
        <v>1.277E-2</v>
      </c>
      <c r="AD1176">
        <f t="shared" si="165"/>
        <v>0</v>
      </c>
      <c r="AE1176">
        <f t="shared" si="170"/>
        <v>1.0316669999999999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74469674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3"/>
        <v>0</v>
      </c>
      <c r="Y1177" s="2">
        <f t="shared" si="164"/>
        <v>0</v>
      </c>
      <c r="Z1177" s="2">
        <f>IF(Y1177&gt;$W$1,HLOOKUP(Y1177,B1177:$U$1609,ROW($B$1610)-ROW($A1177),FALSE),0)</f>
        <v>0</v>
      </c>
      <c r="AA1177" s="2">
        <f t="shared" si="162"/>
        <v>0</v>
      </c>
      <c r="AB1177" s="2">
        <f>VLOOKUP(A1177,segment2_SB_quantity!$A$2:$B$1922,2,FALSE)</f>
        <v>100</v>
      </c>
      <c r="AC1177" s="3">
        <f t="shared" si="169"/>
        <v>1.277E-2</v>
      </c>
      <c r="AD1177">
        <f t="shared" si="165"/>
        <v>0</v>
      </c>
      <c r="AE1177">
        <f t="shared" si="170"/>
        <v>1.0316669999999999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74469884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3"/>
        <v>0</v>
      </c>
      <c r="Y1178" s="2">
        <f t="shared" si="164"/>
        <v>0</v>
      </c>
      <c r="Z1178" s="2">
        <f>IF(Y1178&gt;$W$1,HLOOKUP(Y1178,B1178:$U$1609,ROW($B$1610)-ROW($A1178),FALSE),0)</f>
        <v>0</v>
      </c>
      <c r="AA1178" s="2">
        <f t="shared" si="162"/>
        <v>0</v>
      </c>
      <c r="AB1178" s="2">
        <f>VLOOKUP(A1178,segment2_SB_quantity!$A$2:$B$1922,2,FALSE)</f>
        <v>30</v>
      </c>
      <c r="AC1178" s="3">
        <f t="shared" si="169"/>
        <v>1.277E-2</v>
      </c>
      <c r="AD1178">
        <f t="shared" si="165"/>
        <v>0</v>
      </c>
      <c r="AE1178">
        <f t="shared" si="170"/>
        <v>1.0316669999999999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74549972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3"/>
        <v>0</v>
      </c>
      <c r="Y1179" s="2">
        <f t="shared" si="164"/>
        <v>0</v>
      </c>
      <c r="Z1179" s="2">
        <f>IF(Y1179&gt;$W$1,HLOOKUP(Y1179,B1179:$U$1609,ROW($B$1610)-ROW($A1179),FALSE),0)</f>
        <v>0</v>
      </c>
      <c r="AA1179" s="2">
        <f t="shared" si="162"/>
        <v>0</v>
      </c>
      <c r="AB1179" s="2">
        <f>VLOOKUP(A1179,segment2_SB_quantity!$A$2:$B$1922,2,FALSE)</f>
        <v>3</v>
      </c>
      <c r="AC1179" s="3">
        <f t="shared" si="169"/>
        <v>1.277E-2</v>
      </c>
      <c r="AD1179">
        <f t="shared" si="165"/>
        <v>0</v>
      </c>
      <c r="AE1179">
        <f t="shared" si="170"/>
        <v>1.0316669999999999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74609955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8.5445671677061002E-3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3"/>
        <v>8.5445671677061002E-3</v>
      </c>
      <c r="Y1180" s="2">
        <f t="shared" si="164"/>
        <v>0</v>
      </c>
      <c r="Z1180" s="2">
        <f>IF(Y1180&gt;$W$1,HLOOKUP(Y1180,B1180:$U$1609,ROW($B$1610)-ROW($A1180),FALSE),0)</f>
        <v>0</v>
      </c>
      <c r="AA1180" s="2">
        <f t="shared" si="162"/>
        <v>0</v>
      </c>
      <c r="AB1180" s="2">
        <f>VLOOKUP(A1180,segment2_SB_quantity!$A$2:$B$1922,2,FALSE)</f>
        <v>75</v>
      </c>
      <c r="AC1180" s="3">
        <f t="shared" si="169"/>
        <v>1.277E-2</v>
      </c>
      <c r="AD1180">
        <f t="shared" si="165"/>
        <v>0</v>
      </c>
      <c r="AE1180">
        <f t="shared" si="170"/>
        <v>1.0316669999999999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74689758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3.30393651260705E-6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3"/>
        <v>3.30393651260705E-6</v>
      </c>
      <c r="Y1181" s="2">
        <f t="shared" si="164"/>
        <v>0</v>
      </c>
      <c r="Z1181" s="2">
        <f>IF(Y1181&gt;$W$1,HLOOKUP(Y1181,B1181:$U$1609,ROW($B$1610)-ROW($A1181),FALSE),0)</f>
        <v>0</v>
      </c>
      <c r="AA1181" s="2">
        <f t="shared" si="162"/>
        <v>0</v>
      </c>
      <c r="AB1181" s="2">
        <f>VLOOKUP(A1181,segment2_SB_quantity!$A$2:$B$1922,2,FALSE)</f>
        <v>78</v>
      </c>
      <c r="AC1181" s="3">
        <f t="shared" si="169"/>
        <v>1.277E-2</v>
      </c>
      <c r="AD1181">
        <f t="shared" si="165"/>
        <v>0</v>
      </c>
      <c r="AE1181">
        <f t="shared" si="170"/>
        <v>1.0316669999999999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74699977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3.51866748122202E-32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3"/>
        <v>3.51866748122202E-32</v>
      </c>
      <c r="Y1182" s="2">
        <f t="shared" si="164"/>
        <v>0</v>
      </c>
      <c r="Z1182" s="2">
        <f>IF(Y1182&gt;$W$1,HLOOKUP(Y1182,B1182:$U$1609,ROW($B$1610)-ROW($A1182),FALSE),0)</f>
        <v>0</v>
      </c>
      <c r="AA1182" s="2">
        <f t="shared" si="162"/>
        <v>0</v>
      </c>
      <c r="AB1182" s="2">
        <f>VLOOKUP(A1182,segment2_SB_quantity!$A$2:$B$1922,2,FALSE)</f>
        <v>75</v>
      </c>
      <c r="AC1182" s="3">
        <f t="shared" si="169"/>
        <v>1.277E-2</v>
      </c>
      <c r="AD1182">
        <f t="shared" si="165"/>
        <v>0</v>
      </c>
      <c r="AE1182">
        <f t="shared" si="170"/>
        <v>1.0316669999999999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74719607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3"/>
        <v>0</v>
      </c>
      <c r="Y1183" s="2">
        <f t="shared" si="164"/>
        <v>0</v>
      </c>
      <c r="Z1183" s="2">
        <f>IF(Y1183&gt;$W$1,HLOOKUP(Y1183,B1183:$U$1609,ROW($B$1610)-ROW($A1183),FALSE),0)</f>
        <v>0</v>
      </c>
      <c r="AA1183" s="2">
        <f t="shared" si="162"/>
        <v>0</v>
      </c>
      <c r="AB1183" s="2">
        <f>VLOOKUP(A1183,segment2_SB_quantity!$A$2:$B$1922,2,FALSE)</f>
        <v>1</v>
      </c>
      <c r="AC1183" s="3">
        <f t="shared" si="169"/>
        <v>1.277E-2</v>
      </c>
      <c r="AD1183">
        <f t="shared" si="165"/>
        <v>0</v>
      </c>
      <c r="AE1183">
        <f t="shared" si="170"/>
        <v>1.0316669999999999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74759921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1.0519245498878699E-17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3"/>
        <v>1.0519245498878699E-17</v>
      </c>
      <c r="Y1184" s="2">
        <f t="shared" si="164"/>
        <v>0</v>
      </c>
      <c r="Z1184" s="2">
        <f>IF(Y1184&gt;$W$1,HLOOKUP(Y1184,B1184:$U$1609,ROW($B$1610)-ROW($A1184),FALSE),0)</f>
        <v>0</v>
      </c>
      <c r="AA1184" s="2">
        <f t="shared" si="162"/>
        <v>0</v>
      </c>
      <c r="AB1184" s="2">
        <f>VLOOKUP(A1184,segment2_SB_quantity!$A$2:$B$1922,2,FALSE)</f>
        <v>45</v>
      </c>
      <c r="AC1184" s="3">
        <f t="shared" si="169"/>
        <v>1.277E-2</v>
      </c>
      <c r="AD1184">
        <f t="shared" si="165"/>
        <v>0</v>
      </c>
      <c r="AE1184">
        <f t="shared" si="170"/>
        <v>1.0316669999999999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74789761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5.6028332711538899E-4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3"/>
        <v>5.6028332711538899E-4</v>
      </c>
      <c r="Y1185" s="2">
        <f t="shared" si="164"/>
        <v>0</v>
      </c>
      <c r="Z1185" s="2">
        <f>IF(Y1185&gt;$W$1,HLOOKUP(Y1185,B1185:$U$1609,ROW($B$1610)-ROW($A1185),FALSE),0)</f>
        <v>0</v>
      </c>
      <c r="AA1185" s="2">
        <f t="shared" si="162"/>
        <v>0</v>
      </c>
      <c r="AB1185" s="2">
        <f>VLOOKUP(A1185,segment2_SB_quantity!$A$2:$B$1922,2,FALSE)</f>
        <v>14</v>
      </c>
      <c r="AC1185" s="3">
        <f t="shared" si="169"/>
        <v>1.277E-2</v>
      </c>
      <c r="AD1185">
        <f t="shared" si="165"/>
        <v>0</v>
      </c>
      <c r="AE1185">
        <f t="shared" si="170"/>
        <v>1.0316669999999999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74969808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7.3111951336296097E-2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3"/>
        <v>7.3111951336296097E-2</v>
      </c>
      <c r="Y1186" s="2">
        <f t="shared" si="164"/>
        <v>0</v>
      </c>
      <c r="Z1186" s="2">
        <f>IF(Y1186&gt;$W$1,HLOOKUP(Y1186,B1186:$U$1609,ROW($B$1610)-ROW($A1186),FALSE),0)</f>
        <v>0</v>
      </c>
      <c r="AA1186" s="2">
        <f t="shared" si="162"/>
        <v>0</v>
      </c>
      <c r="AB1186" s="2">
        <f>VLOOKUP(A1186,segment2_SB_quantity!$A$2:$B$1922,2,FALSE)</f>
        <v>62</v>
      </c>
      <c r="AC1186" s="3">
        <f t="shared" si="169"/>
        <v>1.277E-2</v>
      </c>
      <c r="AD1186">
        <f t="shared" si="165"/>
        <v>0</v>
      </c>
      <c r="AE1186">
        <f t="shared" si="170"/>
        <v>1.0316669999999999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75019749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4.8712647882277202E-3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3"/>
        <v>4.8712647882277202E-3</v>
      </c>
      <c r="Y1187" s="2">
        <f t="shared" si="164"/>
        <v>0</v>
      </c>
      <c r="Z1187" s="2">
        <f>IF(Y1187&gt;$W$1,HLOOKUP(Y1187,B1187:$U$1609,ROW($B$1610)-ROW($A1187),FALSE),0)</f>
        <v>0</v>
      </c>
      <c r="AA1187" s="2">
        <f t="shared" si="162"/>
        <v>0</v>
      </c>
      <c r="AB1187" s="2">
        <f>VLOOKUP(A1187,segment2_SB_quantity!$A$2:$B$1922,2,FALSE)</f>
        <v>16</v>
      </c>
      <c r="AC1187" s="3">
        <f t="shared" si="169"/>
        <v>1.277E-2</v>
      </c>
      <c r="AD1187">
        <f t="shared" si="165"/>
        <v>0</v>
      </c>
      <c r="AE1187">
        <f t="shared" si="170"/>
        <v>1.0316669999999999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75099730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2.4565019066146502E-14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3"/>
        <v>2.4565019066146502E-14</v>
      </c>
      <c r="Y1188" s="2">
        <f t="shared" si="164"/>
        <v>0</v>
      </c>
      <c r="Z1188" s="2">
        <f>IF(Y1188&gt;$W$1,HLOOKUP(Y1188,B1188:$U$1609,ROW($B$1610)-ROW($A1188),FALSE),0)</f>
        <v>0</v>
      </c>
      <c r="AA1188" s="2">
        <f t="shared" si="162"/>
        <v>0</v>
      </c>
      <c r="AB1188" s="2">
        <f>VLOOKUP(A1188,segment2_SB_quantity!$A$2:$B$1922,2,FALSE)</f>
        <v>44</v>
      </c>
      <c r="AC1188" s="3">
        <f t="shared" si="169"/>
        <v>1.277E-2</v>
      </c>
      <c r="AD1188">
        <f t="shared" si="165"/>
        <v>0</v>
      </c>
      <c r="AE1188">
        <f t="shared" si="170"/>
        <v>1.0316669999999999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75289970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3"/>
        <v>0</v>
      </c>
      <c r="Y1189" s="2">
        <f t="shared" si="164"/>
        <v>0</v>
      </c>
      <c r="Z1189" s="2">
        <f>IF(Y1189&gt;$W$1,HLOOKUP(Y1189,B1189:$U$1609,ROW($B$1610)-ROW($A1189),FALSE),0)</f>
        <v>0</v>
      </c>
      <c r="AA1189" s="2">
        <f t="shared" si="162"/>
        <v>0</v>
      </c>
      <c r="AB1189" s="2">
        <f>VLOOKUP(A1189,segment2_SB_quantity!$A$2:$B$1922,2,FALSE)</f>
        <v>23</v>
      </c>
      <c r="AC1189" s="3">
        <f t="shared" si="169"/>
        <v>1.277E-2</v>
      </c>
      <c r="AD1189">
        <f t="shared" si="165"/>
        <v>0</v>
      </c>
      <c r="AE1189">
        <f t="shared" si="170"/>
        <v>1.0316669999999999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75309956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3"/>
        <v>0</v>
      </c>
      <c r="Y1190" s="2">
        <f t="shared" si="164"/>
        <v>0</v>
      </c>
      <c r="Z1190" s="2">
        <f>IF(Y1190&gt;$W$1,HLOOKUP(Y1190,B1190:$U$1609,ROW($B$1610)-ROW($A1190),FALSE),0)</f>
        <v>0</v>
      </c>
      <c r="AA1190" s="2">
        <f t="shared" si="162"/>
        <v>0</v>
      </c>
      <c r="AB1190" s="2">
        <f>VLOOKUP(A1190,segment2_SB_quantity!$A$2:$B$1922,2,FALSE)</f>
        <v>1</v>
      </c>
      <c r="AC1190" s="3">
        <f t="shared" si="169"/>
        <v>1.277E-2</v>
      </c>
      <c r="AD1190">
        <f t="shared" si="165"/>
        <v>0</v>
      </c>
      <c r="AE1190">
        <f t="shared" si="170"/>
        <v>1.0316669999999999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75339815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3"/>
        <v>0</v>
      </c>
      <c r="Y1191" s="2">
        <f t="shared" si="164"/>
        <v>0</v>
      </c>
      <c r="Z1191" s="2">
        <f>IF(Y1191&gt;$W$1,HLOOKUP(Y1191,B1191:$U$1609,ROW($B$1610)-ROW($A1191),FALSE),0)</f>
        <v>0</v>
      </c>
      <c r="AA1191" s="2">
        <f t="shared" si="162"/>
        <v>0</v>
      </c>
      <c r="AB1191" s="2">
        <f>VLOOKUP(A1191,segment2_SB_quantity!$A$2:$B$1922,2,FALSE)</f>
        <v>67</v>
      </c>
      <c r="AC1191" s="3">
        <f t="shared" si="169"/>
        <v>1.277E-2</v>
      </c>
      <c r="AD1191">
        <f t="shared" si="165"/>
        <v>0</v>
      </c>
      <c r="AE1191">
        <f t="shared" si="170"/>
        <v>1.0316669999999999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75389958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3"/>
        <v>0</v>
      </c>
      <c r="Y1192" s="2">
        <f t="shared" si="164"/>
        <v>0</v>
      </c>
      <c r="Z1192" s="2">
        <f>IF(Y1192&gt;$W$1,HLOOKUP(Y1192,B1192:$U$1609,ROW($B$1610)-ROW($A1192),FALSE),0)</f>
        <v>0</v>
      </c>
      <c r="AA1192" s="2">
        <f t="shared" si="162"/>
        <v>0</v>
      </c>
      <c r="AB1192" s="2">
        <f>VLOOKUP(A1192,segment2_SB_quantity!$A$2:$B$1922,2,FALSE)</f>
        <v>7</v>
      </c>
      <c r="AC1192" s="3">
        <f t="shared" si="169"/>
        <v>1.277E-2</v>
      </c>
      <c r="AD1192">
        <f t="shared" si="165"/>
        <v>0</v>
      </c>
      <c r="AE1192">
        <f t="shared" si="170"/>
        <v>1.0316669999999999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75429620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9.2056215644569506E-3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3"/>
        <v>9.2056215644569506E-3</v>
      </c>
      <c r="Y1193" s="2">
        <f t="shared" si="164"/>
        <v>0</v>
      </c>
      <c r="Z1193" s="2">
        <f>IF(Y1193&gt;$W$1,HLOOKUP(Y1193,B1193:$U$1609,ROW($B$1610)-ROW($A1193),FALSE),0)</f>
        <v>0</v>
      </c>
      <c r="AA1193" s="2">
        <f t="shared" si="162"/>
        <v>0</v>
      </c>
      <c r="AB1193" s="2">
        <f>VLOOKUP(A1193,segment2_SB_quantity!$A$2:$B$1922,2,FALSE)</f>
        <v>28</v>
      </c>
      <c r="AC1193" s="3">
        <f t="shared" si="169"/>
        <v>1.277E-2</v>
      </c>
      <c r="AD1193">
        <f t="shared" si="165"/>
        <v>0</v>
      </c>
      <c r="AE1193">
        <f t="shared" si="170"/>
        <v>1.0316669999999999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75449828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3"/>
        <v>0</v>
      </c>
      <c r="Y1194" s="2">
        <f t="shared" si="164"/>
        <v>0</v>
      </c>
      <c r="Z1194" s="2">
        <f>IF(Y1194&gt;$W$1,HLOOKUP(Y1194,B1194:$U$1609,ROW($B$1610)-ROW($A1194),FALSE),0)</f>
        <v>0</v>
      </c>
      <c r="AA1194" s="2">
        <f t="shared" si="162"/>
        <v>0</v>
      </c>
      <c r="AB1194" s="2">
        <f>VLOOKUP(A1194,segment2_SB_quantity!$A$2:$B$1922,2,FALSE)</f>
        <v>3</v>
      </c>
      <c r="AC1194" s="3">
        <f t="shared" si="169"/>
        <v>1.277E-2</v>
      </c>
      <c r="AD1194">
        <f t="shared" si="165"/>
        <v>0</v>
      </c>
      <c r="AE1194">
        <f t="shared" si="170"/>
        <v>1.0316669999999999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75459553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2.4087753629466999E-4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3"/>
        <v>2.4087753629466999E-4</v>
      </c>
      <c r="Y1195" s="2">
        <f t="shared" si="164"/>
        <v>0</v>
      </c>
      <c r="Z1195" s="2">
        <f>IF(Y1195&gt;$W$1,HLOOKUP(Y1195,B1195:$U$1609,ROW($B$1610)-ROW($A1195),FALSE),0)</f>
        <v>0</v>
      </c>
      <c r="AA1195" s="2">
        <f t="shared" si="162"/>
        <v>0</v>
      </c>
      <c r="AB1195" s="2">
        <f>VLOOKUP(A1195,segment2_SB_quantity!$A$2:$B$1922,2,FALSE)</f>
        <v>1322</v>
      </c>
      <c r="AC1195" s="3">
        <f t="shared" si="169"/>
        <v>1.277E-2</v>
      </c>
      <c r="AD1195">
        <f t="shared" si="165"/>
        <v>0</v>
      </c>
      <c r="AE1195">
        <f t="shared" si="170"/>
        <v>1.0316669999999999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75539611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2.5846053030551999E-2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3"/>
        <v>2.5846053030551999E-2</v>
      </c>
      <c r="Y1196" s="2">
        <f t="shared" si="164"/>
        <v>0</v>
      </c>
      <c r="Z1196" s="2">
        <f>IF(Y1196&gt;$W$1,HLOOKUP(Y1196,B1196:$U$1609,ROW($B$1610)-ROW($A1196),FALSE),0)</f>
        <v>0</v>
      </c>
      <c r="AA1196" s="2">
        <f t="shared" si="162"/>
        <v>0</v>
      </c>
      <c r="AB1196" s="2">
        <f>VLOOKUP(A1196,segment2_SB_quantity!$A$2:$B$1922,2,FALSE)</f>
        <v>10</v>
      </c>
      <c r="AC1196" s="3">
        <f t="shared" si="169"/>
        <v>1.277E-2</v>
      </c>
      <c r="AD1196">
        <f t="shared" si="165"/>
        <v>0</v>
      </c>
      <c r="AE1196">
        <f t="shared" si="170"/>
        <v>1.0316669999999999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75539779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1.1959813944388601E-3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3"/>
        <v>1.1959813944388601E-3</v>
      </c>
      <c r="Y1197" s="2">
        <f t="shared" si="164"/>
        <v>0</v>
      </c>
      <c r="Z1197" s="2">
        <f>IF(Y1197&gt;$W$1,HLOOKUP(Y1197,B1197:$U$1609,ROW($B$1610)-ROW($A1197),FALSE),0)</f>
        <v>0</v>
      </c>
      <c r="AA1197" s="2">
        <f t="shared" si="162"/>
        <v>0</v>
      </c>
      <c r="AB1197" s="2">
        <f>VLOOKUP(A1197,segment2_SB_quantity!$A$2:$B$1922,2,FALSE)</f>
        <v>4</v>
      </c>
      <c r="AC1197" s="3">
        <f t="shared" si="169"/>
        <v>1.277E-2</v>
      </c>
      <c r="AD1197">
        <f t="shared" si="165"/>
        <v>0</v>
      </c>
      <c r="AE1197">
        <f t="shared" si="170"/>
        <v>1.0316669999999999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75559888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9.2447993949863597E-52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3"/>
        <v>9.2447993949863597E-52</v>
      </c>
      <c r="Y1198" s="2">
        <f t="shared" si="164"/>
        <v>0</v>
      </c>
      <c r="Z1198" s="2">
        <f>IF(Y1198&gt;$W$1,HLOOKUP(Y1198,B1198:$U$1609,ROW($B$1610)-ROW($A1198),FALSE),0)</f>
        <v>0</v>
      </c>
      <c r="AA1198" s="2">
        <f t="shared" si="162"/>
        <v>0</v>
      </c>
      <c r="AB1198" s="2">
        <f>VLOOKUP(A1198,segment2_SB_quantity!$A$2:$B$1922,2,FALSE)</f>
        <v>40</v>
      </c>
      <c r="AC1198" s="3">
        <f t="shared" si="169"/>
        <v>1.277E-2</v>
      </c>
      <c r="AD1198">
        <f t="shared" si="165"/>
        <v>0</v>
      </c>
      <c r="AE1198">
        <f t="shared" si="170"/>
        <v>1.0316669999999999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75589877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3"/>
        <v>0</v>
      </c>
      <c r="Y1199" s="2">
        <f t="shared" si="164"/>
        <v>0</v>
      </c>
      <c r="Z1199" s="2">
        <f>IF(Y1199&gt;$W$1,HLOOKUP(Y1199,B1199:$U$1609,ROW($B$1610)-ROW($A1199),FALSE),0)</f>
        <v>0</v>
      </c>
      <c r="AA1199" s="2">
        <f t="shared" si="162"/>
        <v>0</v>
      </c>
      <c r="AB1199" s="2">
        <f>VLOOKUP(A1199,segment2_SB_quantity!$A$2:$B$1922,2,FALSE)</f>
        <v>8</v>
      </c>
      <c r="AC1199" s="3">
        <f t="shared" si="169"/>
        <v>1.277E-2</v>
      </c>
      <c r="AD1199">
        <f t="shared" si="165"/>
        <v>0</v>
      </c>
      <c r="AE1199">
        <f t="shared" si="170"/>
        <v>1.0316669999999999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75679996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0.13172389429016901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3"/>
        <v>0.13172389429016901</v>
      </c>
      <c r="Y1200" s="2">
        <f t="shared" si="164"/>
        <v>0</v>
      </c>
      <c r="Z1200" s="2">
        <f>IF(Y1200&gt;$W$1,HLOOKUP(Y1200,B1200:$U$1609,ROW($B$1610)-ROW($A1200),FALSE),0)</f>
        <v>0</v>
      </c>
      <c r="AA1200" s="2">
        <f t="shared" si="162"/>
        <v>0</v>
      </c>
      <c r="AB1200" s="2">
        <f>VLOOKUP(A1200,segment2_SB_quantity!$A$2:$B$1922,2,FALSE)</f>
        <v>47</v>
      </c>
      <c r="AC1200" s="3">
        <f t="shared" si="169"/>
        <v>1.277E-2</v>
      </c>
      <c r="AD1200">
        <f t="shared" si="165"/>
        <v>0</v>
      </c>
      <c r="AE1200">
        <f t="shared" si="170"/>
        <v>1.0316669999999999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75689897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3"/>
        <v>0</v>
      </c>
      <c r="Y1201" s="2">
        <f t="shared" si="164"/>
        <v>0</v>
      </c>
      <c r="Z1201" s="2">
        <f>IF(Y1201&gt;$W$1,HLOOKUP(Y1201,B1201:$U$1609,ROW($B$1610)-ROW($A1201),FALSE),0)</f>
        <v>0</v>
      </c>
      <c r="AA1201" s="2">
        <f t="shared" si="162"/>
        <v>0</v>
      </c>
      <c r="AB1201" s="2">
        <f>VLOOKUP(A1201,segment2_SB_quantity!$A$2:$B$1922,2,FALSE)</f>
        <v>9</v>
      </c>
      <c r="AC1201" s="3">
        <f t="shared" si="169"/>
        <v>1.277E-2</v>
      </c>
      <c r="AD1201">
        <f t="shared" si="165"/>
        <v>0</v>
      </c>
      <c r="AE1201">
        <f t="shared" si="170"/>
        <v>1.0316669999999999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75719781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3"/>
        <v>0</v>
      </c>
      <c r="Y1202" s="2">
        <f t="shared" si="164"/>
        <v>0</v>
      </c>
      <c r="Z1202" s="2">
        <f>IF(Y1202&gt;$W$1,HLOOKUP(Y1202,B1202:$U$1609,ROW($B$1610)-ROW($A1202),FALSE),0)</f>
        <v>0</v>
      </c>
      <c r="AA1202" s="2">
        <f t="shared" si="162"/>
        <v>0</v>
      </c>
      <c r="AB1202" s="2">
        <f>VLOOKUP(A1202,segment2_SB_quantity!$A$2:$B$1922,2,FALSE)</f>
        <v>3</v>
      </c>
      <c r="AC1202" s="3">
        <f t="shared" si="169"/>
        <v>1.277E-2</v>
      </c>
      <c r="AD1202">
        <f t="shared" si="165"/>
        <v>0</v>
      </c>
      <c r="AE1202">
        <f t="shared" si="170"/>
        <v>1.0316669999999999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75719956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3"/>
        <v>0</v>
      </c>
      <c r="Y1203" s="2">
        <f t="shared" si="164"/>
        <v>0</v>
      </c>
      <c r="Z1203" s="2">
        <f>IF(Y1203&gt;$W$1,HLOOKUP(Y1203,B1203:$U$1609,ROW($B$1610)-ROW($A1203),FALSE),0)</f>
        <v>0</v>
      </c>
      <c r="AA1203" s="2">
        <f t="shared" si="162"/>
        <v>0</v>
      </c>
      <c r="AB1203" s="2">
        <f>VLOOKUP(A1203,segment2_SB_quantity!$A$2:$B$1922,2,FALSE)</f>
        <v>2</v>
      </c>
      <c r="AC1203" s="3">
        <f t="shared" si="169"/>
        <v>1.277E-2</v>
      </c>
      <c r="AD1203">
        <f t="shared" si="165"/>
        <v>0</v>
      </c>
      <c r="AE1203">
        <f t="shared" si="170"/>
        <v>1.0316669999999999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75729998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3"/>
        <v>0</v>
      </c>
      <c r="Y1204" s="2">
        <f t="shared" si="164"/>
        <v>0</v>
      </c>
      <c r="Z1204" s="2">
        <f>IF(Y1204&gt;$W$1,HLOOKUP(Y1204,B1204:$U$1609,ROW($B$1610)-ROW($A1204),FALSE),0)</f>
        <v>0</v>
      </c>
      <c r="AA1204" s="2">
        <f t="shared" si="162"/>
        <v>0</v>
      </c>
      <c r="AB1204" s="2">
        <f>VLOOKUP(A1204,segment2_SB_quantity!$A$2:$B$1922,2,FALSE)</f>
        <v>5</v>
      </c>
      <c r="AC1204" s="3">
        <f t="shared" si="169"/>
        <v>1.277E-2</v>
      </c>
      <c r="AD1204">
        <f t="shared" si="165"/>
        <v>0</v>
      </c>
      <c r="AE1204">
        <f t="shared" si="170"/>
        <v>1.0316669999999999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75809949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2.4157281215131298E-9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3"/>
        <v>2.4157281215131298E-9</v>
      </c>
      <c r="Y1205" s="2">
        <f t="shared" si="164"/>
        <v>0</v>
      </c>
      <c r="Z1205" s="2">
        <f>IF(Y1205&gt;$W$1,HLOOKUP(Y1205,B1205:$U$1609,ROW($B$1610)-ROW($A1205),FALSE),0)</f>
        <v>0</v>
      </c>
      <c r="AA1205" s="2">
        <f t="shared" si="162"/>
        <v>0</v>
      </c>
      <c r="AB1205" s="2">
        <f>VLOOKUP(A1205,segment2_SB_quantity!$A$2:$B$1922,2,FALSE)</f>
        <v>24</v>
      </c>
      <c r="AC1205" s="3">
        <f t="shared" si="169"/>
        <v>1.277E-2</v>
      </c>
      <c r="AD1205">
        <f t="shared" si="165"/>
        <v>0</v>
      </c>
      <c r="AE1205">
        <f t="shared" si="170"/>
        <v>1.0316669999999999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75829901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5.2847293115832601E-5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3"/>
        <v>5.2847293115832601E-5</v>
      </c>
      <c r="Y1206" s="2">
        <f t="shared" si="164"/>
        <v>0</v>
      </c>
      <c r="Z1206" s="2">
        <f>IF(Y1206&gt;$W$1,HLOOKUP(Y1206,B1206:$U$1609,ROW($B$1610)-ROW($A1206),FALSE),0)</f>
        <v>0</v>
      </c>
      <c r="AA1206" s="2">
        <f t="shared" si="162"/>
        <v>0</v>
      </c>
      <c r="AB1206" s="2">
        <f>VLOOKUP(A1206,segment2_SB_quantity!$A$2:$B$1922,2,FALSE)</f>
        <v>39</v>
      </c>
      <c r="AC1206" s="3">
        <f t="shared" si="169"/>
        <v>1.277E-2</v>
      </c>
      <c r="AD1206">
        <f t="shared" si="165"/>
        <v>0</v>
      </c>
      <c r="AE1206">
        <f t="shared" si="170"/>
        <v>1.0316669999999999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75899684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3"/>
        <v>0</v>
      </c>
      <c r="Y1207" s="2">
        <f t="shared" si="164"/>
        <v>0</v>
      </c>
      <c r="Z1207" s="2">
        <f>IF(Y1207&gt;$W$1,HLOOKUP(Y1207,B1207:$U$1609,ROW($B$1610)-ROW($A1207),FALSE),0)</f>
        <v>0</v>
      </c>
      <c r="AA1207" s="2">
        <f t="shared" si="162"/>
        <v>0</v>
      </c>
      <c r="AB1207" s="2">
        <f>VLOOKUP(A1207,segment2_SB_quantity!$A$2:$B$1922,2,FALSE)</f>
        <v>48</v>
      </c>
      <c r="AC1207" s="3">
        <f t="shared" si="169"/>
        <v>1.277E-2</v>
      </c>
      <c r="AD1207">
        <f t="shared" si="165"/>
        <v>0</v>
      </c>
      <c r="AE1207">
        <f t="shared" si="170"/>
        <v>1.0316669999999999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75919735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1.6025048595875301E-2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3"/>
        <v>1.6025048595875301E-2</v>
      </c>
      <c r="Y1208" s="2">
        <f t="shared" si="164"/>
        <v>0</v>
      </c>
      <c r="Z1208" s="2">
        <f>IF(Y1208&gt;$W$1,HLOOKUP(Y1208,B1208:$U$1609,ROW($B$1610)-ROW($A1208),FALSE),0)</f>
        <v>0</v>
      </c>
      <c r="AA1208" s="2">
        <f t="shared" si="162"/>
        <v>0</v>
      </c>
      <c r="AB1208" s="2">
        <f>VLOOKUP(A1208,segment2_SB_quantity!$A$2:$B$1922,2,FALSE)</f>
        <v>33</v>
      </c>
      <c r="AC1208" s="3">
        <f t="shared" si="169"/>
        <v>1.277E-2</v>
      </c>
      <c r="AD1208">
        <f t="shared" si="165"/>
        <v>0</v>
      </c>
      <c r="AE1208">
        <f t="shared" si="170"/>
        <v>1.0316669999999999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75919948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4.3004767898589804E-3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3"/>
        <v>4.3004767898589804E-3</v>
      </c>
      <c r="Y1209" s="2">
        <f t="shared" si="164"/>
        <v>0</v>
      </c>
      <c r="Z1209" s="2">
        <f>IF(Y1209&gt;$W$1,HLOOKUP(Y1209,B1209:$U$1609,ROW($B$1610)-ROW($A1209),FALSE),0)</f>
        <v>0</v>
      </c>
      <c r="AA1209" s="2">
        <f t="shared" si="162"/>
        <v>0</v>
      </c>
      <c r="AB1209" s="2">
        <f>VLOOKUP(A1209,segment2_SB_quantity!$A$2:$B$1922,2,FALSE)</f>
        <v>61</v>
      </c>
      <c r="AC1209" s="3">
        <f t="shared" si="169"/>
        <v>1.277E-2</v>
      </c>
      <c r="AD1209">
        <f t="shared" si="165"/>
        <v>0</v>
      </c>
      <c r="AE1209">
        <f t="shared" si="170"/>
        <v>1.0316669999999999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75949785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3"/>
        <v>0</v>
      </c>
      <c r="Y1210" s="2">
        <f t="shared" si="164"/>
        <v>0</v>
      </c>
      <c r="Z1210" s="2">
        <f>IF(Y1210&gt;$W$1,HLOOKUP(Y1210,B1210:$U$1609,ROW($B$1610)-ROW($A1210),FALSE),0)</f>
        <v>0</v>
      </c>
      <c r="AA1210" s="2">
        <f t="shared" si="162"/>
        <v>0</v>
      </c>
      <c r="AB1210" s="2">
        <f>VLOOKUP(A1210,segment2_SB_quantity!$A$2:$B$1922,2,FALSE)</f>
        <v>4</v>
      </c>
      <c r="AC1210" s="3">
        <f t="shared" si="169"/>
        <v>1.277E-2</v>
      </c>
      <c r="AD1210">
        <f t="shared" si="165"/>
        <v>0</v>
      </c>
      <c r="AE1210">
        <f t="shared" si="170"/>
        <v>1.0316669999999999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76079817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4.23854929292692E-2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3"/>
        <v>4.23854929292692E-2</v>
      </c>
      <c r="Y1211" s="2">
        <f t="shared" si="164"/>
        <v>0</v>
      </c>
      <c r="Z1211" s="2">
        <f>IF(Y1211&gt;$W$1,HLOOKUP(Y1211,B1211:$U$1609,ROW($B$1610)-ROW($A1211),FALSE),0)</f>
        <v>0</v>
      </c>
      <c r="AA1211" s="2">
        <f t="shared" si="162"/>
        <v>0</v>
      </c>
      <c r="AB1211" s="2">
        <f>VLOOKUP(A1211,segment2_SB_quantity!$A$2:$B$1922,2,FALSE)</f>
        <v>34</v>
      </c>
      <c r="AC1211" s="3">
        <f t="shared" si="169"/>
        <v>1.277E-2</v>
      </c>
      <c r="AD1211">
        <f t="shared" si="165"/>
        <v>0</v>
      </c>
      <c r="AE1211">
        <f t="shared" si="170"/>
        <v>1.0316669999999999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76089937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1.1117917168488899E-7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3"/>
        <v>1.1117917168488899E-7</v>
      </c>
      <c r="Y1212" s="2">
        <f t="shared" si="164"/>
        <v>0</v>
      </c>
      <c r="Z1212" s="2">
        <f>IF(Y1212&gt;$W$1,HLOOKUP(Y1212,B1212:$U$1609,ROW($B$1610)-ROW($A1212),FALSE),0)</f>
        <v>0</v>
      </c>
      <c r="AA1212" s="2">
        <f t="shared" si="162"/>
        <v>0</v>
      </c>
      <c r="AB1212" s="2">
        <f>VLOOKUP(A1212,segment2_SB_quantity!$A$2:$B$1922,2,FALSE)</f>
        <v>4</v>
      </c>
      <c r="AC1212" s="3">
        <f t="shared" si="169"/>
        <v>1.277E-2</v>
      </c>
      <c r="AD1212">
        <f t="shared" si="165"/>
        <v>0</v>
      </c>
      <c r="AE1212">
        <f t="shared" si="170"/>
        <v>1.0316669999999999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76099948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3"/>
        <v>0</v>
      </c>
      <c r="Y1213" s="2">
        <f t="shared" si="164"/>
        <v>0</v>
      </c>
      <c r="Z1213" s="2">
        <f>IF(Y1213&gt;$W$1,HLOOKUP(Y1213,B1213:$U$1609,ROW($B$1610)-ROW($A1213),FALSE),0)</f>
        <v>0</v>
      </c>
      <c r="AA1213" s="2">
        <f t="shared" si="162"/>
        <v>0</v>
      </c>
      <c r="AB1213" s="2">
        <f>VLOOKUP(A1213,segment2_SB_quantity!$A$2:$B$1922,2,FALSE)</f>
        <v>8</v>
      </c>
      <c r="AC1213" s="3">
        <f t="shared" si="169"/>
        <v>1.277E-2</v>
      </c>
      <c r="AD1213">
        <f t="shared" si="165"/>
        <v>0</v>
      </c>
      <c r="AE1213">
        <f t="shared" si="170"/>
        <v>1.0316669999999999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76209778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3.1877572744067897E-2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3"/>
        <v>3.1877572744067897E-2</v>
      </c>
      <c r="Y1214" s="2">
        <f t="shared" si="164"/>
        <v>0</v>
      </c>
      <c r="Z1214" s="2">
        <f>IF(Y1214&gt;$W$1,HLOOKUP(Y1214,B1214:$U$1609,ROW($B$1610)-ROW($A1214),FALSE),0)</f>
        <v>0</v>
      </c>
      <c r="AA1214" s="2">
        <f t="shared" si="162"/>
        <v>0</v>
      </c>
      <c r="AB1214" s="2">
        <f>VLOOKUP(A1214,segment2_SB_quantity!$A$2:$B$1922,2,FALSE)</f>
        <v>99</v>
      </c>
      <c r="AC1214" s="3">
        <f t="shared" si="169"/>
        <v>1.277E-2</v>
      </c>
      <c r="AD1214">
        <f t="shared" si="165"/>
        <v>0</v>
      </c>
      <c r="AE1214">
        <f t="shared" si="170"/>
        <v>1.0316669999999999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76369645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2.40467396260026E-4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3"/>
        <v>2.40467396260026E-4</v>
      </c>
      <c r="Y1215" s="2">
        <f t="shared" si="164"/>
        <v>0</v>
      </c>
      <c r="Z1215" s="2">
        <f>IF(Y1215&gt;$W$1,HLOOKUP(Y1215,B1215:$U$1609,ROW($B$1610)-ROW($A1215),FALSE),0)</f>
        <v>0</v>
      </c>
      <c r="AA1215" s="2">
        <f t="shared" si="162"/>
        <v>0</v>
      </c>
      <c r="AB1215" s="2">
        <f>VLOOKUP(A1215,segment2_SB_quantity!$A$2:$B$1922,2,FALSE)</f>
        <v>45</v>
      </c>
      <c r="AC1215" s="3">
        <f t="shared" si="169"/>
        <v>1.277E-2</v>
      </c>
      <c r="AD1215">
        <f t="shared" si="165"/>
        <v>0</v>
      </c>
      <c r="AE1215">
        <f t="shared" si="170"/>
        <v>1.0316669999999999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76389793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3"/>
        <v>0</v>
      </c>
      <c r="Y1216" s="2">
        <f t="shared" si="164"/>
        <v>0</v>
      </c>
      <c r="Z1216" s="2">
        <f>IF(Y1216&gt;$W$1,HLOOKUP(Y1216,B1216:$U$1609,ROW($B$1610)-ROW($A1216),FALSE),0)</f>
        <v>0</v>
      </c>
      <c r="AA1216" s="2">
        <f t="shared" si="162"/>
        <v>0</v>
      </c>
      <c r="AB1216" s="2">
        <f>VLOOKUP(A1216,segment2_SB_quantity!$A$2:$B$1922,2,FALSE)</f>
        <v>1</v>
      </c>
      <c r="AC1216" s="3">
        <f t="shared" si="169"/>
        <v>1.277E-2</v>
      </c>
      <c r="AD1216">
        <f t="shared" si="165"/>
        <v>0</v>
      </c>
      <c r="AE1216">
        <f t="shared" si="170"/>
        <v>1.0316669999999999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76429835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1.66604102139244E-3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3"/>
        <v>1.66604102139244E-3</v>
      </c>
      <c r="Y1217" s="2">
        <f t="shared" si="164"/>
        <v>0</v>
      </c>
      <c r="Z1217" s="2">
        <f>IF(Y1217&gt;$W$1,HLOOKUP(Y1217,B1217:$U$1609,ROW($B$1610)-ROW($A1217),FALSE),0)</f>
        <v>0</v>
      </c>
      <c r="AA1217" s="2">
        <f t="shared" si="162"/>
        <v>0</v>
      </c>
      <c r="AB1217" s="2">
        <f>VLOOKUP(A1217,segment2_SB_quantity!$A$2:$B$1922,2,FALSE)</f>
        <v>40</v>
      </c>
      <c r="AC1217" s="3">
        <f t="shared" si="169"/>
        <v>1.277E-2</v>
      </c>
      <c r="AD1217">
        <f t="shared" si="165"/>
        <v>0</v>
      </c>
      <c r="AE1217">
        <f t="shared" si="170"/>
        <v>1.0316669999999999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76539923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3.43294135325872E-2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3"/>
        <v>3.43294135325872E-2</v>
      </c>
      <c r="Y1218" s="2">
        <f t="shared" si="164"/>
        <v>0</v>
      </c>
      <c r="Z1218" s="2">
        <f>IF(Y1218&gt;$W$1,HLOOKUP(Y1218,B1218:$U$1609,ROW($B$1610)-ROW($A1218),FALSE),0)</f>
        <v>0</v>
      </c>
      <c r="AA1218" s="2">
        <f t="shared" ref="AA1218:AA1281" si="171">IF(Z1218&gt;0,HLOOKUP(Z1218,$B$1609:$U$1610,2,FALSE),0)</f>
        <v>0</v>
      </c>
      <c r="AB1218" s="2">
        <f>VLOOKUP(A1218,segment2_SB_quantity!$A$2:$B$1922,2,FALSE)</f>
        <v>49</v>
      </c>
      <c r="AC1218" s="3">
        <f t="shared" si="169"/>
        <v>1.277E-2</v>
      </c>
      <c r="AD1218">
        <f t="shared" si="165"/>
        <v>0</v>
      </c>
      <c r="AE1218">
        <f t="shared" si="170"/>
        <v>1.0316669999999999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76569920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6.18640413136023E-6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2">MAX(B1219:U1219)</f>
        <v>6.18640413136023E-6</v>
      </c>
      <c r="Y1219" s="2">
        <f t="shared" ref="Y1219:Y1282" si="173">IF(X1219&gt;$W$1,X1219,0)</f>
        <v>0</v>
      </c>
      <c r="Z1219" s="2">
        <f>IF(Y1219&gt;$W$1,HLOOKUP(Y1219,B1219:$U$1609,ROW($B$1610)-ROW($A1219),FALSE),0)</f>
        <v>0</v>
      </c>
      <c r="AA1219" s="2">
        <f t="shared" si="171"/>
        <v>0</v>
      </c>
      <c r="AB1219" s="2">
        <f>VLOOKUP(A1219,segment2_SB_quantity!$A$2:$B$1922,2,FALSE)</f>
        <v>68</v>
      </c>
      <c r="AC1219" s="3">
        <f t="shared" si="169"/>
        <v>1.277E-2</v>
      </c>
      <c r="AD1219">
        <f t="shared" ref="AD1219:AD1282" si="174">IF(AA1219&gt;0,AB1219*AC1219,0)</f>
        <v>0</v>
      </c>
      <c r="AE1219">
        <f t="shared" si="170"/>
        <v>1.0316669999999999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76579825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1.89504240199713E-9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2"/>
        <v>1.89504240199713E-9</v>
      </c>
      <c r="Y1220" s="2">
        <f t="shared" si="173"/>
        <v>0</v>
      </c>
      <c r="Z1220" s="2">
        <f>IF(Y1220&gt;$W$1,HLOOKUP(Y1220,B1220:$U$1609,ROW($B$1610)-ROW($A1220),FALSE),0)</f>
        <v>0</v>
      </c>
      <c r="AA1220" s="2">
        <f t="shared" si="171"/>
        <v>0</v>
      </c>
      <c r="AB1220" s="2">
        <f>VLOOKUP(A1220,segment2_SB_quantity!$A$2:$B$1922,2,FALSE)</f>
        <v>46</v>
      </c>
      <c r="AC1220" s="3">
        <f t="shared" ref="AC1220:AC1283" si="178">AC1219</f>
        <v>1.277E-2</v>
      </c>
      <c r="AD1220">
        <f t="shared" si="174"/>
        <v>0</v>
      </c>
      <c r="AE1220">
        <f t="shared" ref="AE1220:AE1283" si="179">AE1219</f>
        <v>1.0316669999999999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76639812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4.3574151939916303E-2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2"/>
        <v>4.3574151939916303E-2</v>
      </c>
      <c r="Y1221" s="2">
        <f t="shared" si="173"/>
        <v>0</v>
      </c>
      <c r="Z1221" s="2">
        <f>IF(Y1221&gt;$W$1,HLOOKUP(Y1221,B1221:$U$1609,ROW($B$1610)-ROW($A1221),FALSE),0)</f>
        <v>0</v>
      </c>
      <c r="AA1221" s="2">
        <f t="shared" si="171"/>
        <v>0</v>
      </c>
      <c r="AB1221" s="2">
        <f>VLOOKUP(A1221,segment2_SB_quantity!$A$2:$B$1922,2,FALSE)</f>
        <v>35</v>
      </c>
      <c r="AC1221" s="3">
        <f t="shared" si="178"/>
        <v>1.277E-2</v>
      </c>
      <c r="AD1221">
        <f t="shared" si="174"/>
        <v>0</v>
      </c>
      <c r="AE1221">
        <f t="shared" si="179"/>
        <v>1.0316669999999999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76689889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2.2393209346726498E-6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2"/>
        <v>2.2393209346726498E-6</v>
      </c>
      <c r="Y1222" s="2">
        <f t="shared" si="173"/>
        <v>0</v>
      </c>
      <c r="Z1222" s="2">
        <f>IF(Y1222&gt;$W$1,HLOOKUP(Y1222,B1222:$U$1609,ROW($B$1610)-ROW($A1222),FALSE),0)</f>
        <v>0</v>
      </c>
      <c r="AA1222" s="2">
        <f t="shared" si="171"/>
        <v>0</v>
      </c>
      <c r="AB1222" s="2">
        <f>VLOOKUP(A1222,segment2_SB_quantity!$A$2:$B$1922,2,FALSE)</f>
        <v>57</v>
      </c>
      <c r="AC1222" s="3">
        <f t="shared" si="178"/>
        <v>1.277E-2</v>
      </c>
      <c r="AD1222">
        <f t="shared" si="174"/>
        <v>0</v>
      </c>
      <c r="AE1222">
        <f t="shared" si="179"/>
        <v>1.0316669999999999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76849938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2"/>
        <v>0</v>
      </c>
      <c r="Y1223" s="2">
        <f t="shared" si="173"/>
        <v>0</v>
      </c>
      <c r="Z1223" s="2">
        <f>IF(Y1223&gt;$W$1,HLOOKUP(Y1223,B1223:$U$1609,ROW($B$1610)-ROW($A1223),FALSE),0)</f>
        <v>0</v>
      </c>
      <c r="AA1223" s="2">
        <f t="shared" si="171"/>
        <v>0</v>
      </c>
      <c r="AB1223" s="2">
        <f>VLOOKUP(A1223,segment2_SB_quantity!$A$2:$B$1922,2,FALSE)</f>
        <v>2</v>
      </c>
      <c r="AC1223" s="3">
        <f t="shared" si="178"/>
        <v>1.277E-2</v>
      </c>
      <c r="AD1223">
        <f t="shared" si="174"/>
        <v>0</v>
      </c>
      <c r="AE1223">
        <f t="shared" si="179"/>
        <v>1.0316669999999999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76969682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2"/>
        <v>0</v>
      </c>
      <c r="Y1224" s="2">
        <f t="shared" si="173"/>
        <v>0</v>
      </c>
      <c r="Z1224" s="2">
        <f>IF(Y1224&gt;$W$1,HLOOKUP(Y1224,B1224:$U$1609,ROW($B$1610)-ROW($A1224),FALSE),0)</f>
        <v>0</v>
      </c>
      <c r="AA1224" s="2">
        <f t="shared" si="171"/>
        <v>0</v>
      </c>
      <c r="AB1224" s="2">
        <f>VLOOKUP(A1224,segment2_SB_quantity!$A$2:$B$1922,2,FALSE)</f>
        <v>12</v>
      </c>
      <c r="AC1224" s="3">
        <f t="shared" si="178"/>
        <v>1.277E-2</v>
      </c>
      <c r="AD1224">
        <f t="shared" si="174"/>
        <v>0</v>
      </c>
      <c r="AE1224">
        <f t="shared" si="179"/>
        <v>1.0316669999999999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77049847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2"/>
        <v>0</v>
      </c>
      <c r="Y1225" s="2">
        <f t="shared" si="173"/>
        <v>0</v>
      </c>
      <c r="Z1225" s="2">
        <f>IF(Y1225&gt;$W$1,HLOOKUP(Y1225,B1225:$U$1609,ROW($B$1610)-ROW($A1225),FALSE),0)</f>
        <v>0</v>
      </c>
      <c r="AA1225" s="2">
        <f t="shared" si="171"/>
        <v>0</v>
      </c>
      <c r="AB1225" s="2">
        <f>VLOOKUP(A1225,segment2_SB_quantity!$A$2:$B$1922,2,FALSE)</f>
        <v>258</v>
      </c>
      <c r="AC1225" s="3">
        <f t="shared" si="178"/>
        <v>1.277E-2</v>
      </c>
      <c r="AD1225">
        <f t="shared" si="174"/>
        <v>0</v>
      </c>
      <c r="AE1225">
        <f t="shared" si="179"/>
        <v>1.0316669999999999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77129699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2"/>
        <v>0</v>
      </c>
      <c r="Y1226" s="2">
        <f t="shared" si="173"/>
        <v>0</v>
      </c>
      <c r="Z1226" s="2">
        <f>IF(Y1226&gt;$W$1,HLOOKUP(Y1226,B1226:$U$1609,ROW($B$1610)-ROW($A1226),FALSE),0)</f>
        <v>0</v>
      </c>
      <c r="AA1226" s="2">
        <f t="shared" si="171"/>
        <v>0</v>
      </c>
      <c r="AB1226" s="2">
        <f>VLOOKUP(A1226,segment2_SB_quantity!$A$2:$B$1922,2,FALSE)</f>
        <v>2</v>
      </c>
      <c r="AC1226" s="3">
        <f t="shared" si="178"/>
        <v>1.277E-2</v>
      </c>
      <c r="AD1226">
        <f t="shared" si="174"/>
        <v>0</v>
      </c>
      <c r="AE1226">
        <f t="shared" si="179"/>
        <v>1.0316669999999999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77219895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2"/>
        <v>0</v>
      </c>
      <c r="Y1227" s="2">
        <f t="shared" si="173"/>
        <v>0</v>
      </c>
      <c r="Z1227" s="2">
        <f>IF(Y1227&gt;$W$1,HLOOKUP(Y1227,B1227:$U$1609,ROW($B$1610)-ROW($A1227),FALSE),0)</f>
        <v>0</v>
      </c>
      <c r="AA1227" s="2">
        <f t="shared" si="171"/>
        <v>0</v>
      </c>
      <c r="AB1227" s="2">
        <f>VLOOKUP(A1227,segment2_SB_quantity!$A$2:$B$1922,2,FALSE)</f>
        <v>63</v>
      </c>
      <c r="AC1227" s="3">
        <f t="shared" si="178"/>
        <v>1.277E-2</v>
      </c>
      <c r="AD1227">
        <f t="shared" si="174"/>
        <v>0</v>
      </c>
      <c r="AE1227">
        <f t="shared" si="179"/>
        <v>1.0316669999999999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77299896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1.84657092814534E-3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2"/>
        <v>1.84657092814534E-3</v>
      </c>
      <c r="Y1228" s="2">
        <f t="shared" si="173"/>
        <v>0</v>
      </c>
      <c r="Z1228" s="2">
        <f>IF(Y1228&gt;$W$1,HLOOKUP(Y1228,B1228:$U$1609,ROW($B$1610)-ROW($A1228),FALSE),0)</f>
        <v>0</v>
      </c>
      <c r="AA1228" s="2">
        <f t="shared" si="171"/>
        <v>0</v>
      </c>
      <c r="AB1228" s="2">
        <f>VLOOKUP(A1228,segment2_SB_quantity!$A$2:$B$1922,2,FALSE)</f>
        <v>67</v>
      </c>
      <c r="AC1228" s="3">
        <f t="shared" si="178"/>
        <v>1.277E-2</v>
      </c>
      <c r="AD1228">
        <f t="shared" si="174"/>
        <v>0</v>
      </c>
      <c r="AE1228">
        <f t="shared" si="179"/>
        <v>1.0316669999999999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77329638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4.7465260973341198E-5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2"/>
        <v>4.7465260973341198E-5</v>
      </c>
      <c r="Y1229" s="2">
        <f t="shared" si="173"/>
        <v>0</v>
      </c>
      <c r="Z1229" s="2">
        <f>IF(Y1229&gt;$W$1,HLOOKUP(Y1229,B1229:$U$1609,ROW($B$1610)-ROW($A1229),FALSE),0)</f>
        <v>0</v>
      </c>
      <c r="AA1229" s="2">
        <f t="shared" si="171"/>
        <v>0</v>
      </c>
      <c r="AB1229" s="2">
        <f>VLOOKUP(A1229,segment2_SB_quantity!$A$2:$B$1922,2,FALSE)</f>
        <v>827</v>
      </c>
      <c r="AC1229" s="3">
        <f t="shared" si="178"/>
        <v>1.277E-2</v>
      </c>
      <c r="AD1229">
        <f t="shared" si="174"/>
        <v>0</v>
      </c>
      <c r="AE1229">
        <f t="shared" si="179"/>
        <v>1.0316669999999999</v>
      </c>
      <c r="AF1229" s="2">
        <f t="shared" si="175"/>
        <v>0</v>
      </c>
      <c r="AG1229" s="2">
        <f t="shared" si="176"/>
        <v>0</v>
      </c>
      <c r="AH1229" s="1">
        <f t="shared" si="177"/>
        <v>0</v>
      </c>
    </row>
    <row r="1230" spans="1:34" x14ac:dyDescent="0.55000000000000004">
      <c r="A1230">
        <v>77429921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2"/>
        <v>0</v>
      </c>
      <c r="Y1230" s="2">
        <f t="shared" si="173"/>
        <v>0</v>
      </c>
      <c r="Z1230" s="2">
        <f>IF(Y1230&gt;$W$1,HLOOKUP(Y1230,B1230:$U$1609,ROW($B$1610)-ROW($A1230),FALSE),0)</f>
        <v>0</v>
      </c>
      <c r="AA1230" s="2">
        <f t="shared" si="171"/>
        <v>0</v>
      </c>
      <c r="AB1230" s="2">
        <f>VLOOKUP(A1230,segment2_SB_quantity!$A$2:$B$1922,2,FALSE)</f>
        <v>39</v>
      </c>
      <c r="AC1230" s="3">
        <f t="shared" si="178"/>
        <v>1.277E-2</v>
      </c>
      <c r="AD1230">
        <f t="shared" si="174"/>
        <v>0</v>
      </c>
      <c r="AE1230">
        <f t="shared" si="179"/>
        <v>1.0316669999999999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77489811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0.230771845460888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2"/>
        <v>0.230771845460888</v>
      </c>
      <c r="Y1231" s="2">
        <f t="shared" si="173"/>
        <v>0</v>
      </c>
      <c r="Z1231" s="2">
        <f>IF(Y1231&gt;$W$1,HLOOKUP(Y1231,B1231:$U$1609,ROW($B$1610)-ROW($A1231),FALSE),0)</f>
        <v>0</v>
      </c>
      <c r="AA1231" s="2">
        <f t="shared" si="171"/>
        <v>0</v>
      </c>
      <c r="AB1231" s="2">
        <f>VLOOKUP(A1231,segment2_SB_quantity!$A$2:$B$1922,2,FALSE)</f>
        <v>10</v>
      </c>
      <c r="AC1231" s="3">
        <f t="shared" si="178"/>
        <v>1.277E-2</v>
      </c>
      <c r="AD1231">
        <f t="shared" si="174"/>
        <v>0</v>
      </c>
      <c r="AE1231">
        <f t="shared" si="179"/>
        <v>1.0316669999999999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77519859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0.24922178390025801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2"/>
        <v>0.24922178390025801</v>
      </c>
      <c r="Y1232" s="2">
        <f t="shared" si="173"/>
        <v>0</v>
      </c>
      <c r="Z1232" s="2">
        <f>IF(Y1232&gt;$W$1,HLOOKUP(Y1232,B1232:$U$1609,ROW($B$1610)-ROW($A1232),FALSE),0)</f>
        <v>0</v>
      </c>
      <c r="AA1232" s="2">
        <f t="shared" si="171"/>
        <v>0</v>
      </c>
      <c r="AB1232" s="2">
        <f>VLOOKUP(A1232,segment2_SB_quantity!$A$2:$B$1922,2,FALSE)</f>
        <v>31</v>
      </c>
      <c r="AC1232" s="3">
        <f t="shared" si="178"/>
        <v>1.277E-2</v>
      </c>
      <c r="AD1232">
        <f t="shared" si="174"/>
        <v>0</v>
      </c>
      <c r="AE1232">
        <f t="shared" si="179"/>
        <v>1.0316669999999999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77549690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3.1420737337045299E-2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2"/>
        <v>3.1420737337045299E-2</v>
      </c>
      <c r="Y1233" s="2">
        <f t="shared" si="173"/>
        <v>0</v>
      </c>
      <c r="Z1233" s="2">
        <f>IF(Y1233&gt;$W$1,HLOOKUP(Y1233,B1233:$U$1609,ROW($B$1610)-ROW($A1233),FALSE),0)</f>
        <v>0</v>
      </c>
      <c r="AA1233" s="2">
        <f t="shared" si="171"/>
        <v>0</v>
      </c>
      <c r="AB1233" s="2">
        <f>VLOOKUP(A1233,segment2_SB_quantity!$A$2:$B$1922,2,FALSE)</f>
        <v>226</v>
      </c>
      <c r="AC1233" s="3">
        <f t="shared" si="178"/>
        <v>1.277E-2</v>
      </c>
      <c r="AD1233">
        <f t="shared" si="174"/>
        <v>0</v>
      </c>
      <c r="AE1233">
        <f t="shared" si="179"/>
        <v>1.0316669999999999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77599825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8.8414919632115608E-3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2"/>
        <v>8.8414919632115608E-3</v>
      </c>
      <c r="Y1234" s="2">
        <f t="shared" si="173"/>
        <v>0</v>
      </c>
      <c r="Z1234" s="2">
        <f>IF(Y1234&gt;$W$1,HLOOKUP(Y1234,B1234:$U$1609,ROW($B$1610)-ROW($A1234),FALSE),0)</f>
        <v>0</v>
      </c>
      <c r="AA1234" s="2">
        <f t="shared" si="171"/>
        <v>0</v>
      </c>
      <c r="AB1234" s="2">
        <f>VLOOKUP(A1234,segment2_SB_quantity!$A$2:$B$1922,2,FALSE)</f>
        <v>130</v>
      </c>
      <c r="AC1234" s="3">
        <f t="shared" si="178"/>
        <v>1.277E-2</v>
      </c>
      <c r="AD1234">
        <f t="shared" si="174"/>
        <v>0</v>
      </c>
      <c r="AE1234">
        <f t="shared" si="179"/>
        <v>1.0316669999999999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77629838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5.037587683513E-2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2"/>
        <v>5.037587683513E-2</v>
      </c>
      <c r="Y1235" s="2">
        <f t="shared" si="173"/>
        <v>0</v>
      </c>
      <c r="Z1235" s="2">
        <f>IF(Y1235&gt;$W$1,HLOOKUP(Y1235,B1235:$U$1609,ROW($B$1610)-ROW($A1235),FALSE),0)</f>
        <v>0</v>
      </c>
      <c r="AA1235" s="2">
        <f t="shared" si="171"/>
        <v>0</v>
      </c>
      <c r="AB1235" s="2">
        <f>VLOOKUP(A1235,segment2_SB_quantity!$A$2:$B$1922,2,FALSE)</f>
        <v>97</v>
      </c>
      <c r="AC1235" s="3">
        <f t="shared" si="178"/>
        <v>1.277E-2</v>
      </c>
      <c r="AD1235">
        <f t="shared" si="174"/>
        <v>0</v>
      </c>
      <c r="AE1235">
        <f t="shared" si="179"/>
        <v>1.0316669999999999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77649704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1.9676740097109301E-2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2"/>
        <v>1.9676740097109301E-2</v>
      </c>
      <c r="Y1236" s="2">
        <f t="shared" si="173"/>
        <v>0</v>
      </c>
      <c r="Z1236" s="2">
        <f>IF(Y1236&gt;$W$1,HLOOKUP(Y1236,B1236:$U$1609,ROW($B$1610)-ROW($A1236),FALSE),0)</f>
        <v>0</v>
      </c>
      <c r="AA1236" s="2">
        <f t="shared" si="171"/>
        <v>0</v>
      </c>
      <c r="AB1236" s="2">
        <f>VLOOKUP(A1236,segment2_SB_quantity!$A$2:$B$1922,2,FALSE)</f>
        <v>11</v>
      </c>
      <c r="AC1236" s="3">
        <f t="shared" si="178"/>
        <v>1.277E-2</v>
      </c>
      <c r="AD1236">
        <f t="shared" si="174"/>
        <v>0</v>
      </c>
      <c r="AE1236">
        <f t="shared" si="179"/>
        <v>1.0316669999999999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77649985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5.0606870524963303E-9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2"/>
        <v>5.0606870524963303E-9</v>
      </c>
      <c r="Y1237" s="2">
        <f t="shared" si="173"/>
        <v>0</v>
      </c>
      <c r="Z1237" s="2">
        <f>IF(Y1237&gt;$W$1,HLOOKUP(Y1237,B1237:$U$1609,ROW($B$1610)-ROW($A1237),FALSE),0)</f>
        <v>0</v>
      </c>
      <c r="AA1237" s="2">
        <f t="shared" si="171"/>
        <v>0</v>
      </c>
      <c r="AB1237" s="2">
        <f>VLOOKUP(A1237,segment2_SB_quantity!$A$2:$B$1922,2,FALSE)</f>
        <v>34</v>
      </c>
      <c r="AC1237" s="3">
        <f t="shared" si="178"/>
        <v>1.277E-2</v>
      </c>
      <c r="AD1237">
        <f t="shared" si="174"/>
        <v>0</v>
      </c>
      <c r="AE1237">
        <f t="shared" si="179"/>
        <v>1.0316669999999999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77679888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1.74874285637609E-3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2"/>
        <v>1.74874285637609E-3</v>
      </c>
      <c r="Y1238" s="2">
        <f t="shared" si="173"/>
        <v>0</v>
      </c>
      <c r="Z1238" s="2">
        <f>IF(Y1238&gt;$W$1,HLOOKUP(Y1238,B1238:$U$1609,ROW($B$1610)-ROW($A1238),FALSE),0)</f>
        <v>0</v>
      </c>
      <c r="AA1238" s="2">
        <f t="shared" si="171"/>
        <v>0</v>
      </c>
      <c r="AB1238" s="2">
        <f>VLOOKUP(A1238,segment2_SB_quantity!$A$2:$B$1922,2,FALSE)</f>
        <v>293</v>
      </c>
      <c r="AC1238" s="3">
        <f t="shared" si="178"/>
        <v>1.277E-2</v>
      </c>
      <c r="AD1238">
        <f t="shared" si="174"/>
        <v>0</v>
      </c>
      <c r="AE1238">
        <f t="shared" si="179"/>
        <v>1.0316669999999999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77679983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2"/>
        <v>0</v>
      </c>
      <c r="Y1239" s="2">
        <f t="shared" si="173"/>
        <v>0</v>
      </c>
      <c r="Z1239" s="2">
        <f>IF(Y1239&gt;$W$1,HLOOKUP(Y1239,B1239:$U$1609,ROW($B$1610)-ROW($A1239),FALSE),0)</f>
        <v>0</v>
      </c>
      <c r="AA1239" s="2">
        <f t="shared" si="171"/>
        <v>0</v>
      </c>
      <c r="AB1239" s="2">
        <f>VLOOKUP(A1239,segment2_SB_quantity!$A$2:$B$1922,2,FALSE)</f>
        <v>1</v>
      </c>
      <c r="AC1239" s="3">
        <f t="shared" si="178"/>
        <v>1.277E-2</v>
      </c>
      <c r="AD1239">
        <f t="shared" si="174"/>
        <v>0</v>
      </c>
      <c r="AE1239">
        <f t="shared" si="179"/>
        <v>1.0316669999999999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77689910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5.2833615730784201E-3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2"/>
        <v>5.2833615730784201E-3</v>
      </c>
      <c r="Y1240" s="2">
        <f t="shared" si="173"/>
        <v>0</v>
      </c>
      <c r="Z1240" s="2">
        <f>IF(Y1240&gt;$W$1,HLOOKUP(Y1240,B1240:$U$1609,ROW($B$1610)-ROW($A1240),FALSE),0)</f>
        <v>0</v>
      </c>
      <c r="AA1240" s="2">
        <f t="shared" si="171"/>
        <v>0</v>
      </c>
      <c r="AB1240" s="2">
        <f>VLOOKUP(A1240,segment2_SB_quantity!$A$2:$B$1922,2,FALSE)</f>
        <v>11</v>
      </c>
      <c r="AC1240" s="3">
        <f t="shared" si="178"/>
        <v>1.277E-2</v>
      </c>
      <c r="AD1240">
        <f t="shared" si="174"/>
        <v>0</v>
      </c>
      <c r="AE1240">
        <f t="shared" si="179"/>
        <v>1.0316669999999999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77779881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2"/>
        <v>0</v>
      </c>
      <c r="Y1241" s="2">
        <f t="shared" si="173"/>
        <v>0</v>
      </c>
      <c r="Z1241" s="2">
        <f>IF(Y1241&gt;$W$1,HLOOKUP(Y1241,B1241:$U$1609,ROW($B$1610)-ROW($A1241),FALSE),0)</f>
        <v>0</v>
      </c>
      <c r="AA1241" s="2">
        <f t="shared" si="171"/>
        <v>0</v>
      </c>
      <c r="AB1241" s="2">
        <f>VLOOKUP(A1241,segment2_SB_quantity!$A$2:$B$1922,2,FALSE)</f>
        <v>3</v>
      </c>
      <c r="AC1241" s="3">
        <f t="shared" si="178"/>
        <v>1.277E-2</v>
      </c>
      <c r="AD1241">
        <f t="shared" si="174"/>
        <v>0</v>
      </c>
      <c r="AE1241">
        <f t="shared" si="179"/>
        <v>1.0316669999999999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77839753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4.5601315191947399E-2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2"/>
        <v>4.5601315191947399E-2</v>
      </c>
      <c r="Y1242" s="2">
        <f t="shared" si="173"/>
        <v>0</v>
      </c>
      <c r="Z1242" s="2">
        <f>IF(Y1242&gt;$W$1,HLOOKUP(Y1242,B1242:$U$1609,ROW($B$1610)-ROW($A1242),FALSE),0)</f>
        <v>0</v>
      </c>
      <c r="AA1242" s="2">
        <f t="shared" si="171"/>
        <v>0</v>
      </c>
      <c r="AB1242" s="2">
        <f>VLOOKUP(A1242,segment2_SB_quantity!$A$2:$B$1922,2,FALSE)</f>
        <v>296</v>
      </c>
      <c r="AC1242" s="3">
        <f t="shared" si="178"/>
        <v>1.277E-2</v>
      </c>
      <c r="AD1242">
        <f t="shared" si="174"/>
        <v>0</v>
      </c>
      <c r="AE1242">
        <f t="shared" si="179"/>
        <v>1.0316669999999999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77869988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2"/>
        <v>0</v>
      </c>
      <c r="Y1243" s="2">
        <f t="shared" si="173"/>
        <v>0</v>
      </c>
      <c r="Z1243" s="2">
        <f>IF(Y1243&gt;$W$1,HLOOKUP(Y1243,B1243:$U$1609,ROW($B$1610)-ROW($A1243),FALSE),0)</f>
        <v>0</v>
      </c>
      <c r="AA1243" s="2">
        <f t="shared" si="171"/>
        <v>0</v>
      </c>
      <c r="AB1243" s="2">
        <f>VLOOKUP(A1243,segment2_SB_quantity!$A$2:$B$1922,2,FALSE)</f>
        <v>3</v>
      </c>
      <c r="AC1243" s="3">
        <f t="shared" si="178"/>
        <v>1.277E-2</v>
      </c>
      <c r="AD1243">
        <f t="shared" si="174"/>
        <v>0</v>
      </c>
      <c r="AE1243">
        <f t="shared" si="179"/>
        <v>1.0316669999999999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78059882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3.0032444820927602E-3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2"/>
        <v>3.0032444820927602E-3</v>
      </c>
      <c r="Y1244" s="2">
        <f t="shared" si="173"/>
        <v>0</v>
      </c>
      <c r="Z1244" s="2">
        <f>IF(Y1244&gt;$W$1,HLOOKUP(Y1244,B1244:$U$1609,ROW($B$1610)-ROW($A1244),FALSE),0)</f>
        <v>0</v>
      </c>
      <c r="AA1244" s="2">
        <f t="shared" si="171"/>
        <v>0</v>
      </c>
      <c r="AB1244" s="2">
        <f>VLOOKUP(A1244,segment2_SB_quantity!$A$2:$B$1922,2,FALSE)</f>
        <v>21</v>
      </c>
      <c r="AC1244" s="3">
        <f t="shared" si="178"/>
        <v>1.277E-2</v>
      </c>
      <c r="AD1244">
        <f t="shared" si="174"/>
        <v>0</v>
      </c>
      <c r="AE1244">
        <f t="shared" si="179"/>
        <v>1.0316669999999999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78089592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2"/>
        <v>0</v>
      </c>
      <c r="Y1245" s="2">
        <f t="shared" si="173"/>
        <v>0</v>
      </c>
      <c r="Z1245" s="2">
        <f>IF(Y1245&gt;$W$1,HLOOKUP(Y1245,B1245:$U$1609,ROW($B$1610)-ROW($A1245),FALSE),0)</f>
        <v>0</v>
      </c>
      <c r="AA1245" s="2">
        <f t="shared" si="171"/>
        <v>0</v>
      </c>
      <c r="AB1245" s="2">
        <f>VLOOKUP(A1245,segment2_SB_quantity!$A$2:$B$1922,2,FALSE)</f>
        <v>42</v>
      </c>
      <c r="AC1245" s="3">
        <f t="shared" si="178"/>
        <v>1.277E-2</v>
      </c>
      <c r="AD1245">
        <f t="shared" si="174"/>
        <v>0</v>
      </c>
      <c r="AE1245">
        <f t="shared" si="179"/>
        <v>1.0316669999999999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78099851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2"/>
        <v>0</v>
      </c>
      <c r="Y1246" s="2">
        <f t="shared" si="173"/>
        <v>0</v>
      </c>
      <c r="Z1246" s="2">
        <f>IF(Y1246&gt;$W$1,HLOOKUP(Y1246,B1246:$U$1609,ROW($B$1610)-ROW($A1246),FALSE),0)</f>
        <v>0</v>
      </c>
      <c r="AA1246" s="2">
        <f t="shared" si="171"/>
        <v>0</v>
      </c>
      <c r="AB1246" s="2">
        <f>VLOOKUP(A1246,segment2_SB_quantity!$A$2:$B$1922,2,FALSE)</f>
        <v>6</v>
      </c>
      <c r="AC1246" s="3">
        <f t="shared" si="178"/>
        <v>1.277E-2</v>
      </c>
      <c r="AD1246">
        <f t="shared" si="174"/>
        <v>0</v>
      </c>
      <c r="AE1246">
        <f t="shared" si="179"/>
        <v>1.0316669999999999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78129949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0.17323425090516301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2"/>
        <v>0.17323425090516301</v>
      </c>
      <c r="Y1247" s="2">
        <f t="shared" si="173"/>
        <v>0</v>
      </c>
      <c r="Z1247" s="2">
        <f>IF(Y1247&gt;$W$1,HLOOKUP(Y1247,B1247:$U$1609,ROW($B$1610)-ROW($A1247),FALSE),0)</f>
        <v>0</v>
      </c>
      <c r="AA1247" s="2">
        <f t="shared" si="171"/>
        <v>0</v>
      </c>
      <c r="AB1247" s="2">
        <f>VLOOKUP(A1247,segment2_SB_quantity!$A$2:$B$1922,2,FALSE)</f>
        <v>78</v>
      </c>
      <c r="AC1247" s="3">
        <f t="shared" si="178"/>
        <v>1.277E-2</v>
      </c>
      <c r="AD1247">
        <f t="shared" si="174"/>
        <v>0</v>
      </c>
      <c r="AE1247">
        <f t="shared" si="179"/>
        <v>1.0316669999999999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78289618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1.5022410898272401E-4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2"/>
        <v>1.5022410898272401E-4</v>
      </c>
      <c r="Y1248" s="2">
        <f t="shared" si="173"/>
        <v>0</v>
      </c>
      <c r="Z1248" s="2">
        <f>IF(Y1248&gt;$W$1,HLOOKUP(Y1248,B1248:$U$1609,ROW($B$1610)-ROW($A1248),FALSE),0)</f>
        <v>0</v>
      </c>
      <c r="AA1248" s="2">
        <f t="shared" si="171"/>
        <v>0</v>
      </c>
      <c r="AB1248" s="2">
        <f>VLOOKUP(A1248,segment2_SB_quantity!$A$2:$B$1922,2,FALSE)</f>
        <v>1</v>
      </c>
      <c r="AC1248" s="3">
        <f t="shared" si="178"/>
        <v>1.277E-2</v>
      </c>
      <c r="AD1248">
        <f t="shared" si="174"/>
        <v>0</v>
      </c>
      <c r="AE1248">
        <f t="shared" si="179"/>
        <v>1.0316669999999999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78319955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8.1725725796974696E-4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2"/>
        <v>8.1725725796974696E-4</v>
      </c>
      <c r="Y1249" s="2">
        <f t="shared" si="173"/>
        <v>0</v>
      </c>
      <c r="Z1249" s="2">
        <f>IF(Y1249&gt;$W$1,HLOOKUP(Y1249,B1249:$U$1609,ROW($B$1610)-ROW($A1249),FALSE),0)</f>
        <v>0</v>
      </c>
      <c r="AA1249" s="2">
        <f t="shared" si="171"/>
        <v>0</v>
      </c>
      <c r="AB1249" s="2">
        <f>VLOOKUP(A1249,segment2_SB_quantity!$A$2:$B$1922,2,FALSE)</f>
        <v>25</v>
      </c>
      <c r="AC1249" s="3">
        <f t="shared" si="178"/>
        <v>1.277E-2</v>
      </c>
      <c r="AD1249">
        <f t="shared" si="174"/>
        <v>0</v>
      </c>
      <c r="AE1249">
        <f t="shared" si="179"/>
        <v>1.0316669999999999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78329997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2"/>
        <v>0</v>
      </c>
      <c r="Y1250" s="2">
        <f t="shared" si="173"/>
        <v>0</v>
      </c>
      <c r="Z1250" s="2">
        <f>IF(Y1250&gt;$W$1,HLOOKUP(Y1250,B1250:$U$1609,ROW($B$1610)-ROW($A1250),FALSE),0)</f>
        <v>0</v>
      </c>
      <c r="AA1250" s="2">
        <f t="shared" si="171"/>
        <v>0</v>
      </c>
      <c r="AB1250" s="2">
        <f>VLOOKUP(A1250,segment2_SB_quantity!$A$2:$B$1922,2,FALSE)</f>
        <v>51</v>
      </c>
      <c r="AC1250" s="3">
        <f t="shared" si="178"/>
        <v>1.277E-2</v>
      </c>
      <c r="AD1250">
        <f t="shared" si="174"/>
        <v>0</v>
      </c>
      <c r="AE1250">
        <f t="shared" si="179"/>
        <v>1.0316669999999999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78449658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5.6414352937795003E-4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2"/>
        <v>5.6414352937795003E-4</v>
      </c>
      <c r="Y1251" s="2">
        <f t="shared" si="173"/>
        <v>0</v>
      </c>
      <c r="Z1251" s="2">
        <f>IF(Y1251&gt;$W$1,HLOOKUP(Y1251,B1251:$U$1609,ROW($B$1610)-ROW($A1251),FALSE),0)</f>
        <v>0</v>
      </c>
      <c r="AA1251" s="2">
        <f t="shared" si="171"/>
        <v>0</v>
      </c>
      <c r="AB1251" s="2">
        <f>VLOOKUP(A1251,segment2_SB_quantity!$A$2:$B$1922,2,FALSE)</f>
        <v>84</v>
      </c>
      <c r="AC1251" s="3">
        <f t="shared" si="178"/>
        <v>1.277E-2</v>
      </c>
      <c r="AD1251">
        <f t="shared" si="174"/>
        <v>0</v>
      </c>
      <c r="AE1251">
        <f t="shared" si="179"/>
        <v>1.0316669999999999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78519954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1.64594522750161E-3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2"/>
        <v>1.64594522750161E-3</v>
      </c>
      <c r="Y1252" s="2">
        <f t="shared" si="173"/>
        <v>0</v>
      </c>
      <c r="Z1252" s="2">
        <f>IF(Y1252&gt;$W$1,HLOOKUP(Y1252,B1252:$U$1609,ROW($B$1610)-ROW($A1252),FALSE),0)</f>
        <v>0</v>
      </c>
      <c r="AA1252" s="2">
        <f t="shared" si="171"/>
        <v>0</v>
      </c>
      <c r="AB1252" s="2">
        <f>VLOOKUP(A1252,segment2_SB_quantity!$A$2:$B$1922,2,FALSE)</f>
        <v>27</v>
      </c>
      <c r="AC1252" s="3">
        <f t="shared" si="178"/>
        <v>1.277E-2</v>
      </c>
      <c r="AD1252">
        <f t="shared" si="174"/>
        <v>0</v>
      </c>
      <c r="AE1252">
        <f t="shared" si="179"/>
        <v>1.0316669999999999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78539992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2"/>
        <v>0</v>
      </c>
      <c r="Y1253" s="2">
        <f t="shared" si="173"/>
        <v>0</v>
      </c>
      <c r="Z1253" s="2">
        <f>IF(Y1253&gt;$W$1,HLOOKUP(Y1253,B1253:$U$1609,ROW($B$1610)-ROW($A1253),FALSE),0)</f>
        <v>0</v>
      </c>
      <c r="AA1253" s="2">
        <f t="shared" si="171"/>
        <v>0</v>
      </c>
      <c r="AB1253" s="2">
        <f>VLOOKUP(A1253,segment2_SB_quantity!$A$2:$B$1922,2,FALSE)</f>
        <v>1</v>
      </c>
      <c r="AC1253" s="3">
        <f t="shared" si="178"/>
        <v>1.277E-2</v>
      </c>
      <c r="AD1253">
        <f t="shared" si="174"/>
        <v>0</v>
      </c>
      <c r="AE1253">
        <f t="shared" si="179"/>
        <v>1.0316669999999999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78579665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2.9566621154860999E-43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2"/>
        <v>2.9566621154860999E-43</v>
      </c>
      <c r="Y1254" s="2">
        <f t="shared" si="173"/>
        <v>0</v>
      </c>
      <c r="Z1254" s="2">
        <f>IF(Y1254&gt;$W$1,HLOOKUP(Y1254,B1254:$U$1609,ROW($B$1610)-ROW($A1254),FALSE),0)</f>
        <v>0</v>
      </c>
      <c r="AA1254" s="2">
        <f t="shared" si="171"/>
        <v>0</v>
      </c>
      <c r="AB1254" s="2">
        <f>VLOOKUP(A1254,segment2_SB_quantity!$A$2:$B$1922,2,FALSE)</f>
        <v>16</v>
      </c>
      <c r="AC1254" s="3">
        <f t="shared" si="178"/>
        <v>1.277E-2</v>
      </c>
      <c r="AD1254">
        <f t="shared" si="174"/>
        <v>0</v>
      </c>
      <c r="AE1254">
        <f t="shared" si="179"/>
        <v>1.0316669999999999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78609856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2.1277076783014102E-3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2"/>
        <v>2.1277076783014102E-3</v>
      </c>
      <c r="Y1255" s="2">
        <f t="shared" si="173"/>
        <v>0</v>
      </c>
      <c r="Z1255" s="2">
        <f>IF(Y1255&gt;$W$1,HLOOKUP(Y1255,B1255:$U$1609,ROW($B$1610)-ROW($A1255),FALSE),0)</f>
        <v>0</v>
      </c>
      <c r="AA1255" s="2">
        <f t="shared" si="171"/>
        <v>0</v>
      </c>
      <c r="AB1255" s="2">
        <f>VLOOKUP(A1255,segment2_SB_quantity!$A$2:$B$1922,2,FALSE)</f>
        <v>38</v>
      </c>
      <c r="AC1255" s="3">
        <f t="shared" si="178"/>
        <v>1.277E-2</v>
      </c>
      <c r="AD1255">
        <f t="shared" si="174"/>
        <v>0</v>
      </c>
      <c r="AE1255">
        <f t="shared" si="179"/>
        <v>1.0316669999999999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78649847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0.32509734416495301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2"/>
        <v>0.32509734416495301</v>
      </c>
      <c r="Y1256" s="2">
        <f t="shared" si="173"/>
        <v>0</v>
      </c>
      <c r="Z1256" s="2">
        <f>IF(Y1256&gt;$W$1,HLOOKUP(Y1256,B1256:$U$1609,ROW($B$1610)-ROW($A1256),FALSE),0)</f>
        <v>0</v>
      </c>
      <c r="AA1256" s="2">
        <f t="shared" si="171"/>
        <v>0</v>
      </c>
      <c r="AB1256" s="2">
        <f>VLOOKUP(A1256,segment2_SB_quantity!$A$2:$B$1922,2,FALSE)</f>
        <v>82</v>
      </c>
      <c r="AC1256" s="3">
        <f t="shared" si="178"/>
        <v>1.277E-2</v>
      </c>
      <c r="AD1256">
        <f t="shared" si="174"/>
        <v>0</v>
      </c>
      <c r="AE1256">
        <f t="shared" si="179"/>
        <v>1.0316669999999999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78789986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2"/>
        <v>0</v>
      </c>
      <c r="Y1257" s="2">
        <f t="shared" si="173"/>
        <v>0</v>
      </c>
      <c r="Z1257" s="2">
        <f>IF(Y1257&gt;$W$1,HLOOKUP(Y1257,B1257:$U$1609,ROW($B$1610)-ROW($A1257),FALSE),0)</f>
        <v>0</v>
      </c>
      <c r="AA1257" s="2">
        <f t="shared" si="171"/>
        <v>0</v>
      </c>
      <c r="AB1257" s="2">
        <f>VLOOKUP(A1257,segment2_SB_quantity!$A$2:$B$1922,2,FALSE)</f>
        <v>1</v>
      </c>
      <c r="AC1257" s="3">
        <f t="shared" si="178"/>
        <v>1.277E-2</v>
      </c>
      <c r="AD1257">
        <f t="shared" si="174"/>
        <v>0</v>
      </c>
      <c r="AE1257">
        <f t="shared" si="179"/>
        <v>1.0316669999999999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78839724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1.7669659065296502E-2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2"/>
        <v>1.7669659065296502E-2</v>
      </c>
      <c r="Y1258" s="2">
        <f t="shared" si="173"/>
        <v>0</v>
      </c>
      <c r="Z1258" s="2">
        <f>IF(Y1258&gt;$W$1,HLOOKUP(Y1258,B1258:$U$1609,ROW($B$1610)-ROW($A1258),FALSE),0)</f>
        <v>0</v>
      </c>
      <c r="AA1258" s="2">
        <f t="shared" si="171"/>
        <v>0</v>
      </c>
      <c r="AB1258" s="2">
        <f>VLOOKUP(A1258,segment2_SB_quantity!$A$2:$B$1922,2,FALSE)</f>
        <v>83</v>
      </c>
      <c r="AC1258" s="3">
        <f t="shared" si="178"/>
        <v>1.277E-2</v>
      </c>
      <c r="AD1258">
        <f t="shared" si="174"/>
        <v>0</v>
      </c>
      <c r="AE1258">
        <f t="shared" si="179"/>
        <v>1.0316669999999999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78849735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2"/>
        <v>0</v>
      </c>
      <c r="Y1259" s="2">
        <f t="shared" si="173"/>
        <v>0</v>
      </c>
      <c r="Z1259" s="2">
        <f>IF(Y1259&gt;$W$1,HLOOKUP(Y1259,B1259:$U$1609,ROW($B$1610)-ROW($A1259),FALSE),0)</f>
        <v>0</v>
      </c>
      <c r="AA1259" s="2">
        <f t="shared" si="171"/>
        <v>0</v>
      </c>
      <c r="AB1259" s="2">
        <f>VLOOKUP(A1259,segment2_SB_quantity!$A$2:$B$1922,2,FALSE)</f>
        <v>3</v>
      </c>
      <c r="AC1259" s="3">
        <f t="shared" si="178"/>
        <v>1.277E-2</v>
      </c>
      <c r="AD1259">
        <f t="shared" si="174"/>
        <v>0</v>
      </c>
      <c r="AE1259">
        <f t="shared" si="179"/>
        <v>1.0316669999999999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78869922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2.2668872211741201E-2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2"/>
        <v>2.2668872211741201E-2</v>
      </c>
      <c r="Y1260" s="2">
        <f t="shared" si="173"/>
        <v>0</v>
      </c>
      <c r="Z1260" s="2">
        <f>IF(Y1260&gt;$W$1,HLOOKUP(Y1260,B1260:$U$1609,ROW($B$1610)-ROW($A1260),FALSE),0)</f>
        <v>0</v>
      </c>
      <c r="AA1260" s="2">
        <f t="shared" si="171"/>
        <v>0</v>
      </c>
      <c r="AB1260" s="2">
        <f>VLOOKUP(A1260,segment2_SB_quantity!$A$2:$B$1922,2,FALSE)</f>
        <v>92</v>
      </c>
      <c r="AC1260" s="3">
        <f t="shared" si="178"/>
        <v>1.277E-2</v>
      </c>
      <c r="AD1260">
        <f t="shared" si="174"/>
        <v>0</v>
      </c>
      <c r="AE1260">
        <f t="shared" si="179"/>
        <v>1.0316669999999999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78979941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2.9706332696942801E-4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2"/>
        <v>2.9706332696942801E-4</v>
      </c>
      <c r="Y1261" s="2">
        <f t="shared" si="173"/>
        <v>0</v>
      </c>
      <c r="Z1261" s="2">
        <f>IF(Y1261&gt;$W$1,HLOOKUP(Y1261,B1261:$U$1609,ROW($B$1610)-ROW($A1261),FALSE),0)</f>
        <v>0</v>
      </c>
      <c r="AA1261" s="2">
        <f t="shared" si="171"/>
        <v>0</v>
      </c>
      <c r="AB1261" s="2">
        <f>VLOOKUP(A1261,segment2_SB_quantity!$A$2:$B$1922,2,FALSE)</f>
        <v>8</v>
      </c>
      <c r="AC1261" s="3">
        <f t="shared" si="178"/>
        <v>1.277E-2</v>
      </c>
      <c r="AD1261">
        <f t="shared" si="174"/>
        <v>0</v>
      </c>
      <c r="AE1261">
        <f t="shared" si="179"/>
        <v>1.0316669999999999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79119823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2"/>
        <v>0</v>
      </c>
      <c r="Y1262" s="2">
        <f t="shared" si="173"/>
        <v>0</v>
      </c>
      <c r="Z1262" s="2">
        <f>IF(Y1262&gt;$W$1,HLOOKUP(Y1262,B1262:$U$1609,ROW($B$1610)-ROW($A1262),FALSE),0)</f>
        <v>0</v>
      </c>
      <c r="AA1262" s="2">
        <f t="shared" si="171"/>
        <v>0</v>
      </c>
      <c r="AB1262" s="2">
        <f>VLOOKUP(A1262,segment2_SB_quantity!$A$2:$B$1922,2,FALSE)</f>
        <v>10</v>
      </c>
      <c r="AC1262" s="3">
        <f t="shared" si="178"/>
        <v>1.277E-2</v>
      </c>
      <c r="AD1262">
        <f t="shared" si="174"/>
        <v>0</v>
      </c>
      <c r="AE1262">
        <f t="shared" si="179"/>
        <v>1.0316669999999999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79139995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1.1281977249079899E-55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2"/>
        <v>1.1281977249079899E-55</v>
      </c>
      <c r="Y1263" s="2">
        <f t="shared" si="173"/>
        <v>0</v>
      </c>
      <c r="Z1263" s="2">
        <f>IF(Y1263&gt;$W$1,HLOOKUP(Y1263,B1263:$U$1609,ROW($B$1610)-ROW($A1263),FALSE),0)</f>
        <v>0</v>
      </c>
      <c r="AA1263" s="2">
        <f t="shared" si="171"/>
        <v>0</v>
      </c>
      <c r="AB1263" s="2">
        <f>VLOOKUP(A1263,segment2_SB_quantity!$A$2:$B$1922,2,FALSE)</f>
        <v>48</v>
      </c>
      <c r="AC1263" s="3">
        <f t="shared" si="178"/>
        <v>1.277E-2</v>
      </c>
      <c r="AD1263">
        <f t="shared" si="174"/>
        <v>0</v>
      </c>
      <c r="AE1263">
        <f t="shared" si="179"/>
        <v>1.0316669999999999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79219977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6.3710627122186402E-3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2"/>
        <v>6.3710627122186402E-3</v>
      </c>
      <c r="Y1264" s="2">
        <f t="shared" si="173"/>
        <v>0</v>
      </c>
      <c r="Z1264" s="2">
        <f>IF(Y1264&gt;$W$1,HLOOKUP(Y1264,B1264:$U$1609,ROW($B$1610)-ROW($A1264),FALSE),0)</f>
        <v>0</v>
      </c>
      <c r="AA1264" s="2">
        <f t="shared" si="171"/>
        <v>0</v>
      </c>
      <c r="AB1264" s="2">
        <f>VLOOKUP(A1264,segment2_SB_quantity!$A$2:$B$1922,2,FALSE)</f>
        <v>7</v>
      </c>
      <c r="AC1264" s="3">
        <f t="shared" si="178"/>
        <v>1.277E-2</v>
      </c>
      <c r="AD1264">
        <f t="shared" si="174"/>
        <v>0</v>
      </c>
      <c r="AE1264">
        <f t="shared" si="179"/>
        <v>1.0316669999999999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79229925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2"/>
        <v>0</v>
      </c>
      <c r="Y1265" s="2">
        <f t="shared" si="173"/>
        <v>0</v>
      </c>
      <c r="Z1265" s="2">
        <f>IF(Y1265&gt;$W$1,HLOOKUP(Y1265,B1265:$U$1609,ROW($B$1610)-ROW($A1265),FALSE),0)</f>
        <v>0</v>
      </c>
      <c r="AA1265" s="2">
        <f t="shared" si="171"/>
        <v>0</v>
      </c>
      <c r="AB1265" s="2">
        <f>VLOOKUP(A1265,segment2_SB_quantity!$A$2:$B$1922,2,FALSE)</f>
        <v>32</v>
      </c>
      <c r="AC1265" s="3">
        <f t="shared" si="178"/>
        <v>1.277E-2</v>
      </c>
      <c r="AD1265">
        <f t="shared" si="174"/>
        <v>0</v>
      </c>
      <c r="AE1265">
        <f t="shared" si="179"/>
        <v>1.0316669999999999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79329949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2"/>
        <v>0</v>
      </c>
      <c r="Y1266" s="2">
        <f t="shared" si="173"/>
        <v>0</v>
      </c>
      <c r="Z1266" s="2">
        <f>IF(Y1266&gt;$W$1,HLOOKUP(Y1266,B1266:$U$1609,ROW($B$1610)-ROW($A1266),FALSE),0)</f>
        <v>0</v>
      </c>
      <c r="AA1266" s="2">
        <f t="shared" si="171"/>
        <v>0</v>
      </c>
      <c r="AB1266" s="2">
        <f>VLOOKUP(A1266,segment2_SB_quantity!$A$2:$B$1922,2,FALSE)</f>
        <v>20</v>
      </c>
      <c r="AC1266" s="3">
        <f t="shared" si="178"/>
        <v>1.277E-2</v>
      </c>
      <c r="AD1266">
        <f t="shared" si="174"/>
        <v>0</v>
      </c>
      <c r="AE1266">
        <f t="shared" si="179"/>
        <v>1.0316669999999999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79419939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2"/>
        <v>0</v>
      </c>
      <c r="Y1267" s="2">
        <f t="shared" si="173"/>
        <v>0</v>
      </c>
      <c r="Z1267" s="2">
        <f>IF(Y1267&gt;$W$1,HLOOKUP(Y1267,B1267:$U$1609,ROW($B$1610)-ROW($A1267),FALSE),0)</f>
        <v>0</v>
      </c>
      <c r="AA1267" s="2">
        <f t="shared" si="171"/>
        <v>0</v>
      </c>
      <c r="AB1267" s="2">
        <f>VLOOKUP(A1267,segment2_SB_quantity!$A$2:$B$1922,2,FALSE)</f>
        <v>3</v>
      </c>
      <c r="AC1267" s="3">
        <f t="shared" si="178"/>
        <v>1.277E-2</v>
      </c>
      <c r="AD1267">
        <f t="shared" si="174"/>
        <v>0</v>
      </c>
      <c r="AE1267">
        <f t="shared" si="179"/>
        <v>1.0316669999999999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79429967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0.221184648885836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2"/>
        <v>0.221184648885836</v>
      </c>
      <c r="Y1268" s="2">
        <f t="shared" si="173"/>
        <v>0</v>
      </c>
      <c r="Z1268" s="2">
        <f>IF(Y1268&gt;$W$1,HLOOKUP(Y1268,B1268:$U$1609,ROW($B$1610)-ROW($A1268),FALSE),0)</f>
        <v>0</v>
      </c>
      <c r="AA1268" s="2">
        <f t="shared" si="171"/>
        <v>0</v>
      </c>
      <c r="AB1268" s="2">
        <f>VLOOKUP(A1268,segment2_SB_quantity!$A$2:$B$1922,2,FALSE)</f>
        <v>15</v>
      </c>
      <c r="AC1268" s="3">
        <f t="shared" si="178"/>
        <v>1.277E-2</v>
      </c>
      <c r="AD1268">
        <f t="shared" si="174"/>
        <v>0</v>
      </c>
      <c r="AE1268">
        <f t="shared" si="179"/>
        <v>1.0316669999999999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79479746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2.5807382103514302E-2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2"/>
        <v>2.5807382103514302E-2</v>
      </c>
      <c r="Y1269" s="2">
        <f t="shared" si="173"/>
        <v>0</v>
      </c>
      <c r="Z1269" s="2">
        <f>IF(Y1269&gt;$W$1,HLOOKUP(Y1269,B1269:$U$1609,ROW($B$1610)-ROW($A1269),FALSE),0)</f>
        <v>0</v>
      </c>
      <c r="AA1269" s="2">
        <f t="shared" si="171"/>
        <v>0</v>
      </c>
      <c r="AB1269" s="2">
        <f>VLOOKUP(A1269,segment2_SB_quantity!$A$2:$B$1922,2,FALSE)</f>
        <v>28</v>
      </c>
      <c r="AC1269" s="3">
        <f t="shared" si="178"/>
        <v>1.277E-2</v>
      </c>
      <c r="AD1269">
        <f t="shared" si="174"/>
        <v>0</v>
      </c>
      <c r="AE1269">
        <f t="shared" si="179"/>
        <v>1.0316669999999999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79669589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5.4986667416729695E-4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2"/>
        <v>5.4986667416729695E-4</v>
      </c>
      <c r="Y1270" s="2">
        <f t="shared" si="173"/>
        <v>0</v>
      </c>
      <c r="Z1270" s="2">
        <f>IF(Y1270&gt;$W$1,HLOOKUP(Y1270,B1270:$U$1609,ROW($B$1610)-ROW($A1270),FALSE),0)</f>
        <v>0</v>
      </c>
      <c r="AA1270" s="2">
        <f t="shared" si="171"/>
        <v>0</v>
      </c>
      <c r="AB1270" s="2">
        <f>VLOOKUP(A1270,segment2_SB_quantity!$A$2:$B$1922,2,FALSE)</f>
        <v>44</v>
      </c>
      <c r="AC1270" s="3">
        <f t="shared" si="178"/>
        <v>1.277E-2</v>
      </c>
      <c r="AD1270">
        <f t="shared" si="174"/>
        <v>0</v>
      </c>
      <c r="AE1270">
        <f t="shared" si="179"/>
        <v>1.0316669999999999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79719896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4.3190735011471199E-32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2"/>
        <v>4.3190735011471199E-32</v>
      </c>
      <c r="Y1271" s="2">
        <f t="shared" si="173"/>
        <v>0</v>
      </c>
      <c r="Z1271" s="2">
        <f>IF(Y1271&gt;$W$1,HLOOKUP(Y1271,B1271:$U$1609,ROW($B$1610)-ROW($A1271),FALSE),0)</f>
        <v>0</v>
      </c>
      <c r="AA1271" s="2">
        <f t="shared" si="171"/>
        <v>0</v>
      </c>
      <c r="AB1271" s="2">
        <f>VLOOKUP(A1271,segment2_SB_quantity!$A$2:$B$1922,2,FALSE)</f>
        <v>20</v>
      </c>
      <c r="AC1271" s="3">
        <f t="shared" si="178"/>
        <v>1.277E-2</v>
      </c>
      <c r="AD1271">
        <f t="shared" si="174"/>
        <v>0</v>
      </c>
      <c r="AE1271">
        <f t="shared" si="179"/>
        <v>1.0316669999999999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79759574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2.3574037681577199E-4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2"/>
        <v>2.3574037681577199E-4</v>
      </c>
      <c r="Y1272" s="2">
        <f t="shared" si="173"/>
        <v>0</v>
      </c>
      <c r="Z1272" s="2">
        <f>IF(Y1272&gt;$W$1,HLOOKUP(Y1272,B1272:$U$1609,ROW($B$1610)-ROW($A1272),FALSE),0)</f>
        <v>0</v>
      </c>
      <c r="AA1272" s="2">
        <f t="shared" si="171"/>
        <v>0</v>
      </c>
      <c r="AB1272" s="2">
        <f>VLOOKUP(A1272,segment2_SB_quantity!$A$2:$B$1922,2,FALSE)</f>
        <v>140</v>
      </c>
      <c r="AC1272" s="3">
        <f t="shared" si="178"/>
        <v>1.277E-2</v>
      </c>
      <c r="AD1272">
        <f t="shared" si="174"/>
        <v>0</v>
      </c>
      <c r="AE1272">
        <f t="shared" si="179"/>
        <v>1.0316669999999999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79779990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5.8422058607350202E-3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2"/>
        <v>5.8422058607350202E-3</v>
      </c>
      <c r="Y1273" s="2">
        <f t="shared" si="173"/>
        <v>0</v>
      </c>
      <c r="Z1273" s="2">
        <f>IF(Y1273&gt;$W$1,HLOOKUP(Y1273,B1273:$U$1609,ROW($B$1610)-ROW($A1273),FALSE),0)</f>
        <v>0</v>
      </c>
      <c r="AA1273" s="2">
        <f t="shared" si="171"/>
        <v>0</v>
      </c>
      <c r="AB1273" s="2">
        <f>VLOOKUP(A1273,segment2_SB_quantity!$A$2:$B$1922,2,FALSE)</f>
        <v>145</v>
      </c>
      <c r="AC1273" s="3">
        <f t="shared" si="178"/>
        <v>1.277E-2</v>
      </c>
      <c r="AD1273">
        <f t="shared" si="174"/>
        <v>0</v>
      </c>
      <c r="AE1273">
        <f t="shared" si="179"/>
        <v>1.0316669999999999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79819893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6.2051400963132403E-6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2"/>
        <v>6.2051400963132403E-6</v>
      </c>
      <c r="Y1274" s="2">
        <f t="shared" si="173"/>
        <v>0</v>
      </c>
      <c r="Z1274" s="2">
        <f>IF(Y1274&gt;$W$1,HLOOKUP(Y1274,B1274:$U$1609,ROW($B$1610)-ROW($A1274),FALSE),0)</f>
        <v>0</v>
      </c>
      <c r="AA1274" s="2">
        <f t="shared" si="171"/>
        <v>0</v>
      </c>
      <c r="AB1274" s="2">
        <f>VLOOKUP(A1274,segment2_SB_quantity!$A$2:$B$1922,2,FALSE)</f>
        <v>216</v>
      </c>
      <c r="AC1274" s="3">
        <f t="shared" si="178"/>
        <v>1.277E-2</v>
      </c>
      <c r="AD1274">
        <f t="shared" si="174"/>
        <v>0</v>
      </c>
      <c r="AE1274">
        <f t="shared" si="179"/>
        <v>1.0316669999999999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79829813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1.7273101271449699E-2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2"/>
        <v>1.7273101271449699E-2</v>
      </c>
      <c r="Y1275" s="2">
        <f t="shared" si="173"/>
        <v>0</v>
      </c>
      <c r="Z1275" s="2">
        <f>IF(Y1275&gt;$W$1,HLOOKUP(Y1275,B1275:$U$1609,ROW($B$1610)-ROW($A1275),FALSE),0)</f>
        <v>0</v>
      </c>
      <c r="AA1275" s="2">
        <f t="shared" si="171"/>
        <v>0</v>
      </c>
      <c r="AB1275" s="2">
        <f>VLOOKUP(A1275,segment2_SB_quantity!$A$2:$B$1922,2,FALSE)</f>
        <v>356</v>
      </c>
      <c r="AC1275" s="3">
        <f t="shared" si="178"/>
        <v>1.277E-2</v>
      </c>
      <c r="AD1275">
        <f t="shared" si="174"/>
        <v>0</v>
      </c>
      <c r="AE1275">
        <f t="shared" si="179"/>
        <v>1.0316669999999999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79869845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2"/>
        <v>0</v>
      </c>
      <c r="Y1276" s="2">
        <f t="shared" si="173"/>
        <v>0</v>
      </c>
      <c r="Z1276" s="2">
        <f>IF(Y1276&gt;$W$1,HLOOKUP(Y1276,B1276:$U$1609,ROW($B$1610)-ROW($A1276),FALSE),0)</f>
        <v>0</v>
      </c>
      <c r="AA1276" s="2">
        <f t="shared" si="171"/>
        <v>0</v>
      </c>
      <c r="AB1276" s="2">
        <f>VLOOKUP(A1276,segment2_SB_quantity!$A$2:$B$1922,2,FALSE)</f>
        <v>20</v>
      </c>
      <c r="AC1276" s="3">
        <f t="shared" si="178"/>
        <v>1.277E-2</v>
      </c>
      <c r="AD1276">
        <f t="shared" si="174"/>
        <v>0</v>
      </c>
      <c r="AE1276">
        <f t="shared" si="179"/>
        <v>1.0316669999999999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79999567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0.27117338844979699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2"/>
        <v>0.27117338844979699</v>
      </c>
      <c r="Y1277" s="2">
        <f t="shared" si="173"/>
        <v>0</v>
      </c>
      <c r="Z1277" s="2">
        <f>IF(Y1277&gt;$W$1,HLOOKUP(Y1277,B1277:$U$1609,ROW($B$1610)-ROW($A1277),FALSE),0)</f>
        <v>0</v>
      </c>
      <c r="AA1277" s="2">
        <f t="shared" si="171"/>
        <v>0</v>
      </c>
      <c r="AB1277" s="2">
        <f>VLOOKUP(A1277,segment2_SB_quantity!$A$2:$B$1922,2,FALSE)</f>
        <v>35</v>
      </c>
      <c r="AC1277" s="3">
        <f t="shared" si="178"/>
        <v>1.277E-2</v>
      </c>
      <c r="AD1277">
        <f t="shared" si="174"/>
        <v>0</v>
      </c>
      <c r="AE1277">
        <f t="shared" si="179"/>
        <v>1.0316669999999999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79999693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2"/>
        <v>0</v>
      </c>
      <c r="Y1278" s="2">
        <f t="shared" si="173"/>
        <v>0</v>
      </c>
      <c r="Z1278" s="2">
        <f>IF(Y1278&gt;$W$1,HLOOKUP(Y1278,B1278:$U$1609,ROW($B$1610)-ROW($A1278),FALSE),0)</f>
        <v>0</v>
      </c>
      <c r="AA1278" s="2">
        <f t="shared" si="171"/>
        <v>0</v>
      </c>
      <c r="AB1278" s="2">
        <f>VLOOKUP(A1278,segment2_SB_quantity!$A$2:$B$1922,2,FALSE)</f>
        <v>1</v>
      </c>
      <c r="AC1278" s="3">
        <f t="shared" si="178"/>
        <v>1.277E-2</v>
      </c>
      <c r="AD1278">
        <f t="shared" si="174"/>
        <v>0</v>
      </c>
      <c r="AE1278">
        <f t="shared" si="179"/>
        <v>1.0316669999999999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80129666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2"/>
        <v>0</v>
      </c>
      <c r="Y1279" s="2">
        <f t="shared" si="173"/>
        <v>0</v>
      </c>
      <c r="Z1279" s="2">
        <f>IF(Y1279&gt;$W$1,HLOOKUP(Y1279,B1279:$U$1609,ROW($B$1610)-ROW($A1279),FALSE),0)</f>
        <v>0</v>
      </c>
      <c r="AA1279" s="2">
        <f t="shared" si="171"/>
        <v>0</v>
      </c>
      <c r="AB1279" s="2">
        <f>VLOOKUP(A1279,segment2_SB_quantity!$A$2:$B$1922,2,FALSE)</f>
        <v>4</v>
      </c>
      <c r="AC1279" s="3">
        <f t="shared" si="178"/>
        <v>1.277E-2</v>
      </c>
      <c r="AD1279">
        <f t="shared" si="174"/>
        <v>0</v>
      </c>
      <c r="AE1279">
        <f t="shared" si="179"/>
        <v>1.0316669999999999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80159622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2"/>
        <v>0</v>
      </c>
      <c r="Y1280" s="2">
        <f t="shared" si="173"/>
        <v>0</v>
      </c>
      <c r="Z1280" s="2">
        <f>IF(Y1280&gt;$W$1,HLOOKUP(Y1280,B1280:$U$1609,ROW($B$1610)-ROW($A1280),FALSE),0)</f>
        <v>0</v>
      </c>
      <c r="AA1280" s="2">
        <f t="shared" si="171"/>
        <v>0</v>
      </c>
      <c r="AB1280" s="2">
        <f>VLOOKUP(A1280,segment2_SB_quantity!$A$2:$B$1922,2,FALSE)</f>
        <v>42</v>
      </c>
      <c r="AC1280" s="3">
        <f t="shared" si="178"/>
        <v>1.277E-2</v>
      </c>
      <c r="AD1280">
        <f t="shared" si="174"/>
        <v>0</v>
      </c>
      <c r="AE1280">
        <f t="shared" si="179"/>
        <v>1.0316669999999999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80199960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8.3411070264067296E-3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2"/>
        <v>8.3411070264067296E-3</v>
      </c>
      <c r="Y1281" s="2">
        <f t="shared" si="173"/>
        <v>0</v>
      </c>
      <c r="Z1281" s="2">
        <f>IF(Y1281&gt;$W$1,HLOOKUP(Y1281,B1281:$U$1609,ROW($B$1610)-ROW($A1281),FALSE),0)</f>
        <v>0</v>
      </c>
      <c r="AA1281" s="2">
        <f t="shared" si="171"/>
        <v>0</v>
      </c>
      <c r="AB1281" s="2">
        <f>VLOOKUP(A1281,segment2_SB_quantity!$A$2:$B$1922,2,FALSE)</f>
        <v>3</v>
      </c>
      <c r="AC1281" s="3">
        <f t="shared" si="178"/>
        <v>1.277E-2</v>
      </c>
      <c r="AD1281">
        <f t="shared" si="174"/>
        <v>0</v>
      </c>
      <c r="AE1281">
        <f t="shared" si="179"/>
        <v>1.0316669999999999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80229754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7.2944658082248698E-3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2"/>
        <v>7.2944658082248698E-3</v>
      </c>
      <c r="Y1282" s="2">
        <f t="shared" si="173"/>
        <v>0</v>
      </c>
      <c r="Z1282" s="2">
        <f>IF(Y1282&gt;$W$1,HLOOKUP(Y1282,B1282:$U$1609,ROW($B$1610)-ROW($A1282),FALSE),0)</f>
        <v>0</v>
      </c>
      <c r="AA1282" s="2">
        <f t="shared" ref="AA1282:AA1345" si="180">IF(Z1282&gt;0,HLOOKUP(Z1282,$B$1609:$U$1610,2,FALSE),0)</f>
        <v>0</v>
      </c>
      <c r="AB1282" s="2">
        <f>VLOOKUP(A1282,segment2_SB_quantity!$A$2:$B$1922,2,FALSE)</f>
        <v>16</v>
      </c>
      <c r="AC1282" s="3">
        <f t="shared" si="178"/>
        <v>1.277E-2</v>
      </c>
      <c r="AD1282">
        <f t="shared" si="174"/>
        <v>0</v>
      </c>
      <c r="AE1282">
        <f t="shared" si="179"/>
        <v>1.0316669999999999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80229822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0.120028305665361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1">MAX(B1283:U1283)</f>
        <v>0.120028305665361</v>
      </c>
      <c r="Y1283" s="2">
        <f t="shared" ref="Y1283:Y1346" si="182">IF(X1283&gt;$W$1,X1283,0)</f>
        <v>0</v>
      </c>
      <c r="Z1283" s="2">
        <f>IF(Y1283&gt;$W$1,HLOOKUP(Y1283,B1283:$U$1609,ROW($B$1610)-ROW($A1283),FALSE),0)</f>
        <v>0</v>
      </c>
      <c r="AA1283" s="2">
        <f t="shared" si="180"/>
        <v>0</v>
      </c>
      <c r="AB1283" s="2">
        <f>VLOOKUP(A1283,segment2_SB_quantity!$A$2:$B$1922,2,FALSE)</f>
        <v>12</v>
      </c>
      <c r="AC1283" s="3">
        <f t="shared" si="178"/>
        <v>1.277E-2</v>
      </c>
      <c r="AD1283">
        <f t="shared" ref="AD1283:AD1346" si="183">IF(AA1283&gt;0,AB1283*AC1283,0)</f>
        <v>0</v>
      </c>
      <c r="AE1283">
        <f t="shared" si="179"/>
        <v>1.0316669999999999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80269973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2.2379358592583801E-13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1"/>
        <v>2.2379358592583801E-13</v>
      </c>
      <c r="Y1284" s="2">
        <f t="shared" si="182"/>
        <v>0</v>
      </c>
      <c r="Z1284" s="2">
        <f>IF(Y1284&gt;$W$1,HLOOKUP(Y1284,B1284:$U$1609,ROW($B$1610)-ROW($A1284),FALSE),0)</f>
        <v>0</v>
      </c>
      <c r="AA1284" s="2">
        <f t="shared" si="180"/>
        <v>0</v>
      </c>
      <c r="AB1284" s="2">
        <f>VLOOKUP(A1284,segment2_SB_quantity!$A$2:$B$1922,2,FALSE)</f>
        <v>11</v>
      </c>
      <c r="AC1284" s="3">
        <f t="shared" ref="AC1284:AC1347" si="187">AC1283</f>
        <v>1.277E-2</v>
      </c>
      <c r="AD1284">
        <f t="shared" si="183"/>
        <v>0</v>
      </c>
      <c r="AE1284">
        <f t="shared" ref="AE1284:AE1347" si="188">AE1283</f>
        <v>1.0316669999999999</v>
      </c>
      <c r="AF1284" s="2">
        <f t="shared" si="184"/>
        <v>0</v>
      </c>
      <c r="AG1284" s="2">
        <f t="shared" si="185"/>
        <v>0</v>
      </c>
      <c r="AH1284" s="1">
        <f t="shared" si="186"/>
        <v>0</v>
      </c>
    </row>
    <row r="1285" spans="1:34" x14ac:dyDescent="0.55000000000000004">
      <c r="A1285">
        <v>80309883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4.7582800446318498E-2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1"/>
        <v>4.7582800446318498E-2</v>
      </c>
      <c r="Y1285" s="2">
        <f t="shared" si="182"/>
        <v>0</v>
      </c>
      <c r="Z1285" s="2">
        <f>IF(Y1285&gt;$W$1,HLOOKUP(Y1285,B1285:$U$1609,ROW($B$1610)-ROW($A1285),FALSE),0)</f>
        <v>0</v>
      </c>
      <c r="AA1285" s="2">
        <f t="shared" si="180"/>
        <v>0</v>
      </c>
      <c r="AB1285" s="2">
        <f>VLOOKUP(A1285,segment2_SB_quantity!$A$2:$B$1922,2,FALSE)</f>
        <v>85</v>
      </c>
      <c r="AC1285" s="3">
        <f t="shared" si="187"/>
        <v>1.277E-2</v>
      </c>
      <c r="AD1285">
        <f t="shared" si="183"/>
        <v>0</v>
      </c>
      <c r="AE1285">
        <f t="shared" si="188"/>
        <v>1.0316669999999999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80369845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2.6219308899243201E-2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1"/>
        <v>2.6219308899243201E-2</v>
      </c>
      <c r="Y1286" s="2">
        <f t="shared" si="182"/>
        <v>0</v>
      </c>
      <c r="Z1286" s="2">
        <f>IF(Y1286&gt;$W$1,HLOOKUP(Y1286,B1286:$U$1609,ROW($B$1610)-ROW($A1286),FALSE),0)</f>
        <v>0</v>
      </c>
      <c r="AA1286" s="2">
        <f t="shared" si="180"/>
        <v>0</v>
      </c>
      <c r="AB1286" s="2">
        <f>VLOOKUP(A1286,segment2_SB_quantity!$A$2:$B$1922,2,FALSE)</f>
        <v>24</v>
      </c>
      <c r="AC1286" s="3">
        <f t="shared" si="187"/>
        <v>1.277E-2</v>
      </c>
      <c r="AD1286">
        <f t="shared" si="183"/>
        <v>0</v>
      </c>
      <c r="AE1286">
        <f t="shared" si="188"/>
        <v>1.0316669999999999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80409921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5.4263868948417901E-3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1"/>
        <v>5.4263868948417901E-3</v>
      </c>
      <c r="Y1287" s="2">
        <f t="shared" si="182"/>
        <v>0</v>
      </c>
      <c r="Z1287" s="2">
        <f>IF(Y1287&gt;$W$1,HLOOKUP(Y1287,B1287:$U$1609,ROW($B$1610)-ROW($A1287),FALSE),0)</f>
        <v>0</v>
      </c>
      <c r="AA1287" s="2">
        <f t="shared" si="180"/>
        <v>0</v>
      </c>
      <c r="AB1287" s="2">
        <f>VLOOKUP(A1287,segment2_SB_quantity!$A$2:$B$1922,2,FALSE)</f>
        <v>25</v>
      </c>
      <c r="AC1287" s="3">
        <f t="shared" si="187"/>
        <v>1.277E-2</v>
      </c>
      <c r="AD1287">
        <f t="shared" si="183"/>
        <v>0</v>
      </c>
      <c r="AE1287">
        <f t="shared" si="188"/>
        <v>1.0316669999999999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80509648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4.0567566788885202E-6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1"/>
        <v>4.0567566788885202E-6</v>
      </c>
      <c r="Y1288" s="2">
        <f t="shared" si="182"/>
        <v>0</v>
      </c>
      <c r="Z1288" s="2">
        <f>IF(Y1288&gt;$W$1,HLOOKUP(Y1288,B1288:$U$1609,ROW($B$1610)-ROW($A1288),FALSE),0)</f>
        <v>0</v>
      </c>
      <c r="AA1288" s="2">
        <f t="shared" si="180"/>
        <v>0</v>
      </c>
      <c r="AB1288" s="2">
        <f>VLOOKUP(A1288,segment2_SB_quantity!$A$2:$B$1922,2,FALSE)</f>
        <v>91</v>
      </c>
      <c r="AC1288" s="3">
        <f t="shared" si="187"/>
        <v>1.277E-2</v>
      </c>
      <c r="AD1288">
        <f t="shared" si="183"/>
        <v>0</v>
      </c>
      <c r="AE1288">
        <f t="shared" si="188"/>
        <v>1.0316669999999999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80539703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3.6078315084827103E-2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1"/>
        <v>3.6078315084827103E-2</v>
      </c>
      <c r="Y1289" s="2">
        <f t="shared" si="182"/>
        <v>0</v>
      </c>
      <c r="Z1289" s="2">
        <f>IF(Y1289&gt;$W$1,HLOOKUP(Y1289,B1289:$U$1609,ROW($B$1610)-ROW($A1289),FALSE),0)</f>
        <v>0</v>
      </c>
      <c r="AA1289" s="2">
        <f t="shared" si="180"/>
        <v>0</v>
      </c>
      <c r="AB1289" s="2">
        <f>VLOOKUP(A1289,segment2_SB_quantity!$A$2:$B$1922,2,FALSE)</f>
        <v>2</v>
      </c>
      <c r="AC1289" s="3">
        <f t="shared" si="187"/>
        <v>1.277E-2</v>
      </c>
      <c r="AD1289">
        <f t="shared" si="183"/>
        <v>0</v>
      </c>
      <c r="AE1289">
        <f t="shared" si="188"/>
        <v>1.0316669999999999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80579664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2.1686738793881099E-43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1"/>
        <v>2.1686738793881099E-43</v>
      </c>
      <c r="Y1290" s="2">
        <f t="shared" si="182"/>
        <v>0</v>
      </c>
      <c r="Z1290" s="2">
        <f>IF(Y1290&gt;$W$1,HLOOKUP(Y1290,B1290:$U$1609,ROW($B$1610)-ROW($A1290),FALSE),0)</f>
        <v>0</v>
      </c>
      <c r="AA1290" s="2">
        <f t="shared" si="180"/>
        <v>0</v>
      </c>
      <c r="AB1290" s="2">
        <f>VLOOKUP(A1290,segment2_SB_quantity!$A$2:$B$1922,2,FALSE)</f>
        <v>11</v>
      </c>
      <c r="AC1290" s="3">
        <f t="shared" si="187"/>
        <v>1.277E-2</v>
      </c>
      <c r="AD1290">
        <f t="shared" si="183"/>
        <v>0</v>
      </c>
      <c r="AE1290">
        <f t="shared" si="188"/>
        <v>1.0316669999999999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80579843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1"/>
        <v>0</v>
      </c>
      <c r="Y1291" s="2">
        <f t="shared" si="182"/>
        <v>0</v>
      </c>
      <c r="Z1291" s="2">
        <f>IF(Y1291&gt;$W$1,HLOOKUP(Y1291,B1291:$U$1609,ROW($B$1610)-ROW($A1291),FALSE),0)</f>
        <v>0</v>
      </c>
      <c r="AA1291" s="2">
        <f t="shared" si="180"/>
        <v>0</v>
      </c>
      <c r="AB1291" s="2">
        <f>VLOOKUP(A1291,segment2_SB_quantity!$A$2:$B$1922,2,FALSE)</f>
        <v>1</v>
      </c>
      <c r="AC1291" s="3">
        <f t="shared" si="187"/>
        <v>1.277E-2</v>
      </c>
      <c r="AD1291">
        <f t="shared" si="183"/>
        <v>0</v>
      </c>
      <c r="AE1291">
        <f t="shared" si="188"/>
        <v>1.0316669999999999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80589961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5.6092892118395996E-3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1"/>
        <v>5.6092892118395996E-3</v>
      </c>
      <c r="Y1292" s="2">
        <f t="shared" si="182"/>
        <v>0</v>
      </c>
      <c r="Z1292" s="2">
        <f>IF(Y1292&gt;$W$1,HLOOKUP(Y1292,B1292:$U$1609,ROW($B$1610)-ROW($A1292),FALSE),0)</f>
        <v>0</v>
      </c>
      <c r="AA1292" s="2">
        <f t="shared" si="180"/>
        <v>0</v>
      </c>
      <c r="AB1292" s="2">
        <f>VLOOKUP(A1292,segment2_SB_quantity!$A$2:$B$1922,2,FALSE)</f>
        <v>35</v>
      </c>
      <c r="AC1292" s="3">
        <f t="shared" si="187"/>
        <v>1.277E-2</v>
      </c>
      <c r="AD1292">
        <f t="shared" si="183"/>
        <v>0</v>
      </c>
      <c r="AE1292">
        <f t="shared" si="188"/>
        <v>1.0316669999999999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80599801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1"/>
        <v>0</v>
      </c>
      <c r="Y1293" s="2">
        <f t="shared" si="182"/>
        <v>0</v>
      </c>
      <c r="Z1293" s="2">
        <f>IF(Y1293&gt;$W$1,HLOOKUP(Y1293,B1293:$U$1609,ROW($B$1610)-ROW($A1293),FALSE),0)</f>
        <v>0</v>
      </c>
      <c r="AA1293" s="2">
        <f t="shared" si="180"/>
        <v>0</v>
      </c>
      <c r="AB1293" s="2">
        <f>VLOOKUP(A1293,segment2_SB_quantity!$A$2:$B$1922,2,FALSE)</f>
        <v>1</v>
      </c>
      <c r="AC1293" s="3">
        <f t="shared" si="187"/>
        <v>1.277E-2</v>
      </c>
      <c r="AD1293">
        <f t="shared" si="183"/>
        <v>0</v>
      </c>
      <c r="AE1293">
        <f t="shared" si="188"/>
        <v>1.0316669999999999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80689898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1.7481868377042999E-2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1"/>
        <v>1.7481868377042999E-2</v>
      </c>
      <c r="Y1294" s="2">
        <f t="shared" si="182"/>
        <v>0</v>
      </c>
      <c r="Z1294" s="2">
        <f>IF(Y1294&gt;$W$1,HLOOKUP(Y1294,B1294:$U$1609,ROW($B$1610)-ROW($A1294),FALSE),0)</f>
        <v>0</v>
      </c>
      <c r="AA1294" s="2">
        <f t="shared" si="180"/>
        <v>0</v>
      </c>
      <c r="AB1294" s="2">
        <f>VLOOKUP(A1294,segment2_SB_quantity!$A$2:$B$1922,2,FALSE)</f>
        <v>29</v>
      </c>
      <c r="AC1294" s="3">
        <f t="shared" si="187"/>
        <v>1.277E-2</v>
      </c>
      <c r="AD1294">
        <f t="shared" si="183"/>
        <v>0</v>
      </c>
      <c r="AE1294">
        <f t="shared" si="188"/>
        <v>1.0316669999999999</v>
      </c>
      <c r="AF1294" s="2">
        <f t="shared" si="184"/>
        <v>0</v>
      </c>
      <c r="AG1294" s="2">
        <f t="shared" si="185"/>
        <v>0</v>
      </c>
      <c r="AH1294" s="1">
        <f t="shared" si="186"/>
        <v>0</v>
      </c>
    </row>
    <row r="1295" spans="1:34" x14ac:dyDescent="0.55000000000000004">
      <c r="A1295">
        <v>80829596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1"/>
        <v>0</v>
      </c>
      <c r="Y1295" s="2">
        <f t="shared" si="182"/>
        <v>0</v>
      </c>
      <c r="Z1295" s="2">
        <f>IF(Y1295&gt;$W$1,HLOOKUP(Y1295,B1295:$U$1609,ROW($B$1610)-ROW($A1295),FALSE),0)</f>
        <v>0</v>
      </c>
      <c r="AA1295" s="2">
        <f t="shared" si="180"/>
        <v>0</v>
      </c>
      <c r="AB1295" s="2">
        <f>VLOOKUP(A1295,segment2_SB_quantity!$A$2:$B$1922,2,FALSE)</f>
        <v>21</v>
      </c>
      <c r="AC1295" s="3">
        <f t="shared" si="187"/>
        <v>1.277E-2</v>
      </c>
      <c r="AD1295">
        <f t="shared" si="183"/>
        <v>0</v>
      </c>
      <c r="AE1295">
        <f t="shared" si="188"/>
        <v>1.0316669999999999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80879900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1.01360240999863E-10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1"/>
        <v>1.01360240999863E-10</v>
      </c>
      <c r="Y1296" s="2">
        <f t="shared" si="182"/>
        <v>0</v>
      </c>
      <c r="Z1296" s="2">
        <f>IF(Y1296&gt;$W$1,HLOOKUP(Y1296,B1296:$U$1609,ROW($B$1610)-ROW($A1296),FALSE),0)</f>
        <v>0</v>
      </c>
      <c r="AA1296" s="2">
        <f t="shared" si="180"/>
        <v>0</v>
      </c>
      <c r="AB1296" s="2">
        <f>VLOOKUP(A1296,segment2_SB_quantity!$A$2:$B$1922,2,FALSE)</f>
        <v>189</v>
      </c>
      <c r="AC1296" s="3">
        <f t="shared" si="187"/>
        <v>1.277E-2</v>
      </c>
      <c r="AD1296">
        <f t="shared" si="183"/>
        <v>0</v>
      </c>
      <c r="AE1296">
        <f t="shared" si="188"/>
        <v>1.0316669999999999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80919996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5.2230815208889197E-2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1"/>
        <v>5.2230815208889197E-2</v>
      </c>
      <c r="Y1297" s="2">
        <f t="shared" si="182"/>
        <v>0</v>
      </c>
      <c r="Z1297" s="2">
        <f>IF(Y1297&gt;$W$1,HLOOKUP(Y1297,B1297:$U$1609,ROW($B$1610)-ROW($A1297),FALSE),0)</f>
        <v>0</v>
      </c>
      <c r="AA1297" s="2">
        <f t="shared" si="180"/>
        <v>0</v>
      </c>
      <c r="AB1297" s="2">
        <f>VLOOKUP(A1297,segment2_SB_quantity!$A$2:$B$1922,2,FALSE)</f>
        <v>43</v>
      </c>
      <c r="AC1297" s="3">
        <f t="shared" si="187"/>
        <v>1.277E-2</v>
      </c>
      <c r="AD1297">
        <f t="shared" si="183"/>
        <v>0</v>
      </c>
      <c r="AE1297">
        <f t="shared" si="188"/>
        <v>1.0316669999999999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80929750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1.03225879812439E-2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1"/>
        <v>1.03225879812439E-2</v>
      </c>
      <c r="Y1298" s="2">
        <f t="shared" si="182"/>
        <v>0</v>
      </c>
      <c r="Z1298" s="2">
        <f>IF(Y1298&gt;$W$1,HLOOKUP(Y1298,B1298:$U$1609,ROW($B$1610)-ROW($A1298),FALSE),0)</f>
        <v>0</v>
      </c>
      <c r="AA1298" s="2">
        <f t="shared" si="180"/>
        <v>0</v>
      </c>
      <c r="AB1298" s="2">
        <f>VLOOKUP(A1298,segment2_SB_quantity!$A$2:$B$1922,2,FALSE)</f>
        <v>5</v>
      </c>
      <c r="AC1298" s="3">
        <f t="shared" si="187"/>
        <v>1.277E-2</v>
      </c>
      <c r="AD1298">
        <f t="shared" si="183"/>
        <v>0</v>
      </c>
      <c r="AE1298">
        <f t="shared" si="188"/>
        <v>1.0316669999999999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80929782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3.9078039383692101E-3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1"/>
        <v>3.9078039383692101E-3</v>
      </c>
      <c r="Y1299" s="2">
        <f t="shared" si="182"/>
        <v>0</v>
      </c>
      <c r="Z1299" s="2">
        <f>IF(Y1299&gt;$W$1,HLOOKUP(Y1299,B1299:$U$1609,ROW($B$1610)-ROW($A1299),FALSE),0)</f>
        <v>0</v>
      </c>
      <c r="AA1299" s="2">
        <f t="shared" si="180"/>
        <v>0</v>
      </c>
      <c r="AB1299" s="2">
        <f>VLOOKUP(A1299,segment2_SB_quantity!$A$2:$B$1922,2,FALSE)</f>
        <v>44</v>
      </c>
      <c r="AC1299" s="3">
        <f t="shared" si="187"/>
        <v>1.277E-2</v>
      </c>
      <c r="AD1299">
        <f t="shared" si="183"/>
        <v>0</v>
      </c>
      <c r="AE1299">
        <f t="shared" si="188"/>
        <v>1.0316669999999999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80979923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1"/>
        <v>0</v>
      </c>
      <c r="Y1300" s="2">
        <f t="shared" si="182"/>
        <v>0</v>
      </c>
      <c r="Z1300" s="2">
        <f>IF(Y1300&gt;$W$1,HLOOKUP(Y1300,B1300:$U$1609,ROW($B$1610)-ROW($A1300),FALSE),0)</f>
        <v>0</v>
      </c>
      <c r="AA1300" s="2">
        <f t="shared" si="180"/>
        <v>0</v>
      </c>
      <c r="AB1300" s="2">
        <f>VLOOKUP(A1300,segment2_SB_quantity!$A$2:$B$1922,2,FALSE)</f>
        <v>1</v>
      </c>
      <c r="AC1300" s="3">
        <f t="shared" si="187"/>
        <v>1.277E-2</v>
      </c>
      <c r="AD1300">
        <f t="shared" si="183"/>
        <v>0</v>
      </c>
      <c r="AE1300">
        <f t="shared" si="188"/>
        <v>1.0316669999999999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81269812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5.9393773524938101E-108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1"/>
        <v>5.9393773524938101E-108</v>
      </c>
      <c r="Y1301" s="2">
        <f t="shared" si="182"/>
        <v>0</v>
      </c>
      <c r="Z1301" s="2">
        <f>IF(Y1301&gt;$W$1,HLOOKUP(Y1301,B1301:$U$1609,ROW($B$1610)-ROW($A1301),FALSE),0)</f>
        <v>0</v>
      </c>
      <c r="AA1301" s="2">
        <f t="shared" si="180"/>
        <v>0</v>
      </c>
      <c r="AB1301" s="2">
        <f>VLOOKUP(A1301,segment2_SB_quantity!$A$2:$B$1922,2,FALSE)</f>
        <v>457</v>
      </c>
      <c r="AC1301" s="3">
        <f t="shared" si="187"/>
        <v>1.277E-2</v>
      </c>
      <c r="AD1301">
        <f t="shared" si="183"/>
        <v>0</v>
      </c>
      <c r="AE1301">
        <f t="shared" si="188"/>
        <v>1.0316669999999999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81309650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1"/>
        <v>0</v>
      </c>
      <c r="Y1302" s="2">
        <f t="shared" si="182"/>
        <v>0</v>
      </c>
      <c r="Z1302" s="2">
        <f>IF(Y1302&gt;$W$1,HLOOKUP(Y1302,B1302:$U$1609,ROW($B$1610)-ROW($A1302),FALSE),0)</f>
        <v>0</v>
      </c>
      <c r="AA1302" s="2">
        <f t="shared" si="180"/>
        <v>0</v>
      </c>
      <c r="AB1302" s="2">
        <f>VLOOKUP(A1302,segment2_SB_quantity!$A$2:$B$1922,2,FALSE)</f>
        <v>2</v>
      </c>
      <c r="AC1302" s="3">
        <f t="shared" si="187"/>
        <v>1.277E-2</v>
      </c>
      <c r="AD1302">
        <f t="shared" si="183"/>
        <v>0</v>
      </c>
      <c r="AE1302">
        <f t="shared" si="188"/>
        <v>1.0316669999999999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81549930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1"/>
        <v>0</v>
      </c>
      <c r="Y1303" s="2">
        <f t="shared" si="182"/>
        <v>0</v>
      </c>
      <c r="Z1303" s="2">
        <f>IF(Y1303&gt;$W$1,HLOOKUP(Y1303,B1303:$U$1609,ROW($B$1610)-ROW($A1303),FALSE),0)</f>
        <v>0</v>
      </c>
      <c r="AA1303" s="2">
        <f t="shared" si="180"/>
        <v>0</v>
      </c>
      <c r="AB1303" s="2">
        <f>VLOOKUP(A1303,segment2_SB_quantity!$A$2:$B$1922,2,FALSE)</f>
        <v>24</v>
      </c>
      <c r="AC1303" s="3">
        <f t="shared" si="187"/>
        <v>1.277E-2</v>
      </c>
      <c r="AD1303">
        <f t="shared" si="183"/>
        <v>0</v>
      </c>
      <c r="AE1303">
        <f t="shared" si="188"/>
        <v>1.0316669999999999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81619979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2.6384642243940899E-2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1"/>
        <v>2.6384642243940899E-2</v>
      </c>
      <c r="Y1304" s="2">
        <f t="shared" si="182"/>
        <v>0</v>
      </c>
      <c r="Z1304" s="2">
        <f>IF(Y1304&gt;$W$1,HLOOKUP(Y1304,B1304:$U$1609,ROW($B$1610)-ROW($A1304),FALSE),0)</f>
        <v>0</v>
      </c>
      <c r="AA1304" s="2">
        <f t="shared" si="180"/>
        <v>0</v>
      </c>
      <c r="AB1304" s="2">
        <f>VLOOKUP(A1304,segment2_SB_quantity!$A$2:$B$1922,2,FALSE)</f>
        <v>33</v>
      </c>
      <c r="AC1304" s="3">
        <f t="shared" si="187"/>
        <v>1.277E-2</v>
      </c>
      <c r="AD1304">
        <f t="shared" si="183"/>
        <v>0</v>
      </c>
      <c r="AE1304">
        <f t="shared" si="188"/>
        <v>1.0316669999999999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81629853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1"/>
        <v>0</v>
      </c>
      <c r="Y1305" s="2">
        <f t="shared" si="182"/>
        <v>0</v>
      </c>
      <c r="Z1305" s="2">
        <f>IF(Y1305&gt;$W$1,HLOOKUP(Y1305,B1305:$U$1609,ROW($B$1610)-ROW($A1305),FALSE),0)</f>
        <v>0</v>
      </c>
      <c r="AA1305" s="2">
        <f t="shared" si="180"/>
        <v>0</v>
      </c>
      <c r="AB1305" s="2">
        <f>VLOOKUP(A1305,segment2_SB_quantity!$A$2:$B$1922,2,FALSE)</f>
        <v>5</v>
      </c>
      <c r="AC1305" s="3">
        <f t="shared" si="187"/>
        <v>1.277E-2</v>
      </c>
      <c r="AD1305">
        <f t="shared" si="183"/>
        <v>0</v>
      </c>
      <c r="AE1305">
        <f t="shared" si="188"/>
        <v>1.0316669999999999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81719949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2.0682657590677798E-2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1"/>
        <v>2.0682657590677798E-2</v>
      </c>
      <c r="Y1306" s="2">
        <f t="shared" si="182"/>
        <v>0</v>
      </c>
      <c r="Z1306" s="2">
        <f>IF(Y1306&gt;$W$1,HLOOKUP(Y1306,B1306:$U$1609,ROW($B$1610)-ROW($A1306),FALSE),0)</f>
        <v>0</v>
      </c>
      <c r="AA1306" s="2">
        <f t="shared" si="180"/>
        <v>0</v>
      </c>
      <c r="AB1306" s="2">
        <f>VLOOKUP(A1306,segment2_SB_quantity!$A$2:$B$1922,2,FALSE)</f>
        <v>71</v>
      </c>
      <c r="AC1306" s="3">
        <f t="shared" si="187"/>
        <v>1.277E-2</v>
      </c>
      <c r="AD1306">
        <f t="shared" si="183"/>
        <v>0</v>
      </c>
      <c r="AE1306">
        <f t="shared" si="188"/>
        <v>1.0316669999999999</v>
      </c>
      <c r="AF1306" s="2">
        <f t="shared" si="184"/>
        <v>0</v>
      </c>
      <c r="AG1306" s="2">
        <f t="shared" si="185"/>
        <v>0</v>
      </c>
      <c r="AH1306" s="1">
        <f t="shared" si="186"/>
        <v>0</v>
      </c>
    </row>
    <row r="1307" spans="1:34" x14ac:dyDescent="0.55000000000000004">
      <c r="A1307">
        <v>81719972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1"/>
        <v>0</v>
      </c>
      <c r="Y1307" s="2">
        <f t="shared" si="182"/>
        <v>0</v>
      </c>
      <c r="Z1307" s="2">
        <f>IF(Y1307&gt;$W$1,HLOOKUP(Y1307,B1307:$U$1609,ROW($B$1610)-ROW($A1307),FALSE),0)</f>
        <v>0</v>
      </c>
      <c r="AA1307" s="2">
        <f t="shared" si="180"/>
        <v>0</v>
      </c>
      <c r="AB1307" s="2">
        <f>VLOOKUP(A1307,segment2_SB_quantity!$A$2:$B$1922,2,FALSE)</f>
        <v>4</v>
      </c>
      <c r="AC1307" s="3">
        <f t="shared" si="187"/>
        <v>1.277E-2</v>
      </c>
      <c r="AD1307">
        <f t="shared" si="183"/>
        <v>0</v>
      </c>
      <c r="AE1307">
        <f t="shared" si="188"/>
        <v>1.0316669999999999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81779810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1"/>
        <v>0</v>
      </c>
      <c r="Y1308" s="2">
        <f t="shared" si="182"/>
        <v>0</v>
      </c>
      <c r="Z1308" s="2">
        <f>IF(Y1308&gt;$W$1,HLOOKUP(Y1308,B1308:$U$1609,ROW($B$1610)-ROW($A1308),FALSE),0)</f>
        <v>0</v>
      </c>
      <c r="AA1308" s="2">
        <f t="shared" si="180"/>
        <v>0</v>
      </c>
      <c r="AB1308" s="2">
        <f>VLOOKUP(A1308,segment2_SB_quantity!$A$2:$B$1922,2,FALSE)</f>
        <v>42</v>
      </c>
      <c r="AC1308" s="3">
        <f t="shared" si="187"/>
        <v>1.277E-2</v>
      </c>
      <c r="AD1308">
        <f t="shared" si="183"/>
        <v>0</v>
      </c>
      <c r="AE1308">
        <f t="shared" si="188"/>
        <v>1.0316669999999999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81899922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1"/>
        <v>0</v>
      </c>
      <c r="Y1309" s="2">
        <f t="shared" si="182"/>
        <v>0</v>
      </c>
      <c r="Z1309" s="2">
        <f>IF(Y1309&gt;$W$1,HLOOKUP(Y1309,B1309:$U$1609,ROW($B$1610)-ROW($A1309),FALSE),0)</f>
        <v>0</v>
      </c>
      <c r="AA1309" s="2">
        <f t="shared" si="180"/>
        <v>0</v>
      </c>
      <c r="AB1309" s="2">
        <f>VLOOKUP(A1309,segment2_SB_quantity!$A$2:$B$1922,2,FALSE)</f>
        <v>3</v>
      </c>
      <c r="AC1309" s="3">
        <f t="shared" si="187"/>
        <v>1.277E-2</v>
      </c>
      <c r="AD1309">
        <f t="shared" si="183"/>
        <v>0</v>
      </c>
      <c r="AE1309">
        <f t="shared" si="188"/>
        <v>1.0316669999999999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81909565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2.0617251974845799E-38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1"/>
        <v>2.0617251974845799E-38</v>
      </c>
      <c r="Y1310" s="2">
        <f t="shared" si="182"/>
        <v>0</v>
      </c>
      <c r="Z1310" s="2">
        <f>IF(Y1310&gt;$W$1,HLOOKUP(Y1310,B1310:$U$1609,ROW($B$1610)-ROW($A1310),FALSE),0)</f>
        <v>0</v>
      </c>
      <c r="AA1310" s="2">
        <f t="shared" si="180"/>
        <v>0</v>
      </c>
      <c r="AB1310" s="2">
        <f>VLOOKUP(A1310,segment2_SB_quantity!$A$2:$B$1922,2,FALSE)</f>
        <v>29</v>
      </c>
      <c r="AC1310" s="3">
        <f t="shared" si="187"/>
        <v>1.277E-2</v>
      </c>
      <c r="AD1310">
        <f t="shared" si="183"/>
        <v>0</v>
      </c>
      <c r="AE1310">
        <f t="shared" si="188"/>
        <v>1.0316669999999999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81979811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1.064517888858E-4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1"/>
        <v>1.064517888858E-4</v>
      </c>
      <c r="Y1311" s="2">
        <f t="shared" si="182"/>
        <v>0</v>
      </c>
      <c r="Z1311" s="2">
        <f>IF(Y1311&gt;$W$1,HLOOKUP(Y1311,B1311:$U$1609,ROW($B$1610)-ROW($A1311),FALSE),0)</f>
        <v>0</v>
      </c>
      <c r="AA1311" s="2">
        <f t="shared" si="180"/>
        <v>0</v>
      </c>
      <c r="AB1311" s="2">
        <f>VLOOKUP(A1311,segment2_SB_quantity!$A$2:$B$1922,2,FALSE)</f>
        <v>7</v>
      </c>
      <c r="AC1311" s="3">
        <f t="shared" si="187"/>
        <v>1.277E-2</v>
      </c>
      <c r="AD1311">
        <f t="shared" si="183"/>
        <v>0</v>
      </c>
      <c r="AE1311">
        <f t="shared" si="188"/>
        <v>1.0316669999999999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82109898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1.55074616283801E-2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1"/>
        <v>1.55074616283801E-2</v>
      </c>
      <c r="Y1312" s="2">
        <f t="shared" si="182"/>
        <v>0</v>
      </c>
      <c r="Z1312" s="2">
        <f>IF(Y1312&gt;$W$1,HLOOKUP(Y1312,B1312:$U$1609,ROW($B$1610)-ROW($A1312),FALSE),0)</f>
        <v>0</v>
      </c>
      <c r="AA1312" s="2">
        <f t="shared" si="180"/>
        <v>0</v>
      </c>
      <c r="AB1312" s="2">
        <f>VLOOKUP(A1312,segment2_SB_quantity!$A$2:$B$1922,2,FALSE)</f>
        <v>19</v>
      </c>
      <c r="AC1312" s="3">
        <f t="shared" si="187"/>
        <v>1.277E-2</v>
      </c>
      <c r="AD1312">
        <f t="shared" si="183"/>
        <v>0</v>
      </c>
      <c r="AE1312">
        <f t="shared" si="188"/>
        <v>1.0316669999999999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82119724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1"/>
        <v>0</v>
      </c>
      <c r="Y1313" s="2">
        <f t="shared" si="182"/>
        <v>0</v>
      </c>
      <c r="Z1313" s="2">
        <f>IF(Y1313&gt;$W$1,HLOOKUP(Y1313,B1313:$U$1609,ROW($B$1610)-ROW($A1313),FALSE),0)</f>
        <v>0</v>
      </c>
      <c r="AA1313" s="2">
        <f t="shared" si="180"/>
        <v>0</v>
      </c>
      <c r="AB1313" s="2">
        <f>VLOOKUP(A1313,segment2_SB_quantity!$A$2:$B$1922,2,FALSE)</f>
        <v>2</v>
      </c>
      <c r="AC1313" s="3">
        <f t="shared" si="187"/>
        <v>1.277E-2</v>
      </c>
      <c r="AD1313">
        <f t="shared" si="183"/>
        <v>0</v>
      </c>
      <c r="AE1313">
        <f t="shared" si="188"/>
        <v>1.0316669999999999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82139646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1"/>
        <v>0</v>
      </c>
      <c r="Y1314" s="2">
        <f t="shared" si="182"/>
        <v>0</v>
      </c>
      <c r="Z1314" s="2">
        <f>IF(Y1314&gt;$W$1,HLOOKUP(Y1314,B1314:$U$1609,ROW($B$1610)-ROW($A1314),FALSE),0)</f>
        <v>0</v>
      </c>
      <c r="AA1314" s="2">
        <f t="shared" si="180"/>
        <v>0</v>
      </c>
      <c r="AB1314" s="2">
        <f>VLOOKUP(A1314,segment2_SB_quantity!$A$2:$B$1922,2,FALSE)</f>
        <v>6</v>
      </c>
      <c r="AC1314" s="3">
        <f t="shared" si="187"/>
        <v>1.277E-2</v>
      </c>
      <c r="AD1314">
        <f t="shared" si="183"/>
        <v>0</v>
      </c>
      <c r="AE1314">
        <f t="shared" si="188"/>
        <v>1.0316669999999999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82189821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5.8198336533487801E-63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1"/>
        <v>5.8198336533487801E-63</v>
      </c>
      <c r="Y1315" s="2">
        <f t="shared" si="182"/>
        <v>0</v>
      </c>
      <c r="Z1315" s="2">
        <f>IF(Y1315&gt;$W$1,HLOOKUP(Y1315,B1315:$U$1609,ROW($B$1610)-ROW($A1315),FALSE),0)</f>
        <v>0</v>
      </c>
      <c r="AA1315" s="2">
        <f t="shared" si="180"/>
        <v>0</v>
      </c>
      <c r="AB1315" s="2">
        <f>VLOOKUP(A1315,segment2_SB_quantity!$A$2:$B$1922,2,FALSE)</f>
        <v>24</v>
      </c>
      <c r="AC1315" s="3">
        <f t="shared" si="187"/>
        <v>1.277E-2</v>
      </c>
      <c r="AD1315">
        <f t="shared" si="183"/>
        <v>0</v>
      </c>
      <c r="AE1315">
        <f t="shared" si="188"/>
        <v>1.0316669999999999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82279945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5.5101041148492001E-183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1"/>
        <v>5.5101041148492001E-183</v>
      </c>
      <c r="Y1316" s="2">
        <f t="shared" si="182"/>
        <v>0</v>
      </c>
      <c r="Z1316" s="2">
        <f>IF(Y1316&gt;$W$1,HLOOKUP(Y1316,B1316:$U$1609,ROW($B$1610)-ROW($A1316),FALSE),0)</f>
        <v>0</v>
      </c>
      <c r="AA1316" s="2">
        <f t="shared" si="180"/>
        <v>0</v>
      </c>
      <c r="AB1316" s="2">
        <f>VLOOKUP(A1316,segment2_SB_quantity!$A$2:$B$1922,2,FALSE)</f>
        <v>8</v>
      </c>
      <c r="AC1316" s="3">
        <f t="shared" si="187"/>
        <v>1.277E-2</v>
      </c>
      <c r="AD1316">
        <f t="shared" si="183"/>
        <v>0</v>
      </c>
      <c r="AE1316">
        <f t="shared" si="188"/>
        <v>1.0316669999999999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82319803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1"/>
        <v>0</v>
      </c>
      <c r="Y1317" s="2">
        <f t="shared" si="182"/>
        <v>0</v>
      </c>
      <c r="Z1317" s="2">
        <f>IF(Y1317&gt;$W$1,HLOOKUP(Y1317,B1317:$U$1609,ROW($B$1610)-ROW($A1317),FALSE),0)</f>
        <v>0</v>
      </c>
      <c r="AA1317" s="2">
        <f t="shared" si="180"/>
        <v>0</v>
      </c>
      <c r="AB1317" s="2">
        <f>VLOOKUP(A1317,segment2_SB_quantity!$A$2:$B$1922,2,FALSE)</f>
        <v>1</v>
      </c>
      <c r="AC1317" s="3">
        <f t="shared" si="187"/>
        <v>1.277E-2</v>
      </c>
      <c r="AD1317">
        <f t="shared" si="183"/>
        <v>0</v>
      </c>
      <c r="AE1317">
        <f t="shared" si="188"/>
        <v>1.0316669999999999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82459905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2.31456384654253E-60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1"/>
        <v>2.31456384654253E-60</v>
      </c>
      <c r="Y1318" s="2">
        <f t="shared" si="182"/>
        <v>0</v>
      </c>
      <c r="Z1318" s="2">
        <f>IF(Y1318&gt;$W$1,HLOOKUP(Y1318,B1318:$U$1609,ROW($B$1610)-ROW($A1318),FALSE),0)</f>
        <v>0</v>
      </c>
      <c r="AA1318" s="2">
        <f t="shared" si="180"/>
        <v>0</v>
      </c>
      <c r="AB1318" s="2">
        <f>VLOOKUP(A1318,segment2_SB_quantity!$A$2:$B$1922,2,FALSE)</f>
        <v>26</v>
      </c>
      <c r="AC1318" s="3">
        <f t="shared" si="187"/>
        <v>1.277E-2</v>
      </c>
      <c r="AD1318">
        <f t="shared" si="183"/>
        <v>0</v>
      </c>
      <c r="AE1318">
        <f t="shared" si="188"/>
        <v>1.0316669999999999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82509637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3.0042100754649098E-14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1"/>
        <v>3.0042100754649098E-14</v>
      </c>
      <c r="Y1319" s="2">
        <f t="shared" si="182"/>
        <v>0</v>
      </c>
      <c r="Z1319" s="2">
        <f>IF(Y1319&gt;$W$1,HLOOKUP(Y1319,B1319:$U$1609,ROW($B$1610)-ROW($A1319),FALSE),0)</f>
        <v>0</v>
      </c>
      <c r="AA1319" s="2">
        <f t="shared" si="180"/>
        <v>0</v>
      </c>
      <c r="AB1319" s="2">
        <f>VLOOKUP(A1319,segment2_SB_quantity!$A$2:$B$1922,2,FALSE)</f>
        <v>69</v>
      </c>
      <c r="AC1319" s="3">
        <f t="shared" si="187"/>
        <v>1.277E-2</v>
      </c>
      <c r="AD1319">
        <f t="shared" si="183"/>
        <v>0</v>
      </c>
      <c r="AE1319">
        <f t="shared" si="188"/>
        <v>1.0316669999999999</v>
      </c>
      <c r="AF1319" s="2">
        <f t="shared" si="184"/>
        <v>0</v>
      </c>
      <c r="AG1319" s="2">
        <f t="shared" si="185"/>
        <v>0</v>
      </c>
      <c r="AH1319" s="1">
        <f t="shared" si="186"/>
        <v>0</v>
      </c>
    </row>
    <row r="1320" spans="1:34" x14ac:dyDescent="0.55000000000000004">
      <c r="A1320">
        <v>82589923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1"/>
        <v>0</v>
      </c>
      <c r="Y1320" s="2">
        <f t="shared" si="182"/>
        <v>0</v>
      </c>
      <c r="Z1320" s="2">
        <f>IF(Y1320&gt;$W$1,HLOOKUP(Y1320,B1320:$U$1609,ROW($B$1610)-ROW($A1320),FALSE),0)</f>
        <v>0</v>
      </c>
      <c r="AA1320" s="2">
        <f t="shared" si="180"/>
        <v>0</v>
      </c>
      <c r="AB1320" s="2">
        <f>VLOOKUP(A1320,segment2_SB_quantity!$A$2:$B$1922,2,FALSE)</f>
        <v>1</v>
      </c>
      <c r="AC1320" s="3">
        <f t="shared" si="187"/>
        <v>1.277E-2</v>
      </c>
      <c r="AD1320">
        <f t="shared" si="183"/>
        <v>0</v>
      </c>
      <c r="AE1320">
        <f t="shared" si="188"/>
        <v>1.0316669999999999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82599852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2.29415004204715E-13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1"/>
        <v>2.29415004204715E-13</v>
      </c>
      <c r="Y1321" s="2">
        <f t="shared" si="182"/>
        <v>0</v>
      </c>
      <c r="Z1321" s="2">
        <f>IF(Y1321&gt;$W$1,HLOOKUP(Y1321,B1321:$U$1609,ROW($B$1610)-ROW($A1321),FALSE),0)</f>
        <v>0</v>
      </c>
      <c r="AA1321" s="2">
        <f t="shared" si="180"/>
        <v>0</v>
      </c>
      <c r="AB1321" s="2">
        <f>VLOOKUP(A1321,segment2_SB_quantity!$A$2:$B$1922,2,FALSE)</f>
        <v>334</v>
      </c>
      <c r="AC1321" s="3">
        <f t="shared" si="187"/>
        <v>1.277E-2</v>
      </c>
      <c r="AD1321">
        <f t="shared" si="183"/>
        <v>0</v>
      </c>
      <c r="AE1321">
        <f t="shared" si="188"/>
        <v>1.0316669999999999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82629825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6.5718117810715105E-4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1"/>
        <v>6.5718117810715105E-4</v>
      </c>
      <c r="Y1322" s="2">
        <f t="shared" si="182"/>
        <v>0</v>
      </c>
      <c r="Z1322" s="2">
        <f>IF(Y1322&gt;$W$1,HLOOKUP(Y1322,B1322:$U$1609,ROW($B$1610)-ROW($A1322),FALSE),0)</f>
        <v>0</v>
      </c>
      <c r="AA1322" s="2">
        <f t="shared" si="180"/>
        <v>0</v>
      </c>
      <c r="AB1322" s="2">
        <f>VLOOKUP(A1322,segment2_SB_quantity!$A$2:$B$1922,2,FALSE)</f>
        <v>43</v>
      </c>
      <c r="AC1322" s="3">
        <f t="shared" si="187"/>
        <v>1.277E-2</v>
      </c>
      <c r="AD1322">
        <f t="shared" si="183"/>
        <v>0</v>
      </c>
      <c r="AE1322">
        <f t="shared" si="188"/>
        <v>1.0316669999999999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82659863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1"/>
        <v>0</v>
      </c>
      <c r="Y1323" s="2">
        <f t="shared" si="182"/>
        <v>0</v>
      </c>
      <c r="Z1323" s="2">
        <f>IF(Y1323&gt;$W$1,HLOOKUP(Y1323,B1323:$U$1609,ROW($B$1610)-ROW($A1323),FALSE),0)</f>
        <v>0</v>
      </c>
      <c r="AA1323" s="2">
        <f t="shared" si="180"/>
        <v>0</v>
      </c>
      <c r="AB1323" s="2">
        <f>VLOOKUP(A1323,segment2_SB_quantity!$A$2:$B$1922,2,FALSE)</f>
        <v>6</v>
      </c>
      <c r="AC1323" s="3">
        <f t="shared" si="187"/>
        <v>1.277E-2</v>
      </c>
      <c r="AD1323">
        <f t="shared" si="183"/>
        <v>0</v>
      </c>
      <c r="AE1323">
        <f t="shared" si="188"/>
        <v>1.0316669999999999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82679946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3.44535811823972E-3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1"/>
        <v>3.44535811823972E-3</v>
      </c>
      <c r="Y1324" s="2">
        <f t="shared" si="182"/>
        <v>0</v>
      </c>
      <c r="Z1324" s="2">
        <f>IF(Y1324&gt;$W$1,HLOOKUP(Y1324,B1324:$U$1609,ROW($B$1610)-ROW($A1324),FALSE),0)</f>
        <v>0</v>
      </c>
      <c r="AA1324" s="2">
        <f t="shared" si="180"/>
        <v>0</v>
      </c>
      <c r="AB1324" s="2">
        <f>VLOOKUP(A1324,segment2_SB_quantity!$A$2:$B$1922,2,FALSE)</f>
        <v>22</v>
      </c>
      <c r="AC1324" s="3">
        <f t="shared" si="187"/>
        <v>1.277E-2</v>
      </c>
      <c r="AD1324">
        <f t="shared" si="183"/>
        <v>0</v>
      </c>
      <c r="AE1324">
        <f t="shared" si="188"/>
        <v>1.0316669999999999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82709584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1"/>
        <v>0</v>
      </c>
      <c r="Y1325" s="2">
        <f t="shared" si="182"/>
        <v>0</v>
      </c>
      <c r="Z1325" s="2">
        <f>IF(Y1325&gt;$W$1,HLOOKUP(Y1325,B1325:$U$1609,ROW($B$1610)-ROW($A1325),FALSE),0)</f>
        <v>0</v>
      </c>
      <c r="AA1325" s="2">
        <f t="shared" si="180"/>
        <v>0</v>
      </c>
      <c r="AB1325" s="2">
        <f>VLOOKUP(A1325,segment2_SB_quantity!$A$2:$B$1922,2,FALSE)</f>
        <v>6</v>
      </c>
      <c r="AC1325" s="3">
        <f t="shared" si="187"/>
        <v>1.277E-2</v>
      </c>
      <c r="AD1325">
        <f t="shared" si="183"/>
        <v>0</v>
      </c>
      <c r="AE1325">
        <f t="shared" si="188"/>
        <v>1.0316669999999999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82729739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1"/>
        <v>0</v>
      </c>
      <c r="Y1326" s="2">
        <f t="shared" si="182"/>
        <v>0</v>
      </c>
      <c r="Z1326" s="2">
        <f>IF(Y1326&gt;$W$1,HLOOKUP(Y1326,B1326:$U$1609,ROW($B$1610)-ROW($A1326),FALSE),0)</f>
        <v>0</v>
      </c>
      <c r="AA1326" s="2">
        <f t="shared" si="180"/>
        <v>0</v>
      </c>
      <c r="AB1326" s="2">
        <f>VLOOKUP(A1326,segment2_SB_quantity!$A$2:$B$1922,2,FALSE)</f>
        <v>1</v>
      </c>
      <c r="AC1326" s="3">
        <f t="shared" si="187"/>
        <v>1.277E-2</v>
      </c>
      <c r="AD1326">
        <f t="shared" si="183"/>
        <v>0</v>
      </c>
      <c r="AE1326">
        <f t="shared" si="188"/>
        <v>1.0316669999999999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82749832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4.5789665585429198E-2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1"/>
        <v>4.5789665585429198E-2</v>
      </c>
      <c r="Y1327" s="2">
        <f t="shared" si="182"/>
        <v>0</v>
      </c>
      <c r="Z1327" s="2">
        <f>IF(Y1327&gt;$W$1,HLOOKUP(Y1327,B1327:$U$1609,ROW($B$1610)-ROW($A1327),FALSE),0)</f>
        <v>0</v>
      </c>
      <c r="AA1327" s="2">
        <f t="shared" si="180"/>
        <v>0</v>
      </c>
      <c r="AB1327" s="2">
        <f>VLOOKUP(A1327,segment2_SB_quantity!$A$2:$B$1922,2,FALSE)</f>
        <v>6</v>
      </c>
      <c r="AC1327" s="3">
        <f t="shared" si="187"/>
        <v>1.277E-2</v>
      </c>
      <c r="AD1327">
        <f t="shared" si="183"/>
        <v>0</v>
      </c>
      <c r="AE1327">
        <f t="shared" si="188"/>
        <v>1.0316669999999999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82799708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2.9910016785051501E-2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1"/>
        <v>2.9910016785051501E-2</v>
      </c>
      <c r="Y1328" s="2">
        <f t="shared" si="182"/>
        <v>0</v>
      </c>
      <c r="Z1328" s="2">
        <f>IF(Y1328&gt;$W$1,HLOOKUP(Y1328,B1328:$U$1609,ROW($B$1610)-ROW($A1328),FALSE),0)</f>
        <v>0</v>
      </c>
      <c r="AA1328" s="2">
        <f t="shared" si="180"/>
        <v>0</v>
      </c>
      <c r="AB1328" s="2">
        <f>VLOOKUP(A1328,segment2_SB_quantity!$A$2:$B$1922,2,FALSE)</f>
        <v>8</v>
      </c>
      <c r="AC1328" s="3">
        <f t="shared" si="187"/>
        <v>1.277E-2</v>
      </c>
      <c r="AD1328">
        <f t="shared" si="183"/>
        <v>0</v>
      </c>
      <c r="AE1328">
        <f t="shared" si="188"/>
        <v>1.0316669999999999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82799808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6.02857596983541E-12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1"/>
        <v>6.02857596983541E-12</v>
      </c>
      <c r="Y1329" s="2">
        <f t="shared" si="182"/>
        <v>0</v>
      </c>
      <c r="Z1329" s="2">
        <f>IF(Y1329&gt;$W$1,HLOOKUP(Y1329,B1329:$U$1609,ROW($B$1610)-ROW($A1329),FALSE),0)</f>
        <v>0</v>
      </c>
      <c r="AA1329" s="2">
        <f t="shared" si="180"/>
        <v>0</v>
      </c>
      <c r="AB1329" s="2">
        <f>VLOOKUP(A1329,segment2_SB_quantity!$A$2:$B$1922,2,FALSE)</f>
        <v>13</v>
      </c>
      <c r="AC1329" s="3">
        <f t="shared" si="187"/>
        <v>1.277E-2</v>
      </c>
      <c r="AD1329">
        <f t="shared" si="183"/>
        <v>0</v>
      </c>
      <c r="AE1329">
        <f t="shared" si="188"/>
        <v>1.0316669999999999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82919813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1.0798019123994601E-6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1"/>
        <v>1.0798019123994601E-6</v>
      </c>
      <c r="Y1330" s="2">
        <f t="shared" si="182"/>
        <v>0</v>
      </c>
      <c r="Z1330" s="2">
        <f>IF(Y1330&gt;$W$1,HLOOKUP(Y1330,B1330:$U$1609,ROW($B$1610)-ROW($A1330),FALSE),0)</f>
        <v>0</v>
      </c>
      <c r="AA1330" s="2">
        <f t="shared" si="180"/>
        <v>0</v>
      </c>
      <c r="AB1330" s="2">
        <f>VLOOKUP(A1330,segment2_SB_quantity!$A$2:$B$1922,2,FALSE)</f>
        <v>39</v>
      </c>
      <c r="AC1330" s="3">
        <f t="shared" si="187"/>
        <v>1.277E-2</v>
      </c>
      <c r="AD1330">
        <f t="shared" si="183"/>
        <v>0</v>
      </c>
      <c r="AE1330">
        <f t="shared" si="188"/>
        <v>1.0316669999999999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82919885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1.4323245510919501E-3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1"/>
        <v>1.4323245510919501E-3</v>
      </c>
      <c r="Y1331" s="2">
        <f t="shared" si="182"/>
        <v>0</v>
      </c>
      <c r="Z1331" s="2">
        <f>IF(Y1331&gt;$W$1,HLOOKUP(Y1331,B1331:$U$1609,ROW($B$1610)-ROW($A1331),FALSE),0)</f>
        <v>0</v>
      </c>
      <c r="AA1331" s="2">
        <f t="shared" si="180"/>
        <v>0</v>
      </c>
      <c r="AB1331" s="2">
        <f>VLOOKUP(A1331,segment2_SB_quantity!$A$2:$B$1922,2,FALSE)</f>
        <v>258</v>
      </c>
      <c r="AC1331" s="3">
        <f t="shared" si="187"/>
        <v>1.277E-2</v>
      </c>
      <c r="AD1331">
        <f t="shared" si="183"/>
        <v>0</v>
      </c>
      <c r="AE1331">
        <f t="shared" si="188"/>
        <v>1.0316669999999999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82949944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1.6726119418844399E-80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1"/>
        <v>1.6726119418844399E-80</v>
      </c>
      <c r="Y1332" s="2">
        <f t="shared" si="182"/>
        <v>0</v>
      </c>
      <c r="Z1332" s="2">
        <f>IF(Y1332&gt;$W$1,HLOOKUP(Y1332,B1332:$U$1609,ROW($B$1610)-ROW($A1332),FALSE),0)</f>
        <v>0</v>
      </c>
      <c r="AA1332" s="2">
        <f t="shared" si="180"/>
        <v>0</v>
      </c>
      <c r="AB1332" s="2">
        <f>VLOOKUP(A1332,segment2_SB_quantity!$A$2:$B$1922,2,FALSE)</f>
        <v>37</v>
      </c>
      <c r="AC1332" s="3">
        <f t="shared" si="187"/>
        <v>1.277E-2</v>
      </c>
      <c r="AD1332">
        <f t="shared" si="183"/>
        <v>0</v>
      </c>
      <c r="AE1332">
        <f t="shared" si="188"/>
        <v>1.0316669999999999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82989879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3.67760290735463E-8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1"/>
        <v>3.67760290735463E-8</v>
      </c>
      <c r="Y1333" s="2">
        <f t="shared" si="182"/>
        <v>0</v>
      </c>
      <c r="Z1333" s="2">
        <f>IF(Y1333&gt;$W$1,HLOOKUP(Y1333,B1333:$U$1609,ROW($B$1610)-ROW($A1333),FALSE),0)</f>
        <v>0</v>
      </c>
      <c r="AA1333" s="2">
        <f t="shared" si="180"/>
        <v>0</v>
      </c>
      <c r="AB1333" s="2">
        <f>VLOOKUP(A1333,segment2_SB_quantity!$A$2:$B$1922,2,FALSE)</f>
        <v>41</v>
      </c>
      <c r="AC1333" s="3">
        <f t="shared" si="187"/>
        <v>1.277E-2</v>
      </c>
      <c r="AD1333">
        <f t="shared" si="183"/>
        <v>0</v>
      </c>
      <c r="AE1333">
        <f t="shared" si="188"/>
        <v>1.0316669999999999</v>
      </c>
      <c r="AF1333" s="2">
        <f t="shared" si="184"/>
        <v>0</v>
      </c>
      <c r="AG1333" s="2">
        <f t="shared" si="185"/>
        <v>0</v>
      </c>
      <c r="AH1333" s="1">
        <f t="shared" si="186"/>
        <v>0</v>
      </c>
    </row>
    <row r="1334" spans="1:34" x14ac:dyDescent="0.55000000000000004">
      <c r="A1334">
        <v>83019923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6.4356955339428701E-2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1"/>
        <v>6.4356955339428701E-2</v>
      </c>
      <c r="Y1334" s="2">
        <f t="shared" si="182"/>
        <v>0</v>
      </c>
      <c r="Z1334" s="2">
        <f>IF(Y1334&gt;$W$1,HLOOKUP(Y1334,B1334:$U$1609,ROW($B$1610)-ROW($A1334),FALSE),0)</f>
        <v>0</v>
      </c>
      <c r="AA1334" s="2">
        <f t="shared" si="180"/>
        <v>0</v>
      </c>
      <c r="AB1334" s="2">
        <f>VLOOKUP(A1334,segment2_SB_quantity!$A$2:$B$1922,2,FALSE)</f>
        <v>497</v>
      </c>
      <c r="AC1334" s="3">
        <f t="shared" si="187"/>
        <v>1.277E-2</v>
      </c>
      <c r="AD1334">
        <f t="shared" si="183"/>
        <v>0</v>
      </c>
      <c r="AE1334">
        <f t="shared" si="188"/>
        <v>1.0316669999999999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83199814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3.1526327655565399E-18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1"/>
        <v>3.1526327655565399E-18</v>
      </c>
      <c r="Y1335" s="2">
        <f t="shared" si="182"/>
        <v>0</v>
      </c>
      <c r="Z1335" s="2">
        <f>IF(Y1335&gt;$W$1,HLOOKUP(Y1335,B1335:$U$1609,ROW($B$1610)-ROW($A1335),FALSE),0)</f>
        <v>0</v>
      </c>
      <c r="AA1335" s="2">
        <f t="shared" si="180"/>
        <v>0</v>
      </c>
      <c r="AB1335" s="2">
        <f>VLOOKUP(A1335,segment2_SB_quantity!$A$2:$B$1922,2,FALSE)</f>
        <v>104</v>
      </c>
      <c r="AC1335" s="3">
        <f t="shared" si="187"/>
        <v>1.277E-2</v>
      </c>
      <c r="AD1335">
        <f t="shared" si="183"/>
        <v>0</v>
      </c>
      <c r="AE1335">
        <f t="shared" si="188"/>
        <v>1.0316669999999999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83209906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2.3979326818646899E-2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1"/>
        <v>2.3979326818646899E-2</v>
      </c>
      <c r="Y1336" s="2">
        <f t="shared" si="182"/>
        <v>0</v>
      </c>
      <c r="Z1336" s="2">
        <f>IF(Y1336&gt;$W$1,HLOOKUP(Y1336,B1336:$U$1609,ROW($B$1610)-ROW($A1336),FALSE),0)</f>
        <v>0</v>
      </c>
      <c r="AA1336" s="2">
        <f t="shared" si="180"/>
        <v>0</v>
      </c>
      <c r="AB1336" s="2">
        <f>VLOOKUP(A1336,segment2_SB_quantity!$A$2:$B$1922,2,FALSE)</f>
        <v>91</v>
      </c>
      <c r="AC1336" s="3">
        <f t="shared" si="187"/>
        <v>1.277E-2</v>
      </c>
      <c r="AD1336">
        <f t="shared" si="183"/>
        <v>0</v>
      </c>
      <c r="AE1336">
        <f t="shared" si="188"/>
        <v>1.0316669999999999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83299669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1.8557686843439301E-2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1"/>
        <v>1.8557686843439301E-2</v>
      </c>
      <c r="Y1337" s="2">
        <f t="shared" si="182"/>
        <v>0</v>
      </c>
      <c r="Z1337" s="2">
        <f>IF(Y1337&gt;$W$1,HLOOKUP(Y1337,B1337:$U$1609,ROW($B$1610)-ROW($A1337),FALSE),0)</f>
        <v>0</v>
      </c>
      <c r="AA1337" s="2">
        <f t="shared" si="180"/>
        <v>0</v>
      </c>
      <c r="AB1337" s="2">
        <f>VLOOKUP(A1337,segment2_SB_quantity!$A$2:$B$1922,2,FALSE)</f>
        <v>19</v>
      </c>
      <c r="AC1337" s="3">
        <f t="shared" si="187"/>
        <v>1.277E-2</v>
      </c>
      <c r="AD1337">
        <f t="shared" si="183"/>
        <v>0</v>
      </c>
      <c r="AE1337">
        <f t="shared" si="188"/>
        <v>1.0316669999999999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83379817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6.5414358825297003E-2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1"/>
        <v>6.5414358825297003E-2</v>
      </c>
      <c r="Y1338" s="2">
        <f t="shared" si="182"/>
        <v>0</v>
      </c>
      <c r="Z1338" s="2">
        <f>IF(Y1338&gt;$W$1,HLOOKUP(Y1338,B1338:$U$1609,ROW($B$1610)-ROW($A1338),FALSE),0)</f>
        <v>0</v>
      </c>
      <c r="AA1338" s="2">
        <f t="shared" si="180"/>
        <v>0</v>
      </c>
      <c r="AB1338" s="2">
        <f>VLOOKUP(A1338,segment2_SB_quantity!$A$2:$B$1922,2,FALSE)</f>
        <v>53</v>
      </c>
      <c r="AC1338" s="3">
        <f t="shared" si="187"/>
        <v>1.277E-2</v>
      </c>
      <c r="AD1338">
        <f t="shared" si="183"/>
        <v>0</v>
      </c>
      <c r="AE1338">
        <f t="shared" si="188"/>
        <v>1.0316669999999999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83379895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3.7103728244039698E-17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1"/>
        <v>3.7103728244039698E-17</v>
      </c>
      <c r="Y1339" s="2">
        <f t="shared" si="182"/>
        <v>0</v>
      </c>
      <c r="Z1339" s="2">
        <f>IF(Y1339&gt;$W$1,HLOOKUP(Y1339,B1339:$U$1609,ROW($B$1610)-ROW($A1339),FALSE),0)</f>
        <v>0</v>
      </c>
      <c r="AA1339" s="2">
        <f t="shared" si="180"/>
        <v>0</v>
      </c>
      <c r="AB1339" s="2">
        <f>VLOOKUP(A1339,segment2_SB_quantity!$A$2:$B$1922,2,FALSE)</f>
        <v>17</v>
      </c>
      <c r="AC1339" s="3">
        <f t="shared" si="187"/>
        <v>1.277E-2</v>
      </c>
      <c r="AD1339">
        <f t="shared" si="183"/>
        <v>0</v>
      </c>
      <c r="AE1339">
        <f t="shared" si="188"/>
        <v>1.0316669999999999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83519590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0.131039235166966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1"/>
        <v>0.131039235166966</v>
      </c>
      <c r="Y1340" s="2">
        <f t="shared" si="182"/>
        <v>0</v>
      </c>
      <c r="Z1340" s="2">
        <f>IF(Y1340&gt;$W$1,HLOOKUP(Y1340,B1340:$U$1609,ROW($B$1610)-ROW($A1340),FALSE),0)</f>
        <v>0</v>
      </c>
      <c r="AA1340" s="2">
        <f t="shared" si="180"/>
        <v>0</v>
      </c>
      <c r="AB1340" s="2">
        <f>VLOOKUP(A1340,segment2_SB_quantity!$A$2:$B$1922,2,FALSE)</f>
        <v>12</v>
      </c>
      <c r="AC1340" s="3">
        <f t="shared" si="187"/>
        <v>1.277E-2</v>
      </c>
      <c r="AD1340">
        <f t="shared" si="183"/>
        <v>0</v>
      </c>
      <c r="AE1340">
        <f t="shared" si="188"/>
        <v>1.0316669999999999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83549802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1"/>
        <v>0</v>
      </c>
      <c r="Y1341" s="2">
        <f t="shared" si="182"/>
        <v>0</v>
      </c>
      <c r="Z1341" s="2">
        <f>IF(Y1341&gt;$W$1,HLOOKUP(Y1341,B1341:$U$1609,ROW($B$1610)-ROW($A1341),FALSE),0)</f>
        <v>0</v>
      </c>
      <c r="AA1341" s="2">
        <f t="shared" si="180"/>
        <v>0</v>
      </c>
      <c r="AB1341" s="2">
        <f>VLOOKUP(A1341,segment2_SB_quantity!$A$2:$B$1922,2,FALSE)</f>
        <v>24</v>
      </c>
      <c r="AC1341" s="3">
        <f t="shared" si="187"/>
        <v>1.277E-2</v>
      </c>
      <c r="AD1341">
        <f t="shared" si="183"/>
        <v>0</v>
      </c>
      <c r="AE1341">
        <f t="shared" si="188"/>
        <v>1.0316669999999999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83579610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2.25024811220392E-3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1"/>
        <v>2.25024811220392E-3</v>
      </c>
      <c r="Y1342" s="2">
        <f t="shared" si="182"/>
        <v>0</v>
      </c>
      <c r="Z1342" s="2">
        <f>IF(Y1342&gt;$W$1,HLOOKUP(Y1342,B1342:$U$1609,ROW($B$1610)-ROW($A1342),FALSE),0)</f>
        <v>0</v>
      </c>
      <c r="AA1342" s="2">
        <f t="shared" si="180"/>
        <v>0</v>
      </c>
      <c r="AB1342" s="2">
        <f>VLOOKUP(A1342,segment2_SB_quantity!$A$2:$B$1922,2,FALSE)</f>
        <v>534</v>
      </c>
      <c r="AC1342" s="3">
        <f t="shared" si="187"/>
        <v>1.277E-2</v>
      </c>
      <c r="AD1342">
        <f t="shared" si="183"/>
        <v>0</v>
      </c>
      <c r="AE1342">
        <f t="shared" si="188"/>
        <v>1.0316669999999999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83599655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1"/>
        <v>0</v>
      </c>
      <c r="Y1343" s="2">
        <f t="shared" si="182"/>
        <v>0</v>
      </c>
      <c r="Z1343" s="2">
        <f>IF(Y1343&gt;$W$1,HLOOKUP(Y1343,B1343:$U$1609,ROW($B$1610)-ROW($A1343),FALSE),0)</f>
        <v>0</v>
      </c>
      <c r="AA1343" s="2">
        <f t="shared" si="180"/>
        <v>0</v>
      </c>
      <c r="AB1343" s="2">
        <f>VLOOKUP(A1343,segment2_SB_quantity!$A$2:$B$1922,2,FALSE)</f>
        <v>9</v>
      </c>
      <c r="AC1343" s="3">
        <f t="shared" si="187"/>
        <v>1.277E-2</v>
      </c>
      <c r="AD1343">
        <f t="shared" si="183"/>
        <v>0</v>
      </c>
      <c r="AE1343">
        <f t="shared" si="188"/>
        <v>1.0316669999999999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83619969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1.46131573299499E-40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1"/>
        <v>1.46131573299499E-40</v>
      </c>
      <c r="Y1344" s="2">
        <f t="shared" si="182"/>
        <v>0</v>
      </c>
      <c r="Z1344" s="2">
        <f>IF(Y1344&gt;$W$1,HLOOKUP(Y1344,B1344:$U$1609,ROW($B$1610)-ROW($A1344),FALSE),0)</f>
        <v>0</v>
      </c>
      <c r="AA1344" s="2">
        <f t="shared" si="180"/>
        <v>0</v>
      </c>
      <c r="AB1344" s="2">
        <f>VLOOKUP(A1344,segment2_SB_quantity!$A$2:$B$1922,2,FALSE)</f>
        <v>74</v>
      </c>
      <c r="AC1344" s="3">
        <f t="shared" si="187"/>
        <v>1.277E-2</v>
      </c>
      <c r="AD1344">
        <f t="shared" si="183"/>
        <v>0</v>
      </c>
      <c r="AE1344">
        <f t="shared" si="188"/>
        <v>1.0316669999999999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83629608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1"/>
        <v>0</v>
      </c>
      <c r="Y1345" s="2">
        <f t="shared" si="182"/>
        <v>0</v>
      </c>
      <c r="Z1345" s="2">
        <f>IF(Y1345&gt;$W$1,HLOOKUP(Y1345,B1345:$U$1609,ROW($B$1610)-ROW($A1345),FALSE),0)</f>
        <v>0</v>
      </c>
      <c r="AA1345" s="2">
        <f t="shared" si="180"/>
        <v>0</v>
      </c>
      <c r="AB1345" s="2">
        <f>VLOOKUP(A1345,segment2_SB_quantity!$A$2:$B$1922,2,FALSE)</f>
        <v>22</v>
      </c>
      <c r="AC1345" s="3">
        <f t="shared" si="187"/>
        <v>1.277E-2</v>
      </c>
      <c r="AD1345">
        <f t="shared" si="183"/>
        <v>0</v>
      </c>
      <c r="AE1345">
        <f t="shared" si="188"/>
        <v>1.0316669999999999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83639755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1"/>
        <v>0</v>
      </c>
      <c r="Y1346" s="2">
        <f t="shared" si="182"/>
        <v>0</v>
      </c>
      <c r="Z1346" s="2">
        <f>IF(Y1346&gt;$W$1,HLOOKUP(Y1346,B1346:$U$1609,ROW($B$1610)-ROW($A1346),FALSE),0)</f>
        <v>0</v>
      </c>
      <c r="AA1346" s="2">
        <f t="shared" ref="AA1346:AA1409" si="189">IF(Z1346&gt;0,HLOOKUP(Z1346,$B$1609:$U$1610,2,FALSE),0)</f>
        <v>0</v>
      </c>
      <c r="AB1346" s="2">
        <f>VLOOKUP(A1346,segment2_SB_quantity!$A$2:$B$1922,2,FALSE)</f>
        <v>13</v>
      </c>
      <c r="AC1346" s="3">
        <f t="shared" si="187"/>
        <v>1.277E-2</v>
      </c>
      <c r="AD1346">
        <f t="shared" si="183"/>
        <v>0</v>
      </c>
      <c r="AE1346">
        <f t="shared" si="188"/>
        <v>1.0316669999999999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83759994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3.4665553157441999E-2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90">MAX(B1347:U1347)</f>
        <v>3.4665553157441999E-2</v>
      </c>
      <c r="Y1347" s="2">
        <f t="shared" ref="Y1347:Y1410" si="191">IF(X1347&gt;$W$1,X1347,0)</f>
        <v>0</v>
      </c>
      <c r="Z1347" s="2">
        <f>IF(Y1347&gt;$W$1,HLOOKUP(Y1347,B1347:$U$1609,ROW($B$1610)-ROW($A1347),FALSE),0)</f>
        <v>0</v>
      </c>
      <c r="AA1347" s="2">
        <f t="shared" si="189"/>
        <v>0</v>
      </c>
      <c r="AB1347" s="2">
        <f>VLOOKUP(A1347,segment2_SB_quantity!$A$2:$B$1922,2,FALSE)</f>
        <v>74</v>
      </c>
      <c r="AC1347" s="3">
        <f t="shared" si="187"/>
        <v>1.277E-2</v>
      </c>
      <c r="AD1347">
        <f t="shared" ref="AD1347:AD1410" si="192">IF(AA1347&gt;0,AB1347*AC1347,0)</f>
        <v>0</v>
      </c>
      <c r="AE1347">
        <f t="shared" si="188"/>
        <v>1.0316669999999999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83829902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90"/>
        <v>0</v>
      </c>
      <c r="Y1348" s="2">
        <f t="shared" si="191"/>
        <v>0</v>
      </c>
      <c r="Z1348" s="2">
        <f>IF(Y1348&gt;$W$1,HLOOKUP(Y1348,B1348:$U$1609,ROW($B$1610)-ROW($A1348),FALSE),0)</f>
        <v>0</v>
      </c>
      <c r="AA1348" s="2">
        <f t="shared" si="189"/>
        <v>0</v>
      </c>
      <c r="AB1348" s="2">
        <f>VLOOKUP(A1348,segment2_SB_quantity!$A$2:$B$1922,2,FALSE)</f>
        <v>75</v>
      </c>
      <c r="AC1348" s="3">
        <f t="shared" ref="AC1348:AC1411" si="196">AC1347</f>
        <v>1.277E-2</v>
      </c>
      <c r="AD1348">
        <f t="shared" si="192"/>
        <v>0</v>
      </c>
      <c r="AE1348">
        <f t="shared" ref="AE1348:AE1411" si="197">AE1347</f>
        <v>1.0316669999999999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83839615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90"/>
        <v>0</v>
      </c>
      <c r="Y1349" s="2">
        <f t="shared" si="191"/>
        <v>0</v>
      </c>
      <c r="Z1349" s="2">
        <f>IF(Y1349&gt;$W$1,HLOOKUP(Y1349,B1349:$U$1609,ROW($B$1610)-ROW($A1349),FALSE),0)</f>
        <v>0</v>
      </c>
      <c r="AA1349" s="2">
        <f t="shared" si="189"/>
        <v>0</v>
      </c>
      <c r="AB1349" s="2">
        <f>VLOOKUP(A1349,segment2_SB_quantity!$A$2:$B$1922,2,FALSE)</f>
        <v>13</v>
      </c>
      <c r="AC1349" s="3">
        <f t="shared" si="196"/>
        <v>1.277E-2</v>
      </c>
      <c r="AD1349">
        <f t="shared" si="192"/>
        <v>0</v>
      </c>
      <c r="AE1349">
        <f t="shared" si="197"/>
        <v>1.0316669999999999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83889904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90"/>
        <v>0</v>
      </c>
      <c r="Y1350" s="2">
        <f t="shared" si="191"/>
        <v>0</v>
      </c>
      <c r="Z1350" s="2">
        <f>IF(Y1350&gt;$W$1,HLOOKUP(Y1350,B1350:$U$1609,ROW($B$1610)-ROW($A1350),FALSE),0)</f>
        <v>0</v>
      </c>
      <c r="AA1350" s="2">
        <f t="shared" si="189"/>
        <v>0</v>
      </c>
      <c r="AB1350" s="2">
        <f>VLOOKUP(A1350,segment2_SB_quantity!$A$2:$B$1922,2,FALSE)</f>
        <v>1</v>
      </c>
      <c r="AC1350" s="3">
        <f t="shared" si="196"/>
        <v>1.277E-2</v>
      </c>
      <c r="AD1350">
        <f t="shared" si="192"/>
        <v>0</v>
      </c>
      <c r="AE1350">
        <f t="shared" si="197"/>
        <v>1.0316669999999999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84289802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90"/>
        <v>0</v>
      </c>
      <c r="Y1351" s="2">
        <f t="shared" si="191"/>
        <v>0</v>
      </c>
      <c r="Z1351" s="2">
        <f>IF(Y1351&gt;$W$1,HLOOKUP(Y1351,B1351:$U$1609,ROW($B$1610)-ROW($A1351),FALSE),0)</f>
        <v>0</v>
      </c>
      <c r="AA1351" s="2">
        <f t="shared" si="189"/>
        <v>0</v>
      </c>
      <c r="AB1351" s="2">
        <f>VLOOKUP(A1351,segment2_SB_quantity!$A$2:$B$1922,2,FALSE)</f>
        <v>1</v>
      </c>
      <c r="AC1351" s="3">
        <f t="shared" si="196"/>
        <v>1.277E-2</v>
      </c>
      <c r="AD1351">
        <f t="shared" si="192"/>
        <v>0</v>
      </c>
      <c r="AE1351">
        <f t="shared" si="197"/>
        <v>1.0316669999999999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84299911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90"/>
        <v>0</v>
      </c>
      <c r="Y1352" s="2">
        <f t="shared" si="191"/>
        <v>0</v>
      </c>
      <c r="Z1352" s="2">
        <f>IF(Y1352&gt;$W$1,HLOOKUP(Y1352,B1352:$U$1609,ROW($B$1610)-ROW($A1352),FALSE),0)</f>
        <v>0</v>
      </c>
      <c r="AA1352" s="2">
        <f t="shared" si="189"/>
        <v>0</v>
      </c>
      <c r="AB1352" s="2">
        <f>VLOOKUP(A1352,segment2_SB_quantity!$A$2:$B$1922,2,FALSE)</f>
        <v>6</v>
      </c>
      <c r="AC1352" s="3">
        <f t="shared" si="196"/>
        <v>1.277E-2</v>
      </c>
      <c r="AD1352">
        <f t="shared" si="192"/>
        <v>0</v>
      </c>
      <c r="AE1352">
        <f t="shared" si="197"/>
        <v>1.0316669999999999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84309861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90"/>
        <v>0</v>
      </c>
      <c r="Y1353" s="2">
        <f t="shared" si="191"/>
        <v>0</v>
      </c>
      <c r="Z1353" s="2">
        <f>IF(Y1353&gt;$W$1,HLOOKUP(Y1353,B1353:$U$1609,ROW($B$1610)-ROW($A1353),FALSE),0)</f>
        <v>0</v>
      </c>
      <c r="AA1353" s="2">
        <f t="shared" si="189"/>
        <v>0</v>
      </c>
      <c r="AB1353" s="2">
        <f>VLOOKUP(A1353,segment2_SB_quantity!$A$2:$B$1922,2,FALSE)</f>
        <v>20</v>
      </c>
      <c r="AC1353" s="3">
        <f t="shared" si="196"/>
        <v>1.277E-2</v>
      </c>
      <c r="AD1353">
        <f t="shared" si="192"/>
        <v>0</v>
      </c>
      <c r="AE1353">
        <f t="shared" si="197"/>
        <v>1.0316669999999999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84319801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3.9496445984090901E-3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90"/>
        <v>3.9496445984090901E-3</v>
      </c>
      <c r="Y1354" s="2">
        <f t="shared" si="191"/>
        <v>0</v>
      </c>
      <c r="Z1354" s="2">
        <f>IF(Y1354&gt;$W$1,HLOOKUP(Y1354,B1354:$U$1609,ROW($B$1610)-ROW($A1354),FALSE),0)</f>
        <v>0</v>
      </c>
      <c r="AA1354" s="2">
        <f t="shared" si="189"/>
        <v>0</v>
      </c>
      <c r="AB1354" s="2">
        <f>VLOOKUP(A1354,segment2_SB_quantity!$A$2:$B$1922,2,FALSE)</f>
        <v>2</v>
      </c>
      <c r="AC1354" s="3">
        <f t="shared" si="196"/>
        <v>1.277E-2</v>
      </c>
      <c r="AD1354">
        <f t="shared" si="192"/>
        <v>0</v>
      </c>
      <c r="AE1354">
        <f t="shared" si="197"/>
        <v>1.0316669999999999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84349853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1.26506978117931E-2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90"/>
        <v>1.26506978117931E-2</v>
      </c>
      <c r="Y1355" s="2">
        <f t="shared" si="191"/>
        <v>0</v>
      </c>
      <c r="Z1355" s="2">
        <f>IF(Y1355&gt;$W$1,HLOOKUP(Y1355,B1355:$U$1609,ROW($B$1610)-ROW($A1355),FALSE),0)</f>
        <v>0</v>
      </c>
      <c r="AA1355" s="2">
        <f t="shared" si="189"/>
        <v>0</v>
      </c>
      <c r="AB1355" s="2">
        <f>VLOOKUP(A1355,segment2_SB_quantity!$A$2:$B$1922,2,FALSE)</f>
        <v>23</v>
      </c>
      <c r="AC1355" s="3">
        <f t="shared" si="196"/>
        <v>1.277E-2</v>
      </c>
      <c r="AD1355">
        <f t="shared" si="192"/>
        <v>0</v>
      </c>
      <c r="AE1355">
        <f t="shared" si="197"/>
        <v>1.0316669999999999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84439987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90"/>
        <v>0</v>
      </c>
      <c r="Y1356" s="2">
        <f t="shared" si="191"/>
        <v>0</v>
      </c>
      <c r="Z1356" s="2">
        <f>IF(Y1356&gt;$W$1,HLOOKUP(Y1356,B1356:$U$1609,ROW($B$1610)-ROW($A1356),FALSE),0)</f>
        <v>0</v>
      </c>
      <c r="AA1356" s="2">
        <f t="shared" si="189"/>
        <v>0</v>
      </c>
      <c r="AB1356" s="2">
        <f>VLOOKUP(A1356,segment2_SB_quantity!$A$2:$B$1922,2,FALSE)</f>
        <v>24</v>
      </c>
      <c r="AC1356" s="3">
        <f t="shared" si="196"/>
        <v>1.277E-2</v>
      </c>
      <c r="AD1356">
        <f t="shared" si="192"/>
        <v>0</v>
      </c>
      <c r="AE1356">
        <f t="shared" si="197"/>
        <v>1.0316669999999999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84489851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2.6240050504498601E-4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90"/>
        <v>2.6240050504498601E-4</v>
      </c>
      <c r="Y1357" s="2">
        <f t="shared" si="191"/>
        <v>0</v>
      </c>
      <c r="Z1357" s="2">
        <f>IF(Y1357&gt;$W$1,HLOOKUP(Y1357,B1357:$U$1609,ROW($B$1610)-ROW($A1357),FALSE),0)</f>
        <v>0</v>
      </c>
      <c r="AA1357" s="2">
        <f t="shared" si="189"/>
        <v>0</v>
      </c>
      <c r="AB1357" s="2">
        <f>VLOOKUP(A1357,segment2_SB_quantity!$A$2:$B$1922,2,FALSE)</f>
        <v>31</v>
      </c>
      <c r="AC1357" s="3">
        <f t="shared" si="196"/>
        <v>1.277E-2</v>
      </c>
      <c r="AD1357">
        <f t="shared" si="192"/>
        <v>0</v>
      </c>
      <c r="AE1357">
        <f t="shared" si="197"/>
        <v>1.0316669999999999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84509815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90"/>
        <v>0</v>
      </c>
      <c r="Y1358" s="2">
        <f t="shared" si="191"/>
        <v>0</v>
      </c>
      <c r="Z1358" s="2">
        <f>IF(Y1358&gt;$W$1,HLOOKUP(Y1358,B1358:$U$1609,ROW($B$1610)-ROW($A1358),FALSE),0)</f>
        <v>0</v>
      </c>
      <c r="AA1358" s="2">
        <f t="shared" si="189"/>
        <v>0</v>
      </c>
      <c r="AB1358" s="2">
        <f>VLOOKUP(A1358,segment2_SB_quantity!$A$2:$B$1922,2,FALSE)</f>
        <v>13</v>
      </c>
      <c r="AC1358" s="3">
        <f t="shared" si="196"/>
        <v>1.277E-2</v>
      </c>
      <c r="AD1358">
        <f t="shared" si="192"/>
        <v>0</v>
      </c>
      <c r="AE1358">
        <f t="shared" si="197"/>
        <v>1.0316669999999999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84659856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90"/>
        <v>0</v>
      </c>
      <c r="Y1359" s="2">
        <f t="shared" si="191"/>
        <v>0</v>
      </c>
      <c r="Z1359" s="2">
        <f>IF(Y1359&gt;$W$1,HLOOKUP(Y1359,B1359:$U$1609,ROW($B$1610)-ROW($A1359),FALSE),0)</f>
        <v>0</v>
      </c>
      <c r="AA1359" s="2">
        <f t="shared" si="189"/>
        <v>0</v>
      </c>
      <c r="AB1359" s="2">
        <f>VLOOKUP(A1359,segment2_SB_quantity!$A$2:$B$1922,2,FALSE)</f>
        <v>25</v>
      </c>
      <c r="AC1359" s="3">
        <f t="shared" si="196"/>
        <v>1.277E-2</v>
      </c>
      <c r="AD1359">
        <f t="shared" si="192"/>
        <v>0</v>
      </c>
      <c r="AE1359">
        <f t="shared" si="197"/>
        <v>1.0316669999999999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84759978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0.20147663037414601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90"/>
        <v>0.20147663037414601</v>
      </c>
      <c r="Y1360" s="2">
        <f t="shared" si="191"/>
        <v>0</v>
      </c>
      <c r="Z1360" s="2">
        <f>IF(Y1360&gt;$W$1,HLOOKUP(Y1360,B1360:$U$1609,ROW($B$1610)-ROW($A1360),FALSE),0)</f>
        <v>0</v>
      </c>
      <c r="AA1360" s="2">
        <f t="shared" si="189"/>
        <v>0</v>
      </c>
      <c r="AB1360" s="2">
        <f>VLOOKUP(A1360,segment2_SB_quantity!$A$2:$B$1922,2,FALSE)</f>
        <v>4</v>
      </c>
      <c r="AC1360" s="3">
        <f t="shared" si="196"/>
        <v>1.277E-2</v>
      </c>
      <c r="AD1360">
        <f t="shared" si="192"/>
        <v>0</v>
      </c>
      <c r="AE1360">
        <f t="shared" si="197"/>
        <v>1.0316669999999999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84819833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2.19549609653226E-4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90"/>
        <v>2.19549609653226E-4</v>
      </c>
      <c r="Y1361" s="2">
        <f t="shared" si="191"/>
        <v>0</v>
      </c>
      <c r="Z1361" s="2">
        <f>IF(Y1361&gt;$W$1,HLOOKUP(Y1361,B1361:$U$1609,ROW($B$1610)-ROW($A1361),FALSE),0)</f>
        <v>0</v>
      </c>
      <c r="AA1361" s="2">
        <f t="shared" si="189"/>
        <v>0</v>
      </c>
      <c r="AB1361" s="2">
        <f>VLOOKUP(A1361,segment2_SB_quantity!$A$2:$B$1922,2,FALSE)</f>
        <v>16</v>
      </c>
      <c r="AC1361" s="3">
        <f t="shared" si="196"/>
        <v>1.277E-2</v>
      </c>
      <c r="AD1361">
        <f t="shared" si="192"/>
        <v>0</v>
      </c>
      <c r="AE1361">
        <f t="shared" si="197"/>
        <v>1.0316669999999999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84829835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90"/>
        <v>0</v>
      </c>
      <c r="Y1362" s="2">
        <f t="shared" si="191"/>
        <v>0</v>
      </c>
      <c r="Z1362" s="2">
        <f>IF(Y1362&gt;$W$1,HLOOKUP(Y1362,B1362:$U$1609,ROW($B$1610)-ROW($A1362),FALSE),0)</f>
        <v>0</v>
      </c>
      <c r="AA1362" s="2">
        <f t="shared" si="189"/>
        <v>0</v>
      </c>
      <c r="AB1362" s="2">
        <f>VLOOKUP(A1362,segment2_SB_quantity!$A$2:$B$1922,2,FALSE)</f>
        <v>5</v>
      </c>
      <c r="AC1362" s="3">
        <f t="shared" si="196"/>
        <v>1.277E-2</v>
      </c>
      <c r="AD1362">
        <f t="shared" si="192"/>
        <v>0</v>
      </c>
      <c r="AE1362">
        <f t="shared" si="197"/>
        <v>1.0316669999999999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84839721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5.8234645082370197E-3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90"/>
        <v>5.8234645082370197E-3</v>
      </c>
      <c r="Y1363" s="2">
        <f t="shared" si="191"/>
        <v>0</v>
      </c>
      <c r="Z1363" s="2">
        <f>IF(Y1363&gt;$W$1,HLOOKUP(Y1363,B1363:$U$1609,ROW($B$1610)-ROW($A1363),FALSE),0)</f>
        <v>0</v>
      </c>
      <c r="AA1363" s="2">
        <f t="shared" si="189"/>
        <v>0</v>
      </c>
      <c r="AB1363" s="2">
        <f>VLOOKUP(A1363,segment2_SB_quantity!$A$2:$B$1922,2,FALSE)</f>
        <v>51</v>
      </c>
      <c r="AC1363" s="3">
        <f t="shared" si="196"/>
        <v>1.277E-2</v>
      </c>
      <c r="AD1363">
        <f t="shared" si="192"/>
        <v>0</v>
      </c>
      <c r="AE1363">
        <f t="shared" si="197"/>
        <v>1.0316669999999999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84869745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4.38610636417564E-3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90"/>
        <v>4.38610636417564E-3</v>
      </c>
      <c r="Y1364" s="2">
        <f t="shared" si="191"/>
        <v>0</v>
      </c>
      <c r="Z1364" s="2">
        <f>IF(Y1364&gt;$W$1,HLOOKUP(Y1364,B1364:$U$1609,ROW($B$1610)-ROW($A1364),FALSE),0)</f>
        <v>0</v>
      </c>
      <c r="AA1364" s="2">
        <f t="shared" si="189"/>
        <v>0</v>
      </c>
      <c r="AB1364" s="2">
        <f>VLOOKUP(A1364,segment2_SB_quantity!$A$2:$B$1922,2,FALSE)</f>
        <v>5</v>
      </c>
      <c r="AC1364" s="3">
        <f t="shared" si="196"/>
        <v>1.277E-2</v>
      </c>
      <c r="AD1364">
        <f t="shared" si="192"/>
        <v>0</v>
      </c>
      <c r="AE1364">
        <f t="shared" si="197"/>
        <v>1.0316669999999999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84909677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3.7350167421256998E-4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90"/>
        <v>3.7350167421256998E-4</v>
      </c>
      <c r="Y1365" s="2">
        <f t="shared" si="191"/>
        <v>0</v>
      </c>
      <c r="Z1365" s="2">
        <f>IF(Y1365&gt;$W$1,HLOOKUP(Y1365,B1365:$U$1609,ROW($B$1610)-ROW($A1365),FALSE),0)</f>
        <v>0</v>
      </c>
      <c r="AA1365" s="2">
        <f t="shared" si="189"/>
        <v>0</v>
      </c>
      <c r="AB1365" s="2">
        <f>VLOOKUP(A1365,segment2_SB_quantity!$A$2:$B$1922,2,FALSE)</f>
        <v>6</v>
      </c>
      <c r="AC1365" s="3">
        <f t="shared" si="196"/>
        <v>1.277E-2</v>
      </c>
      <c r="AD1365">
        <f t="shared" si="192"/>
        <v>0</v>
      </c>
      <c r="AE1365">
        <f t="shared" si="197"/>
        <v>1.0316669999999999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84919853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90"/>
        <v>0</v>
      </c>
      <c r="Y1366" s="2">
        <f t="shared" si="191"/>
        <v>0</v>
      </c>
      <c r="Z1366" s="2">
        <f>IF(Y1366&gt;$W$1,HLOOKUP(Y1366,B1366:$U$1609,ROW($B$1610)-ROW($A1366),FALSE),0)</f>
        <v>0</v>
      </c>
      <c r="AA1366" s="2">
        <f t="shared" si="189"/>
        <v>0</v>
      </c>
      <c r="AB1366" s="2">
        <f>VLOOKUP(A1366,segment2_SB_quantity!$A$2:$B$1922,2,FALSE)</f>
        <v>9</v>
      </c>
      <c r="AC1366" s="3">
        <f t="shared" si="196"/>
        <v>1.277E-2</v>
      </c>
      <c r="AD1366">
        <f t="shared" si="192"/>
        <v>0</v>
      </c>
      <c r="AE1366">
        <f t="shared" si="197"/>
        <v>1.0316669999999999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84949990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3.5388310552998799E-2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90"/>
        <v>3.5388310552998799E-2</v>
      </c>
      <c r="Y1367" s="2">
        <f t="shared" si="191"/>
        <v>0</v>
      </c>
      <c r="Z1367" s="2">
        <f>IF(Y1367&gt;$W$1,HLOOKUP(Y1367,B1367:$U$1609,ROW($B$1610)-ROW($A1367),FALSE),0)</f>
        <v>0</v>
      </c>
      <c r="AA1367" s="2">
        <f t="shared" si="189"/>
        <v>0</v>
      </c>
      <c r="AB1367" s="2">
        <f>VLOOKUP(A1367,segment2_SB_quantity!$A$2:$B$1922,2,FALSE)</f>
        <v>329</v>
      </c>
      <c r="AC1367" s="3">
        <f t="shared" si="196"/>
        <v>1.277E-2</v>
      </c>
      <c r="AD1367">
        <f t="shared" si="192"/>
        <v>0</v>
      </c>
      <c r="AE1367">
        <f t="shared" si="197"/>
        <v>1.0316669999999999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84969808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1.89107397178724E-2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90"/>
        <v>1.89107397178724E-2</v>
      </c>
      <c r="Y1368" s="2">
        <f t="shared" si="191"/>
        <v>0</v>
      </c>
      <c r="Z1368" s="2">
        <f>IF(Y1368&gt;$W$1,HLOOKUP(Y1368,B1368:$U$1609,ROW($B$1610)-ROW($A1368),FALSE),0)</f>
        <v>0</v>
      </c>
      <c r="AA1368" s="2">
        <f t="shared" si="189"/>
        <v>0</v>
      </c>
      <c r="AB1368" s="2">
        <f>VLOOKUP(A1368,segment2_SB_quantity!$A$2:$B$1922,2,FALSE)</f>
        <v>34</v>
      </c>
      <c r="AC1368" s="3">
        <f t="shared" si="196"/>
        <v>1.277E-2</v>
      </c>
      <c r="AD1368">
        <f t="shared" si="192"/>
        <v>0</v>
      </c>
      <c r="AE1368">
        <f t="shared" si="197"/>
        <v>1.0316669999999999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85019945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90"/>
        <v>0</v>
      </c>
      <c r="Y1369" s="2">
        <f t="shared" si="191"/>
        <v>0</v>
      </c>
      <c r="Z1369" s="2">
        <f>IF(Y1369&gt;$W$1,HLOOKUP(Y1369,B1369:$U$1609,ROW($B$1610)-ROW($A1369),FALSE),0)</f>
        <v>0</v>
      </c>
      <c r="AA1369" s="2">
        <f t="shared" si="189"/>
        <v>0</v>
      </c>
      <c r="AB1369" s="2">
        <f>VLOOKUP(A1369,segment2_SB_quantity!$A$2:$B$1922,2,FALSE)</f>
        <v>3</v>
      </c>
      <c r="AC1369" s="3">
        <f t="shared" si="196"/>
        <v>1.277E-2</v>
      </c>
      <c r="AD1369">
        <f t="shared" si="192"/>
        <v>0</v>
      </c>
      <c r="AE1369">
        <f t="shared" si="197"/>
        <v>1.0316669999999999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85049842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1.3417059819309199E-63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90"/>
        <v>1.3417059819309199E-63</v>
      </c>
      <c r="Y1370" s="2">
        <f t="shared" si="191"/>
        <v>0</v>
      </c>
      <c r="Z1370" s="2">
        <f>IF(Y1370&gt;$W$1,HLOOKUP(Y1370,B1370:$U$1609,ROW($B$1610)-ROW($A1370),FALSE),0)</f>
        <v>0</v>
      </c>
      <c r="AA1370" s="2">
        <f t="shared" si="189"/>
        <v>0</v>
      </c>
      <c r="AB1370" s="2">
        <f>VLOOKUP(A1370,segment2_SB_quantity!$A$2:$B$1922,2,FALSE)</f>
        <v>16</v>
      </c>
      <c r="AC1370" s="3">
        <f t="shared" si="196"/>
        <v>1.277E-2</v>
      </c>
      <c r="AD1370">
        <f t="shared" si="192"/>
        <v>0</v>
      </c>
      <c r="AE1370">
        <f t="shared" si="197"/>
        <v>1.0316669999999999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85069816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90"/>
        <v>0</v>
      </c>
      <c r="Y1371" s="2">
        <f t="shared" si="191"/>
        <v>0</v>
      </c>
      <c r="Z1371" s="2">
        <f>IF(Y1371&gt;$W$1,HLOOKUP(Y1371,B1371:$U$1609,ROW($B$1610)-ROW($A1371),FALSE),0)</f>
        <v>0</v>
      </c>
      <c r="AA1371" s="2">
        <f t="shared" si="189"/>
        <v>0</v>
      </c>
      <c r="AB1371" s="2">
        <f>VLOOKUP(A1371,segment2_SB_quantity!$A$2:$B$1922,2,FALSE)</f>
        <v>7</v>
      </c>
      <c r="AC1371" s="3">
        <f t="shared" si="196"/>
        <v>1.277E-2</v>
      </c>
      <c r="AD1371">
        <f t="shared" si="192"/>
        <v>0</v>
      </c>
      <c r="AE1371">
        <f t="shared" si="197"/>
        <v>1.0316669999999999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85099835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1.2900294756795799E-2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90"/>
        <v>1.2900294756795799E-2</v>
      </c>
      <c r="Y1372" s="2">
        <f t="shared" si="191"/>
        <v>0</v>
      </c>
      <c r="Z1372" s="2">
        <f>IF(Y1372&gt;$W$1,HLOOKUP(Y1372,B1372:$U$1609,ROW($B$1610)-ROW($A1372),FALSE),0)</f>
        <v>0</v>
      </c>
      <c r="AA1372" s="2">
        <f t="shared" si="189"/>
        <v>0</v>
      </c>
      <c r="AB1372" s="2">
        <f>VLOOKUP(A1372,segment2_SB_quantity!$A$2:$B$1922,2,FALSE)</f>
        <v>151</v>
      </c>
      <c r="AC1372" s="3">
        <f t="shared" si="196"/>
        <v>1.277E-2</v>
      </c>
      <c r="AD1372">
        <f t="shared" si="192"/>
        <v>0</v>
      </c>
      <c r="AE1372">
        <f t="shared" si="197"/>
        <v>1.0316669999999999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85119967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90"/>
        <v>0</v>
      </c>
      <c r="Y1373" s="2">
        <f t="shared" si="191"/>
        <v>0</v>
      </c>
      <c r="Z1373" s="2">
        <f>IF(Y1373&gt;$W$1,HLOOKUP(Y1373,B1373:$U$1609,ROW($B$1610)-ROW($A1373),FALSE),0)</f>
        <v>0</v>
      </c>
      <c r="AA1373" s="2">
        <f t="shared" si="189"/>
        <v>0</v>
      </c>
      <c r="AB1373" s="2">
        <f>VLOOKUP(A1373,segment2_SB_quantity!$A$2:$B$1922,2,FALSE)</f>
        <v>4</v>
      </c>
      <c r="AC1373" s="3">
        <f t="shared" si="196"/>
        <v>1.277E-2</v>
      </c>
      <c r="AD1373">
        <f t="shared" si="192"/>
        <v>0</v>
      </c>
      <c r="AE1373">
        <f t="shared" si="197"/>
        <v>1.0316669999999999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85259620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90"/>
        <v>0</v>
      </c>
      <c r="Y1374" s="2">
        <f t="shared" si="191"/>
        <v>0</v>
      </c>
      <c r="Z1374" s="2">
        <f>IF(Y1374&gt;$W$1,HLOOKUP(Y1374,B1374:$U$1609,ROW($B$1610)-ROW($A1374),FALSE),0)</f>
        <v>0</v>
      </c>
      <c r="AA1374" s="2">
        <f t="shared" si="189"/>
        <v>0</v>
      </c>
      <c r="AB1374" s="2">
        <f>VLOOKUP(A1374,segment2_SB_quantity!$A$2:$B$1922,2,FALSE)</f>
        <v>62</v>
      </c>
      <c r="AC1374" s="3">
        <f t="shared" si="196"/>
        <v>1.277E-2</v>
      </c>
      <c r="AD1374">
        <f t="shared" si="192"/>
        <v>0</v>
      </c>
      <c r="AE1374">
        <f t="shared" si="197"/>
        <v>1.0316669999999999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85399739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1.63724277262034E-59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90"/>
        <v>1.63724277262034E-59</v>
      </c>
      <c r="Y1375" s="2">
        <f t="shared" si="191"/>
        <v>0</v>
      </c>
      <c r="Z1375" s="2">
        <f>IF(Y1375&gt;$W$1,HLOOKUP(Y1375,B1375:$U$1609,ROW($B$1610)-ROW($A1375),FALSE),0)</f>
        <v>0</v>
      </c>
      <c r="AA1375" s="2">
        <f t="shared" si="189"/>
        <v>0</v>
      </c>
      <c r="AB1375" s="2">
        <f>VLOOKUP(A1375,segment2_SB_quantity!$A$2:$B$1922,2,FALSE)</f>
        <v>267</v>
      </c>
      <c r="AC1375" s="3">
        <f t="shared" si="196"/>
        <v>1.277E-2</v>
      </c>
      <c r="AD1375">
        <f t="shared" si="192"/>
        <v>0</v>
      </c>
      <c r="AE1375">
        <f t="shared" si="197"/>
        <v>1.0316669999999999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85599689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1.1223344257563601E-15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90"/>
        <v>1.1223344257563601E-15</v>
      </c>
      <c r="Y1376" s="2">
        <f t="shared" si="191"/>
        <v>0</v>
      </c>
      <c r="Z1376" s="2">
        <f>IF(Y1376&gt;$W$1,HLOOKUP(Y1376,B1376:$U$1609,ROW($B$1610)-ROW($A1376),FALSE),0)</f>
        <v>0</v>
      </c>
      <c r="AA1376" s="2">
        <f t="shared" si="189"/>
        <v>0</v>
      </c>
      <c r="AB1376" s="2">
        <f>VLOOKUP(A1376,segment2_SB_quantity!$A$2:$B$1922,2,FALSE)</f>
        <v>66</v>
      </c>
      <c r="AC1376" s="3">
        <f t="shared" si="196"/>
        <v>1.277E-2</v>
      </c>
      <c r="AD1376">
        <f t="shared" si="192"/>
        <v>0</v>
      </c>
      <c r="AE1376">
        <f t="shared" si="197"/>
        <v>1.0316669999999999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85619808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90"/>
        <v>0</v>
      </c>
      <c r="Y1377" s="2">
        <f t="shared" si="191"/>
        <v>0</v>
      </c>
      <c r="Z1377" s="2">
        <f>IF(Y1377&gt;$W$1,HLOOKUP(Y1377,B1377:$U$1609,ROW($B$1610)-ROW($A1377),FALSE),0)</f>
        <v>0</v>
      </c>
      <c r="AA1377" s="2">
        <f t="shared" si="189"/>
        <v>0</v>
      </c>
      <c r="AB1377" s="2">
        <f>VLOOKUP(A1377,segment2_SB_quantity!$A$2:$B$1922,2,FALSE)</f>
        <v>2</v>
      </c>
      <c r="AC1377" s="3">
        <f t="shared" si="196"/>
        <v>1.277E-2</v>
      </c>
      <c r="AD1377">
        <f t="shared" si="192"/>
        <v>0</v>
      </c>
      <c r="AE1377">
        <f t="shared" si="197"/>
        <v>1.0316669999999999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85729942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90"/>
        <v>0</v>
      </c>
      <c r="Y1378" s="2">
        <f t="shared" si="191"/>
        <v>0</v>
      </c>
      <c r="Z1378" s="2">
        <f>IF(Y1378&gt;$W$1,HLOOKUP(Y1378,B1378:$U$1609,ROW($B$1610)-ROW($A1378),FALSE),0)</f>
        <v>0</v>
      </c>
      <c r="AA1378" s="2">
        <f t="shared" si="189"/>
        <v>0</v>
      </c>
      <c r="AB1378" s="2">
        <f>VLOOKUP(A1378,segment2_SB_quantity!$A$2:$B$1922,2,FALSE)</f>
        <v>6</v>
      </c>
      <c r="AC1378" s="3">
        <f t="shared" si="196"/>
        <v>1.277E-2</v>
      </c>
      <c r="AD1378">
        <f t="shared" si="192"/>
        <v>0</v>
      </c>
      <c r="AE1378">
        <f t="shared" si="197"/>
        <v>1.0316669999999999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85739705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90"/>
        <v>0</v>
      </c>
      <c r="Y1379" s="2">
        <f t="shared" si="191"/>
        <v>0</v>
      </c>
      <c r="Z1379" s="2">
        <f>IF(Y1379&gt;$W$1,HLOOKUP(Y1379,B1379:$U$1609,ROW($B$1610)-ROW($A1379),FALSE),0)</f>
        <v>0</v>
      </c>
      <c r="AA1379" s="2">
        <f t="shared" si="189"/>
        <v>0</v>
      </c>
      <c r="AB1379" s="2">
        <f>VLOOKUP(A1379,segment2_SB_quantity!$A$2:$B$1922,2,FALSE)</f>
        <v>6</v>
      </c>
      <c r="AC1379" s="3">
        <f t="shared" si="196"/>
        <v>1.277E-2</v>
      </c>
      <c r="AD1379">
        <f t="shared" si="192"/>
        <v>0</v>
      </c>
      <c r="AE1379">
        <f t="shared" si="197"/>
        <v>1.0316669999999999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85799746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90"/>
        <v>0</v>
      </c>
      <c r="Y1380" s="2">
        <f t="shared" si="191"/>
        <v>0</v>
      </c>
      <c r="Z1380" s="2">
        <f>IF(Y1380&gt;$W$1,HLOOKUP(Y1380,B1380:$U$1609,ROW($B$1610)-ROW($A1380),FALSE),0)</f>
        <v>0</v>
      </c>
      <c r="AA1380" s="2">
        <f t="shared" si="189"/>
        <v>0</v>
      </c>
      <c r="AB1380" s="2">
        <f>VLOOKUP(A1380,segment2_SB_quantity!$A$2:$B$1922,2,FALSE)</f>
        <v>29</v>
      </c>
      <c r="AC1380" s="3">
        <f t="shared" si="196"/>
        <v>1.277E-2</v>
      </c>
      <c r="AD1380">
        <f t="shared" si="192"/>
        <v>0</v>
      </c>
      <c r="AE1380">
        <f t="shared" si="197"/>
        <v>1.0316669999999999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85809779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3.6368640206471299E-43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90"/>
        <v>3.6368640206471299E-43</v>
      </c>
      <c r="Y1381" s="2">
        <f t="shared" si="191"/>
        <v>0</v>
      </c>
      <c r="Z1381" s="2">
        <f>IF(Y1381&gt;$W$1,HLOOKUP(Y1381,B1381:$U$1609,ROW($B$1610)-ROW($A1381),FALSE),0)</f>
        <v>0</v>
      </c>
      <c r="AA1381" s="2">
        <f t="shared" si="189"/>
        <v>0</v>
      </c>
      <c r="AB1381" s="2">
        <f>VLOOKUP(A1381,segment2_SB_quantity!$A$2:$B$1922,2,FALSE)</f>
        <v>13</v>
      </c>
      <c r="AC1381" s="3">
        <f t="shared" si="196"/>
        <v>1.277E-2</v>
      </c>
      <c r="AD1381">
        <f t="shared" si="192"/>
        <v>0</v>
      </c>
      <c r="AE1381">
        <f t="shared" si="197"/>
        <v>1.0316669999999999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85949941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9.2406721713107296E-3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90"/>
        <v>9.2406721713107296E-3</v>
      </c>
      <c r="Y1382" s="2">
        <f t="shared" si="191"/>
        <v>0</v>
      </c>
      <c r="Z1382" s="2">
        <f>IF(Y1382&gt;$W$1,HLOOKUP(Y1382,B1382:$U$1609,ROW($B$1610)-ROW($A1382),FALSE),0)</f>
        <v>0</v>
      </c>
      <c r="AA1382" s="2">
        <f t="shared" si="189"/>
        <v>0</v>
      </c>
      <c r="AB1382" s="2">
        <f>VLOOKUP(A1382,segment2_SB_quantity!$A$2:$B$1922,2,FALSE)</f>
        <v>54</v>
      </c>
      <c r="AC1382" s="3">
        <f t="shared" si="196"/>
        <v>1.277E-2</v>
      </c>
      <c r="AD1382">
        <f t="shared" si="192"/>
        <v>0</v>
      </c>
      <c r="AE1382">
        <f t="shared" si="197"/>
        <v>1.0316669999999999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85969899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2.89805302514081E-2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90"/>
        <v>2.89805302514081E-2</v>
      </c>
      <c r="Y1383" s="2">
        <f t="shared" si="191"/>
        <v>0</v>
      </c>
      <c r="Z1383" s="2">
        <f>IF(Y1383&gt;$W$1,HLOOKUP(Y1383,B1383:$U$1609,ROW($B$1610)-ROW($A1383),FALSE),0)</f>
        <v>0</v>
      </c>
      <c r="AA1383" s="2">
        <f t="shared" si="189"/>
        <v>0</v>
      </c>
      <c r="AB1383" s="2">
        <f>VLOOKUP(A1383,segment2_SB_quantity!$A$2:$B$1922,2,FALSE)</f>
        <v>29</v>
      </c>
      <c r="AC1383" s="3">
        <f t="shared" si="196"/>
        <v>1.277E-2</v>
      </c>
      <c r="AD1383">
        <f t="shared" si="192"/>
        <v>0</v>
      </c>
      <c r="AE1383">
        <f t="shared" si="197"/>
        <v>1.0316669999999999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85989908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0.73420179163419397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90"/>
        <v>0.73420179163419397</v>
      </c>
      <c r="Y1384" s="2">
        <f t="shared" si="191"/>
        <v>0.73420179163419397</v>
      </c>
      <c r="Z1384" s="2" t="str">
        <f>IF(Y1384&gt;$W$1,HLOOKUP(Y1384,B1384:$U$1609,ROW($B$1610)-ROW($A1384),FALSE),0)</f>
        <v>P_OL10</v>
      </c>
      <c r="AA1384" s="2">
        <f t="shared" si="189"/>
        <v>0.47499999999999992</v>
      </c>
      <c r="AB1384" s="2">
        <f>VLOOKUP(A1384,segment2_SB_quantity!$A$2:$B$1922,2,FALSE)</f>
        <v>44</v>
      </c>
      <c r="AC1384" s="3">
        <f t="shared" si="196"/>
        <v>1.277E-2</v>
      </c>
      <c r="AD1384">
        <f t="shared" si="192"/>
        <v>0.56188000000000005</v>
      </c>
      <c r="AE1384">
        <f t="shared" si="197"/>
        <v>1.0316669999999999</v>
      </c>
      <c r="AF1384" s="2">
        <f t="shared" si="193"/>
        <v>0.57967305396000002</v>
      </c>
      <c r="AG1384" s="2">
        <f t="shared" si="194"/>
        <v>0.27534470063099997</v>
      </c>
      <c r="AH1384" s="1">
        <f t="shared" si="195"/>
        <v>2.1052631578947372</v>
      </c>
    </row>
    <row r="1385" spans="1:34" x14ac:dyDescent="0.55000000000000004">
      <c r="A1385">
        <v>86069973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3.5443622828697403E-2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90"/>
        <v>3.5443622828697403E-2</v>
      </c>
      <c r="Y1385" s="2">
        <f t="shared" si="191"/>
        <v>0</v>
      </c>
      <c r="Z1385" s="2">
        <f>IF(Y1385&gt;$W$1,HLOOKUP(Y1385,B1385:$U$1609,ROW($B$1610)-ROW($A1385),FALSE),0)</f>
        <v>0</v>
      </c>
      <c r="AA1385" s="2">
        <f t="shared" si="189"/>
        <v>0</v>
      </c>
      <c r="AB1385" s="2">
        <f>VLOOKUP(A1385,segment2_SB_quantity!$A$2:$B$1922,2,FALSE)</f>
        <v>1</v>
      </c>
      <c r="AC1385" s="3">
        <f t="shared" si="196"/>
        <v>1.277E-2</v>
      </c>
      <c r="AD1385">
        <f t="shared" si="192"/>
        <v>0</v>
      </c>
      <c r="AE1385">
        <f t="shared" si="197"/>
        <v>1.0316669999999999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86119833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4.1791379851956701E-3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90"/>
        <v>4.1791379851956701E-3</v>
      </c>
      <c r="Y1386" s="2">
        <f t="shared" si="191"/>
        <v>0</v>
      </c>
      <c r="Z1386" s="2">
        <f>IF(Y1386&gt;$W$1,HLOOKUP(Y1386,B1386:$U$1609,ROW($B$1610)-ROW($A1386),FALSE),0)</f>
        <v>0</v>
      </c>
      <c r="AA1386" s="2">
        <f t="shared" si="189"/>
        <v>0</v>
      </c>
      <c r="AB1386" s="2">
        <f>VLOOKUP(A1386,segment2_SB_quantity!$A$2:$B$1922,2,FALSE)</f>
        <v>8</v>
      </c>
      <c r="AC1386" s="3">
        <f t="shared" si="196"/>
        <v>1.277E-2</v>
      </c>
      <c r="AD1386">
        <f t="shared" si="192"/>
        <v>0</v>
      </c>
      <c r="AE1386">
        <f t="shared" si="197"/>
        <v>1.0316669999999999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86379789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90"/>
        <v>0</v>
      </c>
      <c r="Y1387" s="2">
        <f t="shared" si="191"/>
        <v>0</v>
      </c>
      <c r="Z1387" s="2">
        <f>IF(Y1387&gt;$W$1,HLOOKUP(Y1387,B1387:$U$1609,ROW($B$1610)-ROW($A1387),FALSE),0)</f>
        <v>0</v>
      </c>
      <c r="AA1387" s="2">
        <f t="shared" si="189"/>
        <v>0</v>
      </c>
      <c r="AB1387" s="2">
        <f>VLOOKUP(A1387,segment2_SB_quantity!$A$2:$B$1922,2,FALSE)</f>
        <v>4</v>
      </c>
      <c r="AC1387" s="3">
        <f t="shared" si="196"/>
        <v>1.277E-2</v>
      </c>
      <c r="AD1387">
        <f t="shared" si="192"/>
        <v>0</v>
      </c>
      <c r="AE1387">
        <f t="shared" si="197"/>
        <v>1.0316669999999999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86419949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4.2310605930322001E-88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90"/>
        <v>4.2310605930322001E-88</v>
      </c>
      <c r="Y1388" s="2">
        <f t="shared" si="191"/>
        <v>0</v>
      </c>
      <c r="Z1388" s="2">
        <f>IF(Y1388&gt;$W$1,HLOOKUP(Y1388,B1388:$U$1609,ROW($B$1610)-ROW($A1388),FALSE),0)</f>
        <v>0</v>
      </c>
      <c r="AA1388" s="2">
        <f t="shared" si="189"/>
        <v>0</v>
      </c>
      <c r="AB1388" s="2">
        <f>VLOOKUP(A1388,segment2_SB_quantity!$A$2:$B$1922,2,FALSE)</f>
        <v>76</v>
      </c>
      <c r="AC1388" s="3">
        <f t="shared" si="196"/>
        <v>1.277E-2</v>
      </c>
      <c r="AD1388">
        <f t="shared" si="192"/>
        <v>0</v>
      </c>
      <c r="AE1388">
        <f t="shared" si="197"/>
        <v>1.0316669999999999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86429954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6.3323426643518697E-277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90"/>
        <v>6.3323426643518697E-277</v>
      </c>
      <c r="Y1389" s="2">
        <f t="shared" si="191"/>
        <v>0</v>
      </c>
      <c r="Z1389" s="2">
        <f>IF(Y1389&gt;$W$1,HLOOKUP(Y1389,B1389:$U$1609,ROW($B$1610)-ROW($A1389),FALSE),0)</f>
        <v>0</v>
      </c>
      <c r="AA1389" s="2">
        <f t="shared" si="189"/>
        <v>0</v>
      </c>
      <c r="AB1389" s="2">
        <f>VLOOKUP(A1389,segment2_SB_quantity!$A$2:$B$1922,2,FALSE)</f>
        <v>64</v>
      </c>
      <c r="AC1389" s="3">
        <f t="shared" si="196"/>
        <v>1.277E-2</v>
      </c>
      <c r="AD1389">
        <f t="shared" si="192"/>
        <v>0</v>
      </c>
      <c r="AE1389">
        <f t="shared" si="197"/>
        <v>1.0316669999999999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86479677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2.29051237158013E-2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90"/>
        <v>2.29051237158013E-2</v>
      </c>
      <c r="Y1390" s="2">
        <f t="shared" si="191"/>
        <v>0</v>
      </c>
      <c r="Z1390" s="2">
        <f>IF(Y1390&gt;$W$1,HLOOKUP(Y1390,B1390:$U$1609,ROW($B$1610)-ROW($A1390),FALSE),0)</f>
        <v>0</v>
      </c>
      <c r="AA1390" s="2">
        <f t="shared" si="189"/>
        <v>0</v>
      </c>
      <c r="AB1390" s="2">
        <f>VLOOKUP(A1390,segment2_SB_quantity!$A$2:$B$1922,2,FALSE)</f>
        <v>22</v>
      </c>
      <c r="AC1390" s="3">
        <f t="shared" si="196"/>
        <v>1.277E-2</v>
      </c>
      <c r="AD1390">
        <f t="shared" si="192"/>
        <v>0</v>
      </c>
      <c r="AE1390">
        <f t="shared" si="197"/>
        <v>1.0316669999999999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86509985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90"/>
        <v>0</v>
      </c>
      <c r="Y1391" s="2">
        <f t="shared" si="191"/>
        <v>0</v>
      </c>
      <c r="Z1391" s="2">
        <f>IF(Y1391&gt;$W$1,HLOOKUP(Y1391,B1391:$U$1609,ROW($B$1610)-ROW($A1391),FALSE),0)</f>
        <v>0</v>
      </c>
      <c r="AA1391" s="2">
        <f t="shared" si="189"/>
        <v>0</v>
      </c>
      <c r="AB1391" s="2">
        <f>VLOOKUP(A1391,segment2_SB_quantity!$A$2:$B$1922,2,FALSE)</f>
        <v>101</v>
      </c>
      <c r="AC1391" s="3">
        <f t="shared" si="196"/>
        <v>1.277E-2</v>
      </c>
      <c r="AD1391">
        <f t="shared" si="192"/>
        <v>0</v>
      </c>
      <c r="AE1391">
        <f t="shared" si="197"/>
        <v>1.0316669999999999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86579827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1.5786120496206899E-2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90"/>
        <v>1.5786120496206899E-2</v>
      </c>
      <c r="Y1392" s="2">
        <f t="shared" si="191"/>
        <v>0</v>
      </c>
      <c r="Z1392" s="2">
        <f>IF(Y1392&gt;$W$1,HLOOKUP(Y1392,B1392:$U$1609,ROW($B$1610)-ROW($A1392),FALSE),0)</f>
        <v>0</v>
      </c>
      <c r="AA1392" s="2">
        <f t="shared" si="189"/>
        <v>0</v>
      </c>
      <c r="AB1392" s="2">
        <f>VLOOKUP(A1392,segment2_SB_quantity!$A$2:$B$1922,2,FALSE)</f>
        <v>226</v>
      </c>
      <c r="AC1392" s="3">
        <f t="shared" si="196"/>
        <v>1.277E-2</v>
      </c>
      <c r="AD1392">
        <f t="shared" si="192"/>
        <v>0</v>
      </c>
      <c r="AE1392">
        <f t="shared" si="197"/>
        <v>1.0316669999999999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86619877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90"/>
        <v>0</v>
      </c>
      <c r="Y1393" s="2">
        <f t="shared" si="191"/>
        <v>0</v>
      </c>
      <c r="Z1393" s="2">
        <f>IF(Y1393&gt;$W$1,HLOOKUP(Y1393,B1393:$U$1609,ROW($B$1610)-ROW($A1393),FALSE),0)</f>
        <v>0</v>
      </c>
      <c r="AA1393" s="2">
        <f t="shared" si="189"/>
        <v>0</v>
      </c>
      <c r="AB1393" s="2">
        <f>VLOOKUP(A1393,segment2_SB_quantity!$A$2:$B$1922,2,FALSE)</f>
        <v>1</v>
      </c>
      <c r="AC1393" s="3">
        <f t="shared" si="196"/>
        <v>1.277E-2</v>
      </c>
      <c r="AD1393">
        <f t="shared" si="192"/>
        <v>0</v>
      </c>
      <c r="AE1393">
        <f t="shared" si="197"/>
        <v>1.0316669999999999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86649736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2.0035675681048499E-40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90"/>
        <v>2.0035675681048499E-40</v>
      </c>
      <c r="Y1394" s="2">
        <f t="shared" si="191"/>
        <v>0</v>
      </c>
      <c r="Z1394" s="2">
        <f>IF(Y1394&gt;$W$1,HLOOKUP(Y1394,B1394:$U$1609,ROW($B$1610)-ROW($A1394),FALSE),0)</f>
        <v>0</v>
      </c>
      <c r="AA1394" s="2">
        <f t="shared" si="189"/>
        <v>0</v>
      </c>
      <c r="AB1394" s="2">
        <f>VLOOKUP(A1394,segment2_SB_quantity!$A$2:$B$1922,2,FALSE)</f>
        <v>139</v>
      </c>
      <c r="AC1394" s="3">
        <f t="shared" si="196"/>
        <v>1.277E-2</v>
      </c>
      <c r="AD1394">
        <f t="shared" si="192"/>
        <v>0</v>
      </c>
      <c r="AE1394">
        <f t="shared" si="197"/>
        <v>1.0316669999999999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86779700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90"/>
        <v>0</v>
      </c>
      <c r="Y1395" s="2">
        <f t="shared" si="191"/>
        <v>0</v>
      </c>
      <c r="Z1395" s="2">
        <f>IF(Y1395&gt;$W$1,HLOOKUP(Y1395,B1395:$U$1609,ROW($B$1610)-ROW($A1395),FALSE),0)</f>
        <v>0</v>
      </c>
      <c r="AA1395" s="2">
        <f t="shared" si="189"/>
        <v>0</v>
      </c>
      <c r="AB1395" s="2">
        <f>VLOOKUP(A1395,segment2_SB_quantity!$A$2:$B$1922,2,FALSE)</f>
        <v>19</v>
      </c>
      <c r="AC1395" s="3">
        <f t="shared" si="196"/>
        <v>1.277E-2</v>
      </c>
      <c r="AD1395">
        <f t="shared" si="192"/>
        <v>0</v>
      </c>
      <c r="AE1395">
        <f t="shared" si="197"/>
        <v>1.0316669999999999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86799874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1.5396245827976099E-252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90"/>
        <v>1.5396245827976099E-252</v>
      </c>
      <c r="Y1396" s="2">
        <f t="shared" si="191"/>
        <v>0</v>
      </c>
      <c r="Z1396" s="2">
        <f>IF(Y1396&gt;$W$1,HLOOKUP(Y1396,B1396:$U$1609,ROW($B$1610)-ROW($A1396),FALSE),0)</f>
        <v>0</v>
      </c>
      <c r="AA1396" s="2">
        <f t="shared" si="189"/>
        <v>0</v>
      </c>
      <c r="AB1396" s="2">
        <f>VLOOKUP(A1396,segment2_SB_quantity!$A$2:$B$1922,2,FALSE)</f>
        <v>33</v>
      </c>
      <c r="AC1396" s="3">
        <f t="shared" si="196"/>
        <v>1.277E-2</v>
      </c>
      <c r="AD1396">
        <f t="shared" si="192"/>
        <v>0</v>
      </c>
      <c r="AE1396">
        <f t="shared" si="197"/>
        <v>1.0316669999999999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86819903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9.8707605464695204E-4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90"/>
        <v>9.8707605464695204E-4</v>
      </c>
      <c r="Y1397" s="2">
        <f t="shared" si="191"/>
        <v>0</v>
      </c>
      <c r="Z1397" s="2">
        <f>IF(Y1397&gt;$W$1,HLOOKUP(Y1397,B1397:$U$1609,ROW($B$1610)-ROW($A1397),FALSE),0)</f>
        <v>0</v>
      </c>
      <c r="AA1397" s="2">
        <f t="shared" si="189"/>
        <v>0</v>
      </c>
      <c r="AB1397" s="2">
        <f>VLOOKUP(A1397,segment2_SB_quantity!$A$2:$B$1922,2,FALSE)</f>
        <v>62</v>
      </c>
      <c r="AC1397" s="3">
        <f t="shared" si="196"/>
        <v>1.277E-2</v>
      </c>
      <c r="AD1397">
        <f t="shared" si="192"/>
        <v>0</v>
      </c>
      <c r="AE1397">
        <f t="shared" si="197"/>
        <v>1.0316669999999999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86949816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90"/>
        <v>0</v>
      </c>
      <c r="Y1398" s="2">
        <f t="shared" si="191"/>
        <v>0</v>
      </c>
      <c r="Z1398" s="2">
        <f>IF(Y1398&gt;$W$1,HLOOKUP(Y1398,B1398:$U$1609,ROW($B$1610)-ROW($A1398),FALSE),0)</f>
        <v>0</v>
      </c>
      <c r="AA1398" s="2">
        <f t="shared" si="189"/>
        <v>0</v>
      </c>
      <c r="AB1398" s="2">
        <f>VLOOKUP(A1398,segment2_SB_quantity!$A$2:$B$1922,2,FALSE)</f>
        <v>1</v>
      </c>
      <c r="AC1398" s="3">
        <f t="shared" si="196"/>
        <v>1.277E-2</v>
      </c>
      <c r="AD1398">
        <f t="shared" si="192"/>
        <v>0</v>
      </c>
      <c r="AE1398">
        <f t="shared" si="197"/>
        <v>1.0316669999999999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86979922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90"/>
        <v>0</v>
      </c>
      <c r="Y1399" s="2">
        <f t="shared" si="191"/>
        <v>0</v>
      </c>
      <c r="Z1399" s="2">
        <f>IF(Y1399&gt;$W$1,HLOOKUP(Y1399,B1399:$U$1609,ROW($B$1610)-ROW($A1399),FALSE),0)</f>
        <v>0</v>
      </c>
      <c r="AA1399" s="2">
        <f t="shared" si="189"/>
        <v>0</v>
      </c>
      <c r="AB1399" s="2">
        <f>VLOOKUP(A1399,segment2_SB_quantity!$A$2:$B$1922,2,FALSE)</f>
        <v>24</v>
      </c>
      <c r="AC1399" s="3">
        <f t="shared" si="196"/>
        <v>1.277E-2</v>
      </c>
      <c r="AD1399">
        <f t="shared" si="192"/>
        <v>0</v>
      </c>
      <c r="AE1399">
        <f t="shared" si="197"/>
        <v>1.0316669999999999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87069911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90"/>
        <v>0</v>
      </c>
      <c r="Y1400" s="2">
        <f t="shared" si="191"/>
        <v>0</v>
      </c>
      <c r="Z1400" s="2">
        <f>IF(Y1400&gt;$W$1,HLOOKUP(Y1400,B1400:$U$1609,ROW($B$1610)-ROW($A1400),FALSE),0)</f>
        <v>0</v>
      </c>
      <c r="AA1400" s="2">
        <f t="shared" si="189"/>
        <v>0</v>
      </c>
      <c r="AB1400" s="2">
        <f>VLOOKUP(A1400,segment2_SB_quantity!$A$2:$B$1922,2,FALSE)</f>
        <v>3</v>
      </c>
      <c r="AC1400" s="3">
        <f t="shared" si="196"/>
        <v>1.277E-2</v>
      </c>
      <c r="AD1400">
        <f t="shared" si="192"/>
        <v>0</v>
      </c>
      <c r="AE1400">
        <f t="shared" si="197"/>
        <v>1.0316669999999999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87179895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1.7507925607926099E-2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90"/>
        <v>1.7507925607926099E-2</v>
      </c>
      <c r="Y1401" s="2">
        <f t="shared" si="191"/>
        <v>0</v>
      </c>
      <c r="Z1401" s="2">
        <f>IF(Y1401&gt;$W$1,HLOOKUP(Y1401,B1401:$U$1609,ROW($B$1610)-ROW($A1401),FALSE),0)</f>
        <v>0</v>
      </c>
      <c r="AA1401" s="2">
        <f t="shared" si="189"/>
        <v>0</v>
      </c>
      <c r="AB1401" s="2">
        <f>VLOOKUP(A1401,segment2_SB_quantity!$A$2:$B$1922,2,FALSE)</f>
        <v>39</v>
      </c>
      <c r="AC1401" s="3">
        <f t="shared" si="196"/>
        <v>1.277E-2</v>
      </c>
      <c r="AD1401">
        <f t="shared" si="192"/>
        <v>0</v>
      </c>
      <c r="AE1401">
        <f t="shared" si="197"/>
        <v>1.0316669999999999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87299582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1.10134995496873E-2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90"/>
        <v>1.10134995496873E-2</v>
      </c>
      <c r="Y1402" s="2">
        <f t="shared" si="191"/>
        <v>0</v>
      </c>
      <c r="Z1402" s="2">
        <f>IF(Y1402&gt;$W$1,HLOOKUP(Y1402,B1402:$U$1609,ROW($B$1610)-ROW($A1402),FALSE),0)</f>
        <v>0</v>
      </c>
      <c r="AA1402" s="2">
        <f t="shared" si="189"/>
        <v>0</v>
      </c>
      <c r="AB1402" s="2">
        <f>VLOOKUP(A1402,segment2_SB_quantity!$A$2:$B$1922,2,FALSE)</f>
        <v>15</v>
      </c>
      <c r="AC1402" s="3">
        <f t="shared" si="196"/>
        <v>1.277E-2</v>
      </c>
      <c r="AD1402">
        <f t="shared" si="192"/>
        <v>0</v>
      </c>
      <c r="AE1402">
        <f t="shared" si="197"/>
        <v>1.0316669999999999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87369829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1.96750460092899E-2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90"/>
        <v>1.96750460092899E-2</v>
      </c>
      <c r="Y1403" s="2">
        <f t="shared" si="191"/>
        <v>0</v>
      </c>
      <c r="Z1403" s="2">
        <f>IF(Y1403&gt;$W$1,HLOOKUP(Y1403,B1403:$U$1609,ROW($B$1610)-ROW($A1403),FALSE),0)</f>
        <v>0</v>
      </c>
      <c r="AA1403" s="2">
        <f t="shared" si="189"/>
        <v>0</v>
      </c>
      <c r="AB1403" s="2">
        <f>VLOOKUP(A1403,segment2_SB_quantity!$A$2:$B$1922,2,FALSE)</f>
        <v>25</v>
      </c>
      <c r="AC1403" s="3">
        <f t="shared" si="196"/>
        <v>1.277E-2</v>
      </c>
      <c r="AD1403">
        <f t="shared" si="192"/>
        <v>0</v>
      </c>
      <c r="AE1403">
        <f t="shared" si="197"/>
        <v>1.0316669999999999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87449816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90"/>
        <v>0</v>
      </c>
      <c r="Y1404" s="2">
        <f t="shared" si="191"/>
        <v>0</v>
      </c>
      <c r="Z1404" s="2">
        <f>IF(Y1404&gt;$W$1,HLOOKUP(Y1404,B1404:$U$1609,ROW($B$1610)-ROW($A1404),FALSE),0)</f>
        <v>0</v>
      </c>
      <c r="AA1404" s="2">
        <f t="shared" si="189"/>
        <v>0</v>
      </c>
      <c r="AB1404" s="2">
        <f>VLOOKUP(A1404,segment2_SB_quantity!$A$2:$B$1922,2,FALSE)</f>
        <v>2</v>
      </c>
      <c r="AC1404" s="3">
        <f t="shared" si="196"/>
        <v>1.277E-2</v>
      </c>
      <c r="AD1404">
        <f t="shared" si="192"/>
        <v>0</v>
      </c>
      <c r="AE1404">
        <f t="shared" si="197"/>
        <v>1.0316669999999999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87489615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90"/>
        <v>0</v>
      </c>
      <c r="Y1405" s="2">
        <f t="shared" si="191"/>
        <v>0</v>
      </c>
      <c r="Z1405" s="2">
        <f>IF(Y1405&gt;$W$1,HLOOKUP(Y1405,B1405:$U$1609,ROW($B$1610)-ROW($A1405),FALSE),0)</f>
        <v>0</v>
      </c>
      <c r="AA1405" s="2">
        <f t="shared" si="189"/>
        <v>0</v>
      </c>
      <c r="AB1405" s="2">
        <f>VLOOKUP(A1405,segment2_SB_quantity!$A$2:$B$1922,2,FALSE)</f>
        <v>9</v>
      </c>
      <c r="AC1405" s="3">
        <f t="shared" si="196"/>
        <v>1.277E-2</v>
      </c>
      <c r="AD1405">
        <f t="shared" si="192"/>
        <v>0</v>
      </c>
      <c r="AE1405">
        <f t="shared" si="197"/>
        <v>1.0316669999999999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87599626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7.1527616487674694E-2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90"/>
        <v>7.1527616487674694E-2</v>
      </c>
      <c r="Y1406" s="2">
        <f t="shared" si="191"/>
        <v>0</v>
      </c>
      <c r="Z1406" s="2">
        <f>IF(Y1406&gt;$W$1,HLOOKUP(Y1406,B1406:$U$1609,ROW($B$1610)-ROW($A1406),FALSE),0)</f>
        <v>0</v>
      </c>
      <c r="AA1406" s="2">
        <f t="shared" si="189"/>
        <v>0</v>
      </c>
      <c r="AB1406" s="2">
        <f>VLOOKUP(A1406,segment2_SB_quantity!$A$2:$B$1922,2,FALSE)</f>
        <v>49</v>
      </c>
      <c r="AC1406" s="3">
        <f t="shared" si="196"/>
        <v>1.277E-2</v>
      </c>
      <c r="AD1406">
        <f t="shared" si="192"/>
        <v>0</v>
      </c>
      <c r="AE1406">
        <f t="shared" si="197"/>
        <v>1.0316669999999999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87619985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90"/>
        <v>0</v>
      </c>
      <c r="Y1407" s="2">
        <f t="shared" si="191"/>
        <v>0</v>
      </c>
      <c r="Z1407" s="2">
        <f>IF(Y1407&gt;$W$1,HLOOKUP(Y1407,B1407:$U$1609,ROW($B$1610)-ROW($A1407),FALSE),0)</f>
        <v>0</v>
      </c>
      <c r="AA1407" s="2">
        <f t="shared" si="189"/>
        <v>0</v>
      </c>
      <c r="AB1407" s="2">
        <f>VLOOKUP(A1407,segment2_SB_quantity!$A$2:$B$1922,2,FALSE)</f>
        <v>26</v>
      </c>
      <c r="AC1407" s="3">
        <f t="shared" si="196"/>
        <v>1.277E-2</v>
      </c>
      <c r="AD1407">
        <f t="shared" si="192"/>
        <v>0</v>
      </c>
      <c r="AE1407">
        <f t="shared" si="197"/>
        <v>1.0316669999999999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87629985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0.29271775192605698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90"/>
        <v>0.29271775192605698</v>
      </c>
      <c r="Y1408" s="2">
        <f t="shared" si="191"/>
        <v>0</v>
      </c>
      <c r="Z1408" s="2">
        <f>IF(Y1408&gt;$W$1,HLOOKUP(Y1408,B1408:$U$1609,ROW($B$1610)-ROW($A1408),FALSE),0)</f>
        <v>0</v>
      </c>
      <c r="AA1408" s="2">
        <f t="shared" si="189"/>
        <v>0</v>
      </c>
      <c r="AB1408" s="2">
        <f>VLOOKUP(A1408,segment2_SB_quantity!$A$2:$B$1922,2,FALSE)</f>
        <v>13</v>
      </c>
      <c r="AC1408" s="3">
        <f t="shared" si="196"/>
        <v>1.277E-2</v>
      </c>
      <c r="AD1408">
        <f t="shared" si="192"/>
        <v>0</v>
      </c>
      <c r="AE1408">
        <f t="shared" si="197"/>
        <v>1.0316669999999999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87649940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5.9242805396427303E-3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90"/>
        <v>5.9242805396427303E-3</v>
      </c>
      <c r="Y1409" s="2">
        <f t="shared" si="191"/>
        <v>0</v>
      </c>
      <c r="Z1409" s="2">
        <f>IF(Y1409&gt;$W$1,HLOOKUP(Y1409,B1409:$U$1609,ROW($B$1610)-ROW($A1409),FALSE),0)</f>
        <v>0</v>
      </c>
      <c r="AA1409" s="2">
        <f t="shared" si="189"/>
        <v>0</v>
      </c>
      <c r="AB1409" s="2">
        <f>VLOOKUP(A1409,segment2_SB_quantity!$A$2:$B$1922,2,FALSE)</f>
        <v>260</v>
      </c>
      <c r="AC1409" s="3">
        <f t="shared" si="196"/>
        <v>1.277E-2</v>
      </c>
      <c r="AD1409">
        <f t="shared" si="192"/>
        <v>0</v>
      </c>
      <c r="AE1409">
        <f t="shared" si="197"/>
        <v>1.0316669999999999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87669893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1.3158187342064301E-2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90"/>
        <v>1.3158187342064301E-2</v>
      </c>
      <c r="Y1410" s="2">
        <f t="shared" si="191"/>
        <v>0</v>
      </c>
      <c r="Z1410" s="2">
        <f>IF(Y1410&gt;$W$1,HLOOKUP(Y1410,B1410:$U$1609,ROW($B$1610)-ROW($A1410),FALSE),0)</f>
        <v>0</v>
      </c>
      <c r="AA1410" s="2">
        <f t="shared" ref="AA1410:AA1473" si="198">IF(Z1410&gt;0,HLOOKUP(Z1410,$B$1609:$U$1610,2,FALSE),0)</f>
        <v>0</v>
      </c>
      <c r="AB1410" s="2">
        <f>VLOOKUP(A1410,segment2_SB_quantity!$A$2:$B$1922,2,FALSE)</f>
        <v>70</v>
      </c>
      <c r="AC1410" s="3">
        <f t="shared" si="196"/>
        <v>1.277E-2</v>
      </c>
      <c r="AD1410">
        <f t="shared" si="192"/>
        <v>0</v>
      </c>
      <c r="AE1410">
        <f t="shared" si="197"/>
        <v>1.0316669999999999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87789937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2.7711713958909399E-2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9">MAX(B1411:U1411)</f>
        <v>2.7711713958909399E-2</v>
      </c>
      <c r="Y1411" s="2">
        <f t="shared" ref="Y1411:Y1474" si="200">IF(X1411&gt;$W$1,X1411,0)</f>
        <v>0</v>
      </c>
      <c r="Z1411" s="2">
        <f>IF(Y1411&gt;$W$1,HLOOKUP(Y1411,B1411:$U$1609,ROW($B$1610)-ROW($A1411),FALSE),0)</f>
        <v>0</v>
      </c>
      <c r="AA1411" s="2">
        <f t="shared" si="198"/>
        <v>0</v>
      </c>
      <c r="AB1411" s="2">
        <f>VLOOKUP(A1411,segment2_SB_quantity!$A$2:$B$1922,2,FALSE)</f>
        <v>34</v>
      </c>
      <c r="AC1411" s="3">
        <f t="shared" si="196"/>
        <v>1.277E-2</v>
      </c>
      <c r="AD1411">
        <f t="shared" ref="AD1411:AD1474" si="201">IF(AA1411&gt;0,AB1411*AC1411,0)</f>
        <v>0</v>
      </c>
      <c r="AE1411">
        <f t="shared" si="197"/>
        <v>1.0316669999999999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87869630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9"/>
        <v>0</v>
      </c>
      <c r="Y1412" s="2">
        <f t="shared" si="200"/>
        <v>0</v>
      </c>
      <c r="Z1412" s="2">
        <f>IF(Y1412&gt;$W$1,HLOOKUP(Y1412,B1412:$U$1609,ROW($B$1610)-ROW($A1412),FALSE),0)</f>
        <v>0</v>
      </c>
      <c r="AA1412" s="2">
        <f t="shared" si="198"/>
        <v>0</v>
      </c>
      <c r="AB1412" s="2">
        <f>VLOOKUP(A1412,segment2_SB_quantity!$A$2:$B$1922,2,FALSE)</f>
        <v>46</v>
      </c>
      <c r="AC1412" s="3">
        <f t="shared" ref="AC1412:AC1475" si="205">AC1411</f>
        <v>1.277E-2</v>
      </c>
      <c r="AD1412">
        <f t="shared" si="201"/>
        <v>0</v>
      </c>
      <c r="AE1412">
        <f t="shared" ref="AE1412:AE1475" si="206">AE1411</f>
        <v>1.0316669999999999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87929982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9"/>
        <v>0</v>
      </c>
      <c r="Y1413" s="2">
        <f t="shared" si="200"/>
        <v>0</v>
      </c>
      <c r="Z1413" s="2">
        <f>IF(Y1413&gt;$W$1,HLOOKUP(Y1413,B1413:$U$1609,ROW($B$1610)-ROW($A1413),FALSE),0)</f>
        <v>0</v>
      </c>
      <c r="AA1413" s="2">
        <f t="shared" si="198"/>
        <v>0</v>
      </c>
      <c r="AB1413" s="2">
        <f>VLOOKUP(A1413,segment2_SB_quantity!$A$2:$B$1922,2,FALSE)</f>
        <v>1</v>
      </c>
      <c r="AC1413" s="3">
        <f t="shared" si="205"/>
        <v>1.277E-2</v>
      </c>
      <c r="AD1413">
        <f t="shared" si="201"/>
        <v>0</v>
      </c>
      <c r="AE1413">
        <f t="shared" si="206"/>
        <v>1.0316669999999999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87959858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7.8914467146971E-3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9"/>
        <v>7.8914467146971E-3</v>
      </c>
      <c r="Y1414" s="2">
        <f t="shared" si="200"/>
        <v>0</v>
      </c>
      <c r="Z1414" s="2">
        <f>IF(Y1414&gt;$W$1,HLOOKUP(Y1414,B1414:$U$1609,ROW($B$1610)-ROW($A1414),FALSE),0)</f>
        <v>0</v>
      </c>
      <c r="AA1414" s="2">
        <f t="shared" si="198"/>
        <v>0</v>
      </c>
      <c r="AB1414" s="2">
        <f>VLOOKUP(A1414,segment2_SB_quantity!$A$2:$B$1922,2,FALSE)</f>
        <v>6</v>
      </c>
      <c r="AC1414" s="3">
        <f t="shared" si="205"/>
        <v>1.277E-2</v>
      </c>
      <c r="AD1414">
        <f t="shared" si="201"/>
        <v>0</v>
      </c>
      <c r="AE1414">
        <f t="shared" si="206"/>
        <v>1.0316669999999999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88139830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2.7388660797697601E-2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9"/>
        <v>2.7388660797697601E-2</v>
      </c>
      <c r="Y1415" s="2">
        <f t="shared" si="200"/>
        <v>0</v>
      </c>
      <c r="Z1415" s="2">
        <f>IF(Y1415&gt;$W$1,HLOOKUP(Y1415,B1415:$U$1609,ROW($B$1610)-ROW($A1415),FALSE),0)</f>
        <v>0</v>
      </c>
      <c r="AA1415" s="2">
        <f t="shared" si="198"/>
        <v>0</v>
      </c>
      <c r="AB1415" s="2">
        <f>VLOOKUP(A1415,segment2_SB_quantity!$A$2:$B$1922,2,FALSE)</f>
        <v>53</v>
      </c>
      <c r="AC1415" s="3">
        <f t="shared" si="205"/>
        <v>1.277E-2</v>
      </c>
      <c r="AD1415">
        <f t="shared" si="201"/>
        <v>0</v>
      </c>
      <c r="AE1415">
        <f t="shared" si="206"/>
        <v>1.0316669999999999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88219595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9"/>
        <v>0</v>
      </c>
      <c r="Y1416" s="2">
        <f t="shared" si="200"/>
        <v>0</v>
      </c>
      <c r="Z1416" s="2">
        <f>IF(Y1416&gt;$W$1,HLOOKUP(Y1416,B1416:$U$1609,ROW($B$1610)-ROW($A1416),FALSE),0)</f>
        <v>0</v>
      </c>
      <c r="AA1416" s="2">
        <f t="shared" si="198"/>
        <v>0</v>
      </c>
      <c r="AB1416" s="2">
        <f>VLOOKUP(A1416,segment2_SB_quantity!$A$2:$B$1922,2,FALSE)</f>
        <v>17</v>
      </c>
      <c r="AC1416" s="3">
        <f t="shared" si="205"/>
        <v>1.277E-2</v>
      </c>
      <c r="AD1416">
        <f t="shared" si="201"/>
        <v>0</v>
      </c>
      <c r="AE1416">
        <f t="shared" si="206"/>
        <v>1.0316669999999999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88329996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9"/>
        <v>0</v>
      </c>
      <c r="Y1417" s="2">
        <f t="shared" si="200"/>
        <v>0</v>
      </c>
      <c r="Z1417" s="2">
        <f>IF(Y1417&gt;$W$1,HLOOKUP(Y1417,B1417:$U$1609,ROW($B$1610)-ROW($A1417),FALSE),0)</f>
        <v>0</v>
      </c>
      <c r="AA1417" s="2">
        <f t="shared" si="198"/>
        <v>0</v>
      </c>
      <c r="AB1417" s="2">
        <f>VLOOKUP(A1417,segment2_SB_quantity!$A$2:$B$1922,2,FALSE)</f>
        <v>3</v>
      </c>
      <c r="AC1417" s="3">
        <f t="shared" si="205"/>
        <v>1.277E-2</v>
      </c>
      <c r="AD1417">
        <f t="shared" si="201"/>
        <v>0</v>
      </c>
      <c r="AE1417">
        <f t="shared" si="206"/>
        <v>1.0316669999999999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88339788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9"/>
        <v>0</v>
      </c>
      <c r="Y1418" s="2">
        <f t="shared" si="200"/>
        <v>0</v>
      </c>
      <c r="Z1418" s="2">
        <f>IF(Y1418&gt;$W$1,HLOOKUP(Y1418,B1418:$U$1609,ROW($B$1610)-ROW($A1418),FALSE),0)</f>
        <v>0</v>
      </c>
      <c r="AA1418" s="2">
        <f t="shared" si="198"/>
        <v>0</v>
      </c>
      <c r="AB1418" s="2">
        <f>VLOOKUP(A1418,segment2_SB_quantity!$A$2:$B$1922,2,FALSE)</f>
        <v>2</v>
      </c>
      <c r="AC1418" s="3">
        <f t="shared" si="205"/>
        <v>1.277E-2</v>
      </c>
      <c r="AD1418">
        <f t="shared" si="201"/>
        <v>0</v>
      </c>
      <c r="AE1418">
        <f t="shared" si="206"/>
        <v>1.0316669999999999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88339795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4.01466460452649E-4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9"/>
        <v>4.01466460452649E-4</v>
      </c>
      <c r="Y1419" s="2">
        <f t="shared" si="200"/>
        <v>0</v>
      </c>
      <c r="Z1419" s="2">
        <f>IF(Y1419&gt;$W$1,HLOOKUP(Y1419,B1419:$U$1609,ROW($B$1610)-ROW($A1419),FALSE),0)</f>
        <v>0</v>
      </c>
      <c r="AA1419" s="2">
        <f t="shared" si="198"/>
        <v>0</v>
      </c>
      <c r="AB1419" s="2">
        <f>VLOOKUP(A1419,segment2_SB_quantity!$A$2:$B$1922,2,FALSE)</f>
        <v>24</v>
      </c>
      <c r="AC1419" s="3">
        <f t="shared" si="205"/>
        <v>1.277E-2</v>
      </c>
      <c r="AD1419">
        <f t="shared" si="201"/>
        <v>0</v>
      </c>
      <c r="AE1419">
        <f t="shared" si="206"/>
        <v>1.0316669999999999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88439633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0.295693975793202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9"/>
        <v>0.295693975793202</v>
      </c>
      <c r="Y1420" s="2">
        <f t="shared" si="200"/>
        <v>0</v>
      </c>
      <c r="Z1420" s="2">
        <f>IF(Y1420&gt;$W$1,HLOOKUP(Y1420,B1420:$U$1609,ROW($B$1610)-ROW($A1420),FALSE),0)</f>
        <v>0</v>
      </c>
      <c r="AA1420" s="2">
        <f t="shared" si="198"/>
        <v>0</v>
      </c>
      <c r="AB1420" s="2">
        <f>VLOOKUP(A1420,segment2_SB_quantity!$A$2:$B$1922,2,FALSE)</f>
        <v>239</v>
      </c>
      <c r="AC1420" s="3">
        <f t="shared" si="205"/>
        <v>1.277E-2</v>
      </c>
      <c r="AD1420">
        <f t="shared" si="201"/>
        <v>0</v>
      </c>
      <c r="AE1420">
        <f t="shared" si="206"/>
        <v>1.0316669999999999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88439730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9"/>
        <v>0</v>
      </c>
      <c r="Y1421" s="2">
        <f t="shared" si="200"/>
        <v>0</v>
      </c>
      <c r="Z1421" s="2">
        <f>IF(Y1421&gt;$W$1,HLOOKUP(Y1421,B1421:$U$1609,ROW($B$1610)-ROW($A1421),FALSE),0)</f>
        <v>0</v>
      </c>
      <c r="AA1421" s="2">
        <f t="shared" si="198"/>
        <v>0</v>
      </c>
      <c r="AB1421" s="2">
        <f>VLOOKUP(A1421,segment2_SB_quantity!$A$2:$B$1922,2,FALSE)</f>
        <v>1</v>
      </c>
      <c r="AC1421" s="3">
        <f t="shared" si="205"/>
        <v>1.277E-2</v>
      </c>
      <c r="AD1421">
        <f t="shared" si="201"/>
        <v>0</v>
      </c>
      <c r="AE1421">
        <f t="shared" si="206"/>
        <v>1.0316669999999999</v>
      </c>
      <c r="AF1421" s="2">
        <f t="shared" si="202"/>
        <v>0</v>
      </c>
      <c r="AG1421" s="2">
        <f t="shared" si="203"/>
        <v>0</v>
      </c>
      <c r="AH1421" s="1">
        <f t="shared" si="204"/>
        <v>0</v>
      </c>
    </row>
    <row r="1422" spans="1:34" x14ac:dyDescent="0.55000000000000004">
      <c r="A1422">
        <v>88469822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2.21184745655893E-2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9"/>
        <v>2.21184745655893E-2</v>
      </c>
      <c r="Y1422" s="2">
        <f t="shared" si="200"/>
        <v>0</v>
      </c>
      <c r="Z1422" s="2">
        <f>IF(Y1422&gt;$W$1,HLOOKUP(Y1422,B1422:$U$1609,ROW($B$1610)-ROW($A1422),FALSE),0)</f>
        <v>0</v>
      </c>
      <c r="AA1422" s="2">
        <f t="shared" si="198"/>
        <v>0</v>
      </c>
      <c r="AB1422" s="2">
        <f>VLOOKUP(A1422,segment2_SB_quantity!$A$2:$B$1922,2,FALSE)</f>
        <v>2</v>
      </c>
      <c r="AC1422" s="3">
        <f t="shared" si="205"/>
        <v>1.277E-2</v>
      </c>
      <c r="AD1422">
        <f t="shared" si="201"/>
        <v>0</v>
      </c>
      <c r="AE1422">
        <f t="shared" si="206"/>
        <v>1.0316669999999999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88689796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9"/>
        <v>0</v>
      </c>
      <c r="Y1423" s="2">
        <f t="shared" si="200"/>
        <v>0</v>
      </c>
      <c r="Z1423" s="2">
        <f>IF(Y1423&gt;$W$1,HLOOKUP(Y1423,B1423:$U$1609,ROW($B$1610)-ROW($A1423),FALSE),0)</f>
        <v>0</v>
      </c>
      <c r="AA1423" s="2">
        <f t="shared" si="198"/>
        <v>0</v>
      </c>
      <c r="AB1423" s="2">
        <f>VLOOKUP(A1423,segment2_SB_quantity!$A$2:$B$1922,2,FALSE)</f>
        <v>51</v>
      </c>
      <c r="AC1423" s="3">
        <f t="shared" si="205"/>
        <v>1.277E-2</v>
      </c>
      <c r="AD1423">
        <f t="shared" si="201"/>
        <v>0</v>
      </c>
      <c r="AE1423">
        <f t="shared" si="206"/>
        <v>1.0316669999999999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88699787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2.31192429085422E-3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9"/>
        <v>2.31192429085422E-3</v>
      </c>
      <c r="Y1424" s="2">
        <f t="shared" si="200"/>
        <v>0</v>
      </c>
      <c r="Z1424" s="2">
        <f>IF(Y1424&gt;$W$1,HLOOKUP(Y1424,B1424:$U$1609,ROW($B$1610)-ROW($A1424),FALSE),0)</f>
        <v>0</v>
      </c>
      <c r="AA1424" s="2">
        <f t="shared" si="198"/>
        <v>0</v>
      </c>
      <c r="AB1424" s="2">
        <f>VLOOKUP(A1424,segment2_SB_quantity!$A$2:$B$1922,2,FALSE)</f>
        <v>2</v>
      </c>
      <c r="AC1424" s="3">
        <f t="shared" si="205"/>
        <v>1.277E-2</v>
      </c>
      <c r="AD1424">
        <f t="shared" si="201"/>
        <v>0</v>
      </c>
      <c r="AE1424">
        <f t="shared" si="206"/>
        <v>1.0316669999999999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88729895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9"/>
        <v>0</v>
      </c>
      <c r="Y1425" s="2">
        <f t="shared" si="200"/>
        <v>0</v>
      </c>
      <c r="Z1425" s="2">
        <f>IF(Y1425&gt;$W$1,HLOOKUP(Y1425,B1425:$U$1609,ROW($B$1610)-ROW($A1425),FALSE),0)</f>
        <v>0</v>
      </c>
      <c r="AA1425" s="2">
        <f t="shared" si="198"/>
        <v>0</v>
      </c>
      <c r="AB1425" s="2">
        <f>VLOOKUP(A1425,segment2_SB_quantity!$A$2:$B$1922,2,FALSE)</f>
        <v>4</v>
      </c>
      <c r="AC1425" s="3">
        <f t="shared" si="205"/>
        <v>1.277E-2</v>
      </c>
      <c r="AD1425">
        <f t="shared" si="201"/>
        <v>0</v>
      </c>
      <c r="AE1425">
        <f t="shared" si="206"/>
        <v>1.0316669999999999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88769999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9"/>
        <v>0</v>
      </c>
      <c r="Y1426" s="2">
        <f t="shared" si="200"/>
        <v>0</v>
      </c>
      <c r="Z1426" s="2">
        <f>IF(Y1426&gt;$W$1,HLOOKUP(Y1426,B1426:$U$1609,ROW($B$1610)-ROW($A1426),FALSE),0)</f>
        <v>0</v>
      </c>
      <c r="AA1426" s="2">
        <f t="shared" si="198"/>
        <v>0</v>
      </c>
      <c r="AB1426" s="2">
        <f>VLOOKUP(A1426,segment2_SB_quantity!$A$2:$B$1922,2,FALSE)</f>
        <v>10</v>
      </c>
      <c r="AC1426" s="3">
        <f t="shared" si="205"/>
        <v>1.277E-2</v>
      </c>
      <c r="AD1426">
        <f t="shared" si="201"/>
        <v>0</v>
      </c>
      <c r="AE1426">
        <f t="shared" si="206"/>
        <v>1.0316669999999999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88819634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9"/>
        <v>0</v>
      </c>
      <c r="Y1427" s="2">
        <f t="shared" si="200"/>
        <v>0</v>
      </c>
      <c r="Z1427" s="2">
        <f>IF(Y1427&gt;$W$1,HLOOKUP(Y1427,B1427:$U$1609,ROW($B$1610)-ROW($A1427),FALSE),0)</f>
        <v>0</v>
      </c>
      <c r="AA1427" s="2">
        <f t="shared" si="198"/>
        <v>0</v>
      </c>
      <c r="AB1427" s="2">
        <f>VLOOKUP(A1427,segment2_SB_quantity!$A$2:$B$1922,2,FALSE)</f>
        <v>18</v>
      </c>
      <c r="AC1427" s="3">
        <f t="shared" si="205"/>
        <v>1.277E-2</v>
      </c>
      <c r="AD1427">
        <f t="shared" si="201"/>
        <v>0</v>
      </c>
      <c r="AE1427">
        <f t="shared" si="206"/>
        <v>1.0316669999999999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88839718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3.8809207534004998E-2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9"/>
        <v>3.8809207534004998E-2</v>
      </c>
      <c r="Y1428" s="2">
        <f t="shared" si="200"/>
        <v>0</v>
      </c>
      <c r="Z1428" s="2">
        <f>IF(Y1428&gt;$W$1,HLOOKUP(Y1428,B1428:$U$1609,ROW($B$1610)-ROW($A1428),FALSE),0)</f>
        <v>0</v>
      </c>
      <c r="AA1428" s="2">
        <f t="shared" si="198"/>
        <v>0</v>
      </c>
      <c r="AB1428" s="2">
        <f>VLOOKUP(A1428,segment2_SB_quantity!$A$2:$B$1922,2,FALSE)</f>
        <v>109</v>
      </c>
      <c r="AC1428" s="3">
        <f t="shared" si="205"/>
        <v>1.277E-2</v>
      </c>
      <c r="AD1428">
        <f t="shared" si="201"/>
        <v>0</v>
      </c>
      <c r="AE1428">
        <f t="shared" si="206"/>
        <v>1.0316669999999999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88859943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5.6200914945970198E-6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9"/>
        <v>5.6200914945970198E-6</v>
      </c>
      <c r="Y1429" s="2">
        <f t="shared" si="200"/>
        <v>0</v>
      </c>
      <c r="Z1429" s="2">
        <f>IF(Y1429&gt;$W$1,HLOOKUP(Y1429,B1429:$U$1609,ROW($B$1610)-ROW($A1429),FALSE),0)</f>
        <v>0</v>
      </c>
      <c r="AA1429" s="2">
        <f t="shared" si="198"/>
        <v>0</v>
      </c>
      <c r="AB1429" s="2">
        <f>VLOOKUP(A1429,segment2_SB_quantity!$A$2:$B$1922,2,FALSE)</f>
        <v>70</v>
      </c>
      <c r="AC1429" s="3">
        <f t="shared" si="205"/>
        <v>1.277E-2</v>
      </c>
      <c r="AD1429">
        <f t="shared" si="201"/>
        <v>0</v>
      </c>
      <c r="AE1429">
        <f t="shared" si="206"/>
        <v>1.0316669999999999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88899584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9.1199551174164801E-3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9"/>
        <v>9.1199551174164801E-3</v>
      </c>
      <c r="Y1430" s="2">
        <f t="shared" si="200"/>
        <v>0</v>
      </c>
      <c r="Z1430" s="2">
        <f>IF(Y1430&gt;$W$1,HLOOKUP(Y1430,B1430:$U$1609,ROW($B$1610)-ROW($A1430),FALSE),0)</f>
        <v>0</v>
      </c>
      <c r="AA1430" s="2">
        <f t="shared" si="198"/>
        <v>0</v>
      </c>
      <c r="AB1430" s="2">
        <f>VLOOKUP(A1430,segment2_SB_quantity!$A$2:$B$1922,2,FALSE)</f>
        <v>250</v>
      </c>
      <c r="AC1430" s="3">
        <f t="shared" si="205"/>
        <v>1.277E-2</v>
      </c>
      <c r="AD1430">
        <f t="shared" si="201"/>
        <v>0</v>
      </c>
      <c r="AE1430">
        <f t="shared" si="206"/>
        <v>1.0316669999999999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88899674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4.0919386646520398E-3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9"/>
        <v>4.0919386646520398E-3</v>
      </c>
      <c r="Y1431" s="2">
        <f t="shared" si="200"/>
        <v>0</v>
      </c>
      <c r="Z1431" s="2">
        <f>IF(Y1431&gt;$W$1,HLOOKUP(Y1431,B1431:$U$1609,ROW($B$1610)-ROW($A1431),FALSE),0)</f>
        <v>0</v>
      </c>
      <c r="AA1431" s="2">
        <f t="shared" si="198"/>
        <v>0</v>
      </c>
      <c r="AB1431" s="2">
        <f>VLOOKUP(A1431,segment2_SB_quantity!$A$2:$B$1922,2,FALSE)</f>
        <v>80</v>
      </c>
      <c r="AC1431" s="3">
        <f t="shared" si="205"/>
        <v>1.277E-2</v>
      </c>
      <c r="AD1431">
        <f t="shared" si="201"/>
        <v>0</v>
      </c>
      <c r="AE1431">
        <f t="shared" si="206"/>
        <v>1.0316669999999999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88929747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2.04844448909034E-4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9"/>
        <v>2.04844448909034E-4</v>
      </c>
      <c r="Y1432" s="2">
        <f t="shared" si="200"/>
        <v>0</v>
      </c>
      <c r="Z1432" s="2">
        <f>IF(Y1432&gt;$W$1,HLOOKUP(Y1432,B1432:$U$1609,ROW($B$1610)-ROW($A1432),FALSE),0)</f>
        <v>0</v>
      </c>
      <c r="AA1432" s="2">
        <f t="shared" si="198"/>
        <v>0</v>
      </c>
      <c r="AB1432" s="2">
        <f>VLOOKUP(A1432,segment2_SB_quantity!$A$2:$B$1922,2,FALSE)</f>
        <v>2</v>
      </c>
      <c r="AC1432" s="3">
        <f t="shared" si="205"/>
        <v>1.277E-2</v>
      </c>
      <c r="AD1432">
        <f t="shared" si="201"/>
        <v>0</v>
      </c>
      <c r="AE1432">
        <f t="shared" si="206"/>
        <v>1.0316669999999999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88939693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9.3228141822898E-2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9"/>
        <v>9.3228141822898E-2</v>
      </c>
      <c r="Y1433" s="2">
        <f t="shared" si="200"/>
        <v>0</v>
      </c>
      <c r="Z1433" s="2">
        <f>IF(Y1433&gt;$W$1,HLOOKUP(Y1433,B1433:$U$1609,ROW($B$1610)-ROW($A1433),FALSE),0)</f>
        <v>0</v>
      </c>
      <c r="AA1433" s="2">
        <f t="shared" si="198"/>
        <v>0</v>
      </c>
      <c r="AB1433" s="2">
        <f>VLOOKUP(A1433,segment2_SB_quantity!$A$2:$B$1922,2,FALSE)</f>
        <v>71</v>
      </c>
      <c r="AC1433" s="3">
        <f t="shared" si="205"/>
        <v>1.277E-2</v>
      </c>
      <c r="AD1433">
        <f t="shared" si="201"/>
        <v>0</v>
      </c>
      <c r="AE1433">
        <f t="shared" si="206"/>
        <v>1.0316669999999999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88959959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3.3495505887423997E-2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9"/>
        <v>3.3495505887423997E-2</v>
      </c>
      <c r="Y1434" s="2">
        <f t="shared" si="200"/>
        <v>0</v>
      </c>
      <c r="Z1434" s="2">
        <f>IF(Y1434&gt;$W$1,HLOOKUP(Y1434,B1434:$U$1609,ROW($B$1610)-ROW($A1434),FALSE),0)</f>
        <v>0</v>
      </c>
      <c r="AA1434" s="2">
        <f t="shared" si="198"/>
        <v>0</v>
      </c>
      <c r="AB1434" s="2">
        <f>VLOOKUP(A1434,segment2_SB_quantity!$A$2:$B$1922,2,FALSE)</f>
        <v>277</v>
      </c>
      <c r="AC1434" s="3">
        <f t="shared" si="205"/>
        <v>1.277E-2</v>
      </c>
      <c r="AD1434">
        <f t="shared" si="201"/>
        <v>0</v>
      </c>
      <c r="AE1434">
        <f t="shared" si="206"/>
        <v>1.0316669999999999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89039775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3.1013878271217401E-2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9"/>
        <v>3.1013878271217401E-2</v>
      </c>
      <c r="Y1435" s="2">
        <f t="shared" si="200"/>
        <v>0</v>
      </c>
      <c r="Z1435" s="2">
        <f>IF(Y1435&gt;$W$1,HLOOKUP(Y1435,B1435:$U$1609,ROW($B$1610)-ROW($A1435),FALSE),0)</f>
        <v>0</v>
      </c>
      <c r="AA1435" s="2">
        <f t="shared" si="198"/>
        <v>0</v>
      </c>
      <c r="AB1435" s="2">
        <f>VLOOKUP(A1435,segment2_SB_quantity!$A$2:$B$1922,2,FALSE)</f>
        <v>26</v>
      </c>
      <c r="AC1435" s="3">
        <f t="shared" si="205"/>
        <v>1.277E-2</v>
      </c>
      <c r="AD1435">
        <f t="shared" si="201"/>
        <v>0</v>
      </c>
      <c r="AE1435">
        <f t="shared" si="206"/>
        <v>1.0316669999999999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89079661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5.0234427815147499E-52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9"/>
        <v>5.0234427815147499E-52</v>
      </c>
      <c r="Y1436" s="2">
        <f t="shared" si="200"/>
        <v>0</v>
      </c>
      <c r="Z1436" s="2">
        <f>IF(Y1436&gt;$W$1,HLOOKUP(Y1436,B1436:$U$1609,ROW($B$1610)-ROW($A1436),FALSE),0)</f>
        <v>0</v>
      </c>
      <c r="AA1436" s="2">
        <f t="shared" si="198"/>
        <v>0</v>
      </c>
      <c r="AB1436" s="2">
        <f>VLOOKUP(A1436,segment2_SB_quantity!$A$2:$B$1922,2,FALSE)</f>
        <v>36</v>
      </c>
      <c r="AC1436" s="3">
        <f t="shared" si="205"/>
        <v>1.277E-2</v>
      </c>
      <c r="AD1436">
        <f t="shared" si="201"/>
        <v>0</v>
      </c>
      <c r="AE1436">
        <f t="shared" si="206"/>
        <v>1.0316669999999999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89089539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9"/>
        <v>0</v>
      </c>
      <c r="Y1437" s="2">
        <f t="shared" si="200"/>
        <v>0</v>
      </c>
      <c r="Z1437" s="2">
        <f>IF(Y1437&gt;$W$1,HLOOKUP(Y1437,B1437:$U$1609,ROW($B$1610)-ROW($A1437),FALSE),0)</f>
        <v>0</v>
      </c>
      <c r="AA1437" s="2">
        <f t="shared" si="198"/>
        <v>0</v>
      </c>
      <c r="AB1437" s="2">
        <f>VLOOKUP(A1437,segment2_SB_quantity!$A$2:$B$1922,2,FALSE)</f>
        <v>28</v>
      </c>
      <c r="AC1437" s="3">
        <f t="shared" si="205"/>
        <v>1.277E-2</v>
      </c>
      <c r="AD1437">
        <f t="shared" si="201"/>
        <v>0</v>
      </c>
      <c r="AE1437">
        <f t="shared" si="206"/>
        <v>1.0316669999999999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89129663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1.10062689839829E-2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9"/>
        <v>1.10062689839829E-2</v>
      </c>
      <c r="Y1438" s="2">
        <f t="shared" si="200"/>
        <v>0</v>
      </c>
      <c r="Z1438" s="2">
        <f>IF(Y1438&gt;$W$1,HLOOKUP(Y1438,B1438:$U$1609,ROW($B$1610)-ROW($A1438),FALSE),0)</f>
        <v>0</v>
      </c>
      <c r="AA1438" s="2">
        <f t="shared" si="198"/>
        <v>0</v>
      </c>
      <c r="AB1438" s="2">
        <f>VLOOKUP(A1438,segment2_SB_quantity!$A$2:$B$1922,2,FALSE)</f>
        <v>135</v>
      </c>
      <c r="AC1438" s="3">
        <f t="shared" si="205"/>
        <v>1.277E-2</v>
      </c>
      <c r="AD1438">
        <f t="shared" si="201"/>
        <v>0</v>
      </c>
      <c r="AE1438">
        <f t="shared" si="206"/>
        <v>1.0316669999999999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89179574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2.4390086931325002E-2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9"/>
        <v>2.4390086931325002E-2</v>
      </c>
      <c r="Y1439" s="2">
        <f t="shared" si="200"/>
        <v>0</v>
      </c>
      <c r="Z1439" s="2">
        <f>IF(Y1439&gt;$W$1,HLOOKUP(Y1439,B1439:$U$1609,ROW($B$1610)-ROW($A1439),FALSE),0)</f>
        <v>0</v>
      </c>
      <c r="AA1439" s="2">
        <f t="shared" si="198"/>
        <v>0</v>
      </c>
      <c r="AB1439" s="2">
        <f>VLOOKUP(A1439,segment2_SB_quantity!$A$2:$B$1922,2,FALSE)</f>
        <v>10</v>
      </c>
      <c r="AC1439" s="3">
        <f t="shared" si="205"/>
        <v>1.277E-2</v>
      </c>
      <c r="AD1439">
        <f t="shared" si="201"/>
        <v>0</v>
      </c>
      <c r="AE1439">
        <f t="shared" si="206"/>
        <v>1.0316669999999999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89249557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9"/>
        <v>0</v>
      </c>
      <c r="Y1440" s="2">
        <f t="shared" si="200"/>
        <v>0</v>
      </c>
      <c r="Z1440" s="2">
        <f>IF(Y1440&gt;$W$1,HLOOKUP(Y1440,B1440:$U$1609,ROW($B$1610)-ROW($A1440),FALSE),0)</f>
        <v>0</v>
      </c>
      <c r="AA1440" s="2">
        <f t="shared" si="198"/>
        <v>0</v>
      </c>
      <c r="AB1440" s="2">
        <f>VLOOKUP(A1440,segment2_SB_quantity!$A$2:$B$1922,2,FALSE)</f>
        <v>6</v>
      </c>
      <c r="AC1440" s="3">
        <f t="shared" si="205"/>
        <v>1.277E-2</v>
      </c>
      <c r="AD1440">
        <f t="shared" si="201"/>
        <v>0</v>
      </c>
      <c r="AE1440">
        <f t="shared" si="206"/>
        <v>1.0316669999999999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89269960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5.2053441786764801E-8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9"/>
        <v>5.2053441786764801E-8</v>
      </c>
      <c r="Y1441" s="2">
        <f t="shared" si="200"/>
        <v>0</v>
      </c>
      <c r="Z1441" s="2">
        <f>IF(Y1441&gt;$W$1,HLOOKUP(Y1441,B1441:$U$1609,ROW($B$1610)-ROW($A1441),FALSE),0)</f>
        <v>0</v>
      </c>
      <c r="AA1441" s="2">
        <f t="shared" si="198"/>
        <v>0</v>
      </c>
      <c r="AB1441" s="2">
        <f>VLOOKUP(A1441,segment2_SB_quantity!$A$2:$B$1922,2,FALSE)</f>
        <v>105</v>
      </c>
      <c r="AC1441" s="3">
        <f t="shared" si="205"/>
        <v>1.277E-2</v>
      </c>
      <c r="AD1441">
        <f t="shared" si="201"/>
        <v>0</v>
      </c>
      <c r="AE1441">
        <f t="shared" si="206"/>
        <v>1.0316669999999999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89289948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9"/>
        <v>0</v>
      </c>
      <c r="Y1442" s="2">
        <f t="shared" si="200"/>
        <v>0</v>
      </c>
      <c r="Z1442" s="2">
        <f>IF(Y1442&gt;$W$1,HLOOKUP(Y1442,B1442:$U$1609,ROW($B$1610)-ROW($A1442),FALSE),0)</f>
        <v>0</v>
      </c>
      <c r="AA1442" s="2">
        <f t="shared" si="198"/>
        <v>0</v>
      </c>
      <c r="AB1442" s="2">
        <f>VLOOKUP(A1442,segment2_SB_quantity!$A$2:$B$1922,2,FALSE)</f>
        <v>2</v>
      </c>
      <c r="AC1442" s="3">
        <f t="shared" si="205"/>
        <v>1.277E-2</v>
      </c>
      <c r="AD1442">
        <f t="shared" si="201"/>
        <v>0</v>
      </c>
      <c r="AE1442">
        <f t="shared" si="206"/>
        <v>1.0316669999999999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89299629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9.6223388644041798E-4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9"/>
        <v>9.6223388644041798E-4</v>
      </c>
      <c r="Y1443" s="2">
        <f t="shared" si="200"/>
        <v>0</v>
      </c>
      <c r="Z1443" s="2">
        <f>IF(Y1443&gt;$W$1,HLOOKUP(Y1443,B1443:$U$1609,ROW($B$1610)-ROW($A1443),FALSE),0)</f>
        <v>0</v>
      </c>
      <c r="AA1443" s="2">
        <f t="shared" si="198"/>
        <v>0</v>
      </c>
      <c r="AB1443" s="2">
        <f>VLOOKUP(A1443,segment2_SB_quantity!$A$2:$B$1922,2,FALSE)</f>
        <v>191</v>
      </c>
      <c r="AC1443" s="3">
        <f t="shared" si="205"/>
        <v>1.277E-2</v>
      </c>
      <c r="AD1443">
        <f t="shared" si="201"/>
        <v>0</v>
      </c>
      <c r="AE1443">
        <f t="shared" si="206"/>
        <v>1.0316669999999999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89379680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5.3541158933095396E-3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9"/>
        <v>5.3541158933095396E-3</v>
      </c>
      <c r="Y1444" s="2">
        <f t="shared" si="200"/>
        <v>0</v>
      </c>
      <c r="Z1444" s="2">
        <f>IF(Y1444&gt;$W$1,HLOOKUP(Y1444,B1444:$U$1609,ROW($B$1610)-ROW($A1444),FALSE),0)</f>
        <v>0</v>
      </c>
      <c r="AA1444" s="2">
        <f t="shared" si="198"/>
        <v>0</v>
      </c>
      <c r="AB1444" s="2">
        <f>VLOOKUP(A1444,segment2_SB_quantity!$A$2:$B$1922,2,FALSE)</f>
        <v>116</v>
      </c>
      <c r="AC1444" s="3">
        <f t="shared" si="205"/>
        <v>1.277E-2</v>
      </c>
      <c r="AD1444">
        <f t="shared" si="201"/>
        <v>0</v>
      </c>
      <c r="AE1444">
        <f t="shared" si="206"/>
        <v>1.0316669999999999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89399823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5.14761461740409E-2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9"/>
        <v>5.14761461740409E-2</v>
      </c>
      <c r="Y1445" s="2">
        <f t="shared" si="200"/>
        <v>0</v>
      </c>
      <c r="Z1445" s="2">
        <f>IF(Y1445&gt;$W$1,HLOOKUP(Y1445,B1445:$U$1609,ROW($B$1610)-ROW($A1445),FALSE),0)</f>
        <v>0</v>
      </c>
      <c r="AA1445" s="2">
        <f t="shared" si="198"/>
        <v>0</v>
      </c>
      <c r="AB1445" s="2">
        <f>VLOOKUP(A1445,segment2_SB_quantity!$A$2:$B$1922,2,FALSE)</f>
        <v>62</v>
      </c>
      <c r="AC1445" s="3">
        <f t="shared" si="205"/>
        <v>1.277E-2</v>
      </c>
      <c r="AD1445">
        <f t="shared" si="201"/>
        <v>0</v>
      </c>
      <c r="AE1445">
        <f t="shared" si="206"/>
        <v>1.0316669999999999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89449594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1.70446621297166E-10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9"/>
        <v>1.70446621297166E-10</v>
      </c>
      <c r="Y1446" s="2">
        <f t="shared" si="200"/>
        <v>0</v>
      </c>
      <c r="Z1446" s="2">
        <f>IF(Y1446&gt;$W$1,HLOOKUP(Y1446,B1446:$U$1609,ROW($B$1610)-ROW($A1446),FALSE),0)</f>
        <v>0</v>
      </c>
      <c r="AA1446" s="2">
        <f t="shared" si="198"/>
        <v>0</v>
      </c>
      <c r="AB1446" s="2">
        <f>VLOOKUP(A1446,segment2_SB_quantity!$A$2:$B$1922,2,FALSE)</f>
        <v>14</v>
      </c>
      <c r="AC1446" s="3">
        <f t="shared" si="205"/>
        <v>1.277E-2</v>
      </c>
      <c r="AD1446">
        <f t="shared" si="201"/>
        <v>0</v>
      </c>
      <c r="AE1446">
        <f t="shared" si="206"/>
        <v>1.0316669999999999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89489874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1.6810718946419102E-2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9"/>
        <v>1.6810718946419102E-2</v>
      </c>
      <c r="Y1447" s="2">
        <f t="shared" si="200"/>
        <v>0</v>
      </c>
      <c r="Z1447" s="2">
        <f>IF(Y1447&gt;$W$1,HLOOKUP(Y1447,B1447:$U$1609,ROW($B$1610)-ROW($A1447),FALSE),0)</f>
        <v>0</v>
      </c>
      <c r="AA1447" s="2">
        <f t="shared" si="198"/>
        <v>0</v>
      </c>
      <c r="AB1447" s="2">
        <f>VLOOKUP(A1447,segment2_SB_quantity!$A$2:$B$1922,2,FALSE)</f>
        <v>68</v>
      </c>
      <c r="AC1447" s="3">
        <f t="shared" si="205"/>
        <v>1.277E-2</v>
      </c>
      <c r="AD1447">
        <f t="shared" si="201"/>
        <v>0</v>
      </c>
      <c r="AE1447">
        <f t="shared" si="206"/>
        <v>1.0316669999999999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89499914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9"/>
        <v>0</v>
      </c>
      <c r="Y1448" s="2">
        <f t="shared" si="200"/>
        <v>0</v>
      </c>
      <c r="Z1448" s="2">
        <f>IF(Y1448&gt;$W$1,HLOOKUP(Y1448,B1448:$U$1609,ROW($B$1610)-ROW($A1448),FALSE),0)</f>
        <v>0</v>
      </c>
      <c r="AA1448" s="2">
        <f t="shared" si="198"/>
        <v>0</v>
      </c>
      <c r="AB1448" s="2">
        <f>VLOOKUP(A1448,segment2_SB_quantity!$A$2:$B$1922,2,FALSE)</f>
        <v>4</v>
      </c>
      <c r="AC1448" s="3">
        <f t="shared" si="205"/>
        <v>1.277E-2</v>
      </c>
      <c r="AD1448">
        <f t="shared" si="201"/>
        <v>0</v>
      </c>
      <c r="AE1448">
        <f t="shared" si="206"/>
        <v>1.0316669999999999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89509969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9"/>
        <v>0</v>
      </c>
      <c r="Y1449" s="2">
        <f t="shared" si="200"/>
        <v>0</v>
      </c>
      <c r="Z1449" s="2">
        <f>IF(Y1449&gt;$W$1,HLOOKUP(Y1449,B1449:$U$1609,ROW($B$1610)-ROW($A1449),FALSE),0)</f>
        <v>0</v>
      </c>
      <c r="AA1449" s="2">
        <f t="shared" si="198"/>
        <v>0</v>
      </c>
      <c r="AB1449" s="2">
        <f>VLOOKUP(A1449,segment2_SB_quantity!$A$2:$B$1922,2,FALSE)</f>
        <v>37</v>
      </c>
      <c r="AC1449" s="3">
        <f t="shared" si="205"/>
        <v>1.277E-2</v>
      </c>
      <c r="AD1449">
        <f t="shared" si="201"/>
        <v>0</v>
      </c>
      <c r="AE1449">
        <f t="shared" si="206"/>
        <v>1.0316669999999999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89519592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2.39106173649471E-61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9"/>
        <v>2.39106173649471E-61</v>
      </c>
      <c r="Y1450" s="2">
        <f t="shared" si="200"/>
        <v>0</v>
      </c>
      <c r="Z1450" s="2">
        <f>IF(Y1450&gt;$W$1,HLOOKUP(Y1450,B1450:$U$1609,ROW($B$1610)-ROW($A1450),FALSE),0)</f>
        <v>0</v>
      </c>
      <c r="AA1450" s="2">
        <f t="shared" si="198"/>
        <v>0</v>
      </c>
      <c r="AB1450" s="2">
        <f>VLOOKUP(A1450,segment2_SB_quantity!$A$2:$B$1922,2,FALSE)</f>
        <v>78</v>
      </c>
      <c r="AC1450" s="3">
        <f t="shared" si="205"/>
        <v>1.277E-2</v>
      </c>
      <c r="AD1450">
        <f t="shared" si="201"/>
        <v>0</v>
      </c>
      <c r="AE1450">
        <f t="shared" si="206"/>
        <v>1.0316669999999999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89519798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8.1484413719572102E-2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9"/>
        <v>8.1484413719572102E-2</v>
      </c>
      <c r="Y1451" s="2">
        <f t="shared" si="200"/>
        <v>0</v>
      </c>
      <c r="Z1451" s="2">
        <f>IF(Y1451&gt;$W$1,HLOOKUP(Y1451,B1451:$U$1609,ROW($B$1610)-ROW($A1451),FALSE),0)</f>
        <v>0</v>
      </c>
      <c r="AA1451" s="2">
        <f t="shared" si="198"/>
        <v>0</v>
      </c>
      <c r="AB1451" s="2">
        <f>VLOOKUP(A1451,segment2_SB_quantity!$A$2:$B$1922,2,FALSE)</f>
        <v>29</v>
      </c>
      <c r="AC1451" s="3">
        <f t="shared" si="205"/>
        <v>1.277E-2</v>
      </c>
      <c r="AD1451">
        <f t="shared" si="201"/>
        <v>0</v>
      </c>
      <c r="AE1451">
        <f t="shared" si="206"/>
        <v>1.0316669999999999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89549896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2.9540924021000701E-2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9"/>
        <v>2.9540924021000701E-2</v>
      </c>
      <c r="Y1452" s="2">
        <f t="shared" si="200"/>
        <v>0</v>
      </c>
      <c r="Z1452" s="2">
        <f>IF(Y1452&gt;$W$1,HLOOKUP(Y1452,B1452:$U$1609,ROW($B$1610)-ROW($A1452),FALSE),0)</f>
        <v>0</v>
      </c>
      <c r="AA1452" s="2">
        <f t="shared" si="198"/>
        <v>0</v>
      </c>
      <c r="AB1452" s="2">
        <f>VLOOKUP(A1452,segment2_SB_quantity!$A$2:$B$1922,2,FALSE)</f>
        <v>55</v>
      </c>
      <c r="AC1452" s="3">
        <f t="shared" si="205"/>
        <v>1.277E-2</v>
      </c>
      <c r="AD1452">
        <f t="shared" si="201"/>
        <v>0</v>
      </c>
      <c r="AE1452">
        <f t="shared" si="206"/>
        <v>1.0316669999999999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89549991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2.6367516786178998E-3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9"/>
        <v>2.6367516786178998E-3</v>
      </c>
      <c r="Y1453" s="2">
        <f t="shared" si="200"/>
        <v>0</v>
      </c>
      <c r="Z1453" s="2">
        <f>IF(Y1453&gt;$W$1,HLOOKUP(Y1453,B1453:$U$1609,ROW($B$1610)-ROW($A1453),FALSE),0)</f>
        <v>0</v>
      </c>
      <c r="AA1453" s="2">
        <f t="shared" si="198"/>
        <v>0</v>
      </c>
      <c r="AB1453" s="2">
        <f>VLOOKUP(A1453,segment2_SB_quantity!$A$2:$B$1922,2,FALSE)</f>
        <v>2</v>
      </c>
      <c r="AC1453" s="3">
        <f t="shared" si="205"/>
        <v>1.277E-2</v>
      </c>
      <c r="AD1453">
        <f t="shared" si="201"/>
        <v>0</v>
      </c>
      <c r="AE1453">
        <f t="shared" si="206"/>
        <v>1.0316669999999999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89609855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9"/>
        <v>0</v>
      </c>
      <c r="Y1454" s="2">
        <f t="shared" si="200"/>
        <v>0</v>
      </c>
      <c r="Z1454" s="2">
        <f>IF(Y1454&gt;$W$1,HLOOKUP(Y1454,B1454:$U$1609,ROW($B$1610)-ROW($A1454),FALSE),0)</f>
        <v>0</v>
      </c>
      <c r="AA1454" s="2">
        <f t="shared" si="198"/>
        <v>0</v>
      </c>
      <c r="AB1454" s="2">
        <f>VLOOKUP(A1454,segment2_SB_quantity!$A$2:$B$1922,2,FALSE)</f>
        <v>1</v>
      </c>
      <c r="AC1454" s="3">
        <f t="shared" si="205"/>
        <v>1.277E-2</v>
      </c>
      <c r="AD1454">
        <f t="shared" si="201"/>
        <v>0</v>
      </c>
      <c r="AE1454">
        <f t="shared" si="206"/>
        <v>1.0316669999999999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89709617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1.7732071763583801E-3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9"/>
        <v>1.7732071763583801E-3</v>
      </c>
      <c r="Y1455" s="2">
        <f t="shared" si="200"/>
        <v>0</v>
      </c>
      <c r="Z1455" s="2">
        <f>IF(Y1455&gt;$W$1,HLOOKUP(Y1455,B1455:$U$1609,ROW($B$1610)-ROW($A1455),FALSE),0)</f>
        <v>0</v>
      </c>
      <c r="AA1455" s="2">
        <f t="shared" si="198"/>
        <v>0</v>
      </c>
      <c r="AB1455" s="2">
        <f>VLOOKUP(A1455,segment2_SB_quantity!$A$2:$B$1922,2,FALSE)</f>
        <v>74</v>
      </c>
      <c r="AC1455" s="3">
        <f t="shared" si="205"/>
        <v>1.277E-2</v>
      </c>
      <c r="AD1455">
        <f t="shared" si="201"/>
        <v>0</v>
      </c>
      <c r="AE1455">
        <f t="shared" si="206"/>
        <v>1.0316669999999999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89709714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1.15636929758811E-4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9"/>
        <v>1.15636929758811E-4</v>
      </c>
      <c r="Y1456" s="2">
        <f t="shared" si="200"/>
        <v>0</v>
      </c>
      <c r="Z1456" s="2">
        <f>IF(Y1456&gt;$W$1,HLOOKUP(Y1456,B1456:$U$1609,ROW($B$1610)-ROW($A1456),FALSE),0)</f>
        <v>0</v>
      </c>
      <c r="AA1456" s="2">
        <f t="shared" si="198"/>
        <v>0</v>
      </c>
      <c r="AB1456" s="2">
        <f>VLOOKUP(A1456,segment2_SB_quantity!$A$2:$B$1922,2,FALSE)</f>
        <v>44</v>
      </c>
      <c r="AC1456" s="3">
        <f t="shared" si="205"/>
        <v>1.277E-2</v>
      </c>
      <c r="AD1456">
        <f t="shared" si="201"/>
        <v>0</v>
      </c>
      <c r="AE1456">
        <f t="shared" si="206"/>
        <v>1.0316669999999999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89769630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1.0119316797920601E-2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9"/>
        <v>1.0119316797920601E-2</v>
      </c>
      <c r="Y1457" s="2">
        <f t="shared" si="200"/>
        <v>0</v>
      </c>
      <c r="Z1457" s="2">
        <f>IF(Y1457&gt;$W$1,HLOOKUP(Y1457,B1457:$U$1609,ROW($B$1610)-ROW($A1457),FALSE),0)</f>
        <v>0</v>
      </c>
      <c r="AA1457" s="2">
        <f t="shared" si="198"/>
        <v>0</v>
      </c>
      <c r="AB1457" s="2">
        <f>VLOOKUP(A1457,segment2_SB_quantity!$A$2:$B$1922,2,FALSE)</f>
        <v>3</v>
      </c>
      <c r="AC1457" s="3">
        <f t="shared" si="205"/>
        <v>1.277E-2</v>
      </c>
      <c r="AD1457">
        <f t="shared" si="201"/>
        <v>0</v>
      </c>
      <c r="AE1457">
        <f t="shared" si="206"/>
        <v>1.0316669999999999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89789816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6.9868865634214794E-2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9"/>
        <v>6.9868865634214794E-2</v>
      </c>
      <c r="Y1458" s="2">
        <f t="shared" si="200"/>
        <v>0</v>
      </c>
      <c r="Z1458" s="2">
        <f>IF(Y1458&gt;$W$1,HLOOKUP(Y1458,B1458:$U$1609,ROW($B$1610)-ROW($A1458),FALSE),0)</f>
        <v>0</v>
      </c>
      <c r="AA1458" s="2">
        <f t="shared" si="198"/>
        <v>0</v>
      </c>
      <c r="AB1458" s="2">
        <f>VLOOKUP(A1458,segment2_SB_quantity!$A$2:$B$1922,2,FALSE)</f>
        <v>203</v>
      </c>
      <c r="AC1458" s="3">
        <f t="shared" si="205"/>
        <v>1.277E-2</v>
      </c>
      <c r="AD1458">
        <f t="shared" si="201"/>
        <v>0</v>
      </c>
      <c r="AE1458">
        <f t="shared" si="206"/>
        <v>1.0316669999999999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89849952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9.8230955816080494E-8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9"/>
        <v>9.8230955816080494E-8</v>
      </c>
      <c r="Y1459" s="2">
        <f t="shared" si="200"/>
        <v>0</v>
      </c>
      <c r="Z1459" s="2">
        <f>IF(Y1459&gt;$W$1,HLOOKUP(Y1459,B1459:$U$1609,ROW($B$1610)-ROW($A1459),FALSE),0)</f>
        <v>0</v>
      </c>
      <c r="AA1459" s="2">
        <f t="shared" si="198"/>
        <v>0</v>
      </c>
      <c r="AB1459" s="2">
        <f>VLOOKUP(A1459,segment2_SB_quantity!$A$2:$B$1922,2,FALSE)</f>
        <v>181</v>
      </c>
      <c r="AC1459" s="3">
        <f t="shared" si="205"/>
        <v>1.277E-2</v>
      </c>
      <c r="AD1459">
        <f t="shared" si="201"/>
        <v>0</v>
      </c>
      <c r="AE1459">
        <f t="shared" si="206"/>
        <v>1.0316669999999999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89869811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9"/>
        <v>0</v>
      </c>
      <c r="Y1460" s="2">
        <f t="shared" si="200"/>
        <v>0</v>
      </c>
      <c r="Z1460" s="2">
        <f>IF(Y1460&gt;$W$1,HLOOKUP(Y1460,B1460:$U$1609,ROW($B$1610)-ROW($A1460),FALSE),0)</f>
        <v>0</v>
      </c>
      <c r="AA1460" s="2">
        <f t="shared" si="198"/>
        <v>0</v>
      </c>
      <c r="AB1460" s="2">
        <f>VLOOKUP(A1460,segment2_SB_quantity!$A$2:$B$1922,2,FALSE)</f>
        <v>5</v>
      </c>
      <c r="AC1460" s="3">
        <f t="shared" si="205"/>
        <v>1.277E-2</v>
      </c>
      <c r="AD1460">
        <f t="shared" si="201"/>
        <v>0</v>
      </c>
      <c r="AE1460">
        <f t="shared" si="206"/>
        <v>1.0316669999999999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89989770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2.0524816421466298E-3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9"/>
        <v>2.0524816421466298E-3</v>
      </c>
      <c r="Y1461" s="2">
        <f t="shared" si="200"/>
        <v>0</v>
      </c>
      <c r="Z1461" s="2">
        <f>IF(Y1461&gt;$W$1,HLOOKUP(Y1461,B1461:$U$1609,ROW($B$1610)-ROW($A1461),FALSE),0)</f>
        <v>0</v>
      </c>
      <c r="AA1461" s="2">
        <f t="shared" si="198"/>
        <v>0</v>
      </c>
      <c r="AB1461" s="2">
        <f>VLOOKUP(A1461,segment2_SB_quantity!$A$2:$B$1922,2,FALSE)</f>
        <v>35</v>
      </c>
      <c r="AC1461" s="3">
        <f t="shared" si="205"/>
        <v>1.277E-2</v>
      </c>
      <c r="AD1461">
        <f t="shared" si="201"/>
        <v>0</v>
      </c>
      <c r="AE1461">
        <f t="shared" si="206"/>
        <v>1.0316669999999999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90039584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9"/>
        <v>0</v>
      </c>
      <c r="Y1462" s="2">
        <f t="shared" si="200"/>
        <v>0</v>
      </c>
      <c r="Z1462" s="2">
        <f>IF(Y1462&gt;$W$1,HLOOKUP(Y1462,B1462:$U$1609,ROW($B$1610)-ROW($A1462),FALSE),0)</f>
        <v>0</v>
      </c>
      <c r="AA1462" s="2">
        <f t="shared" si="198"/>
        <v>0</v>
      </c>
      <c r="AB1462" s="2">
        <f>VLOOKUP(A1462,segment2_SB_quantity!$A$2:$B$1922,2,FALSE)</f>
        <v>1</v>
      </c>
      <c r="AC1462" s="3">
        <f t="shared" si="205"/>
        <v>1.277E-2</v>
      </c>
      <c r="AD1462">
        <f t="shared" si="201"/>
        <v>0</v>
      </c>
      <c r="AE1462">
        <f t="shared" si="206"/>
        <v>1.0316669999999999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90119828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5.5435748168907999E-2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9"/>
        <v>5.5435748168907999E-2</v>
      </c>
      <c r="Y1463" s="2">
        <f t="shared" si="200"/>
        <v>0</v>
      </c>
      <c r="Z1463" s="2">
        <f>IF(Y1463&gt;$W$1,HLOOKUP(Y1463,B1463:$U$1609,ROW($B$1610)-ROW($A1463),FALSE),0)</f>
        <v>0</v>
      </c>
      <c r="AA1463" s="2">
        <f t="shared" si="198"/>
        <v>0</v>
      </c>
      <c r="AB1463" s="2">
        <f>VLOOKUP(A1463,segment2_SB_quantity!$A$2:$B$1922,2,FALSE)</f>
        <v>36</v>
      </c>
      <c r="AC1463" s="3">
        <f t="shared" si="205"/>
        <v>1.277E-2</v>
      </c>
      <c r="AD1463">
        <f t="shared" si="201"/>
        <v>0</v>
      </c>
      <c r="AE1463">
        <f t="shared" si="206"/>
        <v>1.0316669999999999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90139923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1.3066116764719801E-2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9"/>
        <v>1.3066116764719801E-2</v>
      </c>
      <c r="Y1464" s="2">
        <f t="shared" si="200"/>
        <v>0</v>
      </c>
      <c r="Z1464" s="2">
        <f>IF(Y1464&gt;$W$1,HLOOKUP(Y1464,B1464:$U$1609,ROW($B$1610)-ROW($A1464),FALSE),0)</f>
        <v>0</v>
      </c>
      <c r="AA1464" s="2">
        <f t="shared" si="198"/>
        <v>0</v>
      </c>
      <c r="AB1464" s="2">
        <f>VLOOKUP(A1464,segment2_SB_quantity!$A$2:$B$1922,2,FALSE)</f>
        <v>77</v>
      </c>
      <c r="AC1464" s="3">
        <f t="shared" si="205"/>
        <v>1.277E-2</v>
      </c>
      <c r="AD1464">
        <f t="shared" si="201"/>
        <v>0</v>
      </c>
      <c r="AE1464">
        <f t="shared" si="206"/>
        <v>1.0316669999999999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90229683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5.3096297277692099E-2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9"/>
        <v>5.3096297277692099E-2</v>
      </c>
      <c r="Y1465" s="2">
        <f t="shared" si="200"/>
        <v>0</v>
      </c>
      <c r="Z1465" s="2">
        <f>IF(Y1465&gt;$W$1,HLOOKUP(Y1465,B1465:$U$1609,ROW($B$1610)-ROW($A1465),FALSE),0)</f>
        <v>0</v>
      </c>
      <c r="AA1465" s="2">
        <f t="shared" si="198"/>
        <v>0</v>
      </c>
      <c r="AB1465" s="2">
        <f>VLOOKUP(A1465,segment2_SB_quantity!$A$2:$B$1922,2,FALSE)</f>
        <v>223</v>
      </c>
      <c r="AC1465" s="3">
        <f t="shared" si="205"/>
        <v>1.277E-2</v>
      </c>
      <c r="AD1465">
        <f t="shared" si="201"/>
        <v>0</v>
      </c>
      <c r="AE1465">
        <f t="shared" si="206"/>
        <v>1.0316669999999999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90379624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9"/>
        <v>0</v>
      </c>
      <c r="Y1466" s="2">
        <f t="shared" si="200"/>
        <v>0</v>
      </c>
      <c r="Z1466" s="2">
        <f>IF(Y1466&gt;$W$1,HLOOKUP(Y1466,B1466:$U$1609,ROW($B$1610)-ROW($A1466),FALSE),0)</f>
        <v>0</v>
      </c>
      <c r="AA1466" s="2">
        <f t="shared" si="198"/>
        <v>0</v>
      </c>
      <c r="AB1466" s="2">
        <f>VLOOKUP(A1466,segment2_SB_quantity!$A$2:$B$1922,2,FALSE)</f>
        <v>3</v>
      </c>
      <c r="AC1466" s="3">
        <f t="shared" si="205"/>
        <v>1.277E-2</v>
      </c>
      <c r="AD1466">
        <f t="shared" si="201"/>
        <v>0</v>
      </c>
      <c r="AE1466">
        <f t="shared" si="206"/>
        <v>1.0316669999999999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90639982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1.2280124706525199E-2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9"/>
        <v>1.2280124706525199E-2</v>
      </c>
      <c r="Y1467" s="2">
        <f t="shared" si="200"/>
        <v>0</v>
      </c>
      <c r="Z1467" s="2">
        <f>IF(Y1467&gt;$W$1,HLOOKUP(Y1467,B1467:$U$1609,ROW($B$1610)-ROW($A1467),FALSE),0)</f>
        <v>0</v>
      </c>
      <c r="AA1467" s="2">
        <f t="shared" si="198"/>
        <v>0</v>
      </c>
      <c r="AB1467" s="2">
        <f>VLOOKUP(A1467,segment2_SB_quantity!$A$2:$B$1922,2,FALSE)</f>
        <v>30</v>
      </c>
      <c r="AC1467" s="3">
        <f t="shared" si="205"/>
        <v>1.277E-2</v>
      </c>
      <c r="AD1467">
        <f t="shared" si="201"/>
        <v>0</v>
      </c>
      <c r="AE1467">
        <f t="shared" si="206"/>
        <v>1.0316669999999999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90759873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9"/>
        <v>0</v>
      </c>
      <c r="Y1468" s="2">
        <f t="shared" si="200"/>
        <v>0</v>
      </c>
      <c r="Z1468" s="2">
        <f>IF(Y1468&gt;$W$1,HLOOKUP(Y1468,B1468:$U$1609,ROW($B$1610)-ROW($A1468),FALSE),0)</f>
        <v>0</v>
      </c>
      <c r="AA1468" s="2">
        <f t="shared" si="198"/>
        <v>0</v>
      </c>
      <c r="AB1468" s="2">
        <f>VLOOKUP(A1468,segment2_SB_quantity!$A$2:$B$1922,2,FALSE)</f>
        <v>93</v>
      </c>
      <c r="AC1468" s="3">
        <f t="shared" si="205"/>
        <v>1.277E-2</v>
      </c>
      <c r="AD1468">
        <f t="shared" si="201"/>
        <v>0</v>
      </c>
      <c r="AE1468">
        <f t="shared" si="206"/>
        <v>1.0316669999999999</v>
      </c>
      <c r="AF1468" s="2">
        <f t="shared" si="202"/>
        <v>0</v>
      </c>
      <c r="AG1468" s="2">
        <f t="shared" si="203"/>
        <v>0</v>
      </c>
      <c r="AH1468" s="1">
        <f t="shared" si="204"/>
        <v>0</v>
      </c>
    </row>
    <row r="1469" spans="1:34" x14ac:dyDescent="0.55000000000000004">
      <c r="A1469">
        <v>90829943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2.8405355110378898E-7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9"/>
        <v>2.8405355110378898E-7</v>
      </c>
      <c r="Y1469" s="2">
        <f t="shared" si="200"/>
        <v>0</v>
      </c>
      <c r="Z1469" s="2">
        <f>IF(Y1469&gt;$W$1,HLOOKUP(Y1469,B1469:$U$1609,ROW($B$1610)-ROW($A1469),FALSE),0)</f>
        <v>0</v>
      </c>
      <c r="AA1469" s="2">
        <f t="shared" si="198"/>
        <v>0</v>
      </c>
      <c r="AB1469" s="2">
        <f>VLOOKUP(A1469,segment2_SB_quantity!$A$2:$B$1922,2,FALSE)</f>
        <v>12</v>
      </c>
      <c r="AC1469" s="3">
        <f t="shared" si="205"/>
        <v>1.277E-2</v>
      </c>
      <c r="AD1469">
        <f t="shared" si="201"/>
        <v>0</v>
      </c>
      <c r="AE1469">
        <f t="shared" si="206"/>
        <v>1.0316669999999999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90829981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2.3409194814555698E-2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9"/>
        <v>2.3409194814555698E-2</v>
      </c>
      <c r="Y1470" s="2">
        <f t="shared" si="200"/>
        <v>0</v>
      </c>
      <c r="Z1470" s="2">
        <f>IF(Y1470&gt;$W$1,HLOOKUP(Y1470,B1470:$U$1609,ROW($B$1610)-ROW($A1470),FALSE),0)</f>
        <v>0</v>
      </c>
      <c r="AA1470" s="2">
        <f t="shared" si="198"/>
        <v>0</v>
      </c>
      <c r="AB1470" s="2">
        <f>VLOOKUP(A1470,segment2_SB_quantity!$A$2:$B$1922,2,FALSE)</f>
        <v>37</v>
      </c>
      <c r="AC1470" s="3">
        <f t="shared" si="205"/>
        <v>1.277E-2</v>
      </c>
      <c r="AD1470">
        <f t="shared" si="201"/>
        <v>0</v>
      </c>
      <c r="AE1470">
        <f t="shared" si="206"/>
        <v>1.0316669999999999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90979833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1.6665189378055499E-4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9"/>
        <v>1.6665189378055499E-4</v>
      </c>
      <c r="Y1471" s="2">
        <f t="shared" si="200"/>
        <v>0</v>
      </c>
      <c r="Z1471" s="2">
        <f>IF(Y1471&gt;$W$1,HLOOKUP(Y1471,B1471:$U$1609,ROW($B$1610)-ROW($A1471),FALSE),0)</f>
        <v>0</v>
      </c>
      <c r="AA1471" s="2">
        <f t="shared" si="198"/>
        <v>0</v>
      </c>
      <c r="AB1471" s="2">
        <f>VLOOKUP(A1471,segment2_SB_quantity!$A$2:$B$1922,2,FALSE)</f>
        <v>17</v>
      </c>
      <c r="AC1471" s="3">
        <f t="shared" si="205"/>
        <v>1.277E-2</v>
      </c>
      <c r="AD1471">
        <f t="shared" si="201"/>
        <v>0</v>
      </c>
      <c r="AE1471">
        <f t="shared" si="206"/>
        <v>1.0316669999999999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90999749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4.1007445193350998E-2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9"/>
        <v>4.1007445193350998E-2</v>
      </c>
      <c r="Y1472" s="2">
        <f t="shared" si="200"/>
        <v>0</v>
      </c>
      <c r="Z1472" s="2">
        <f>IF(Y1472&gt;$W$1,HLOOKUP(Y1472,B1472:$U$1609,ROW($B$1610)-ROW($A1472),FALSE),0)</f>
        <v>0</v>
      </c>
      <c r="AA1472" s="2">
        <f t="shared" si="198"/>
        <v>0</v>
      </c>
      <c r="AB1472" s="2">
        <f>VLOOKUP(A1472,segment2_SB_quantity!$A$2:$B$1922,2,FALSE)</f>
        <v>35</v>
      </c>
      <c r="AC1472" s="3">
        <f t="shared" si="205"/>
        <v>1.277E-2</v>
      </c>
      <c r="AD1472">
        <f t="shared" si="201"/>
        <v>0</v>
      </c>
      <c r="AE1472">
        <f t="shared" si="206"/>
        <v>1.0316669999999999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91009856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1.6711711165220501E-2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9"/>
        <v>1.6711711165220501E-2</v>
      </c>
      <c r="Y1473" s="2">
        <f t="shared" si="200"/>
        <v>0</v>
      </c>
      <c r="Z1473" s="2">
        <f>IF(Y1473&gt;$W$1,HLOOKUP(Y1473,B1473:$U$1609,ROW($B$1610)-ROW($A1473),FALSE),0)</f>
        <v>0</v>
      </c>
      <c r="AA1473" s="2">
        <f t="shared" si="198"/>
        <v>0</v>
      </c>
      <c r="AB1473" s="2">
        <f>VLOOKUP(A1473,segment2_SB_quantity!$A$2:$B$1922,2,FALSE)</f>
        <v>43</v>
      </c>
      <c r="AC1473" s="3">
        <f t="shared" si="205"/>
        <v>1.277E-2</v>
      </c>
      <c r="AD1473">
        <f t="shared" si="201"/>
        <v>0</v>
      </c>
      <c r="AE1473">
        <f t="shared" si="206"/>
        <v>1.0316669999999999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91029748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9"/>
        <v>0</v>
      </c>
      <c r="Y1474" s="2">
        <f t="shared" si="200"/>
        <v>0</v>
      </c>
      <c r="Z1474" s="2">
        <f>IF(Y1474&gt;$W$1,HLOOKUP(Y1474,B1474:$U$1609,ROW($B$1610)-ROW($A1474),FALSE),0)</f>
        <v>0</v>
      </c>
      <c r="AA1474" s="2">
        <f t="shared" ref="AA1474:AA1537" si="207">IF(Z1474&gt;0,HLOOKUP(Z1474,$B$1609:$U$1610,2,FALSE),0)</f>
        <v>0</v>
      </c>
      <c r="AB1474" s="2">
        <f>VLOOKUP(A1474,segment2_SB_quantity!$A$2:$B$1922,2,FALSE)</f>
        <v>25</v>
      </c>
      <c r="AC1474" s="3">
        <f t="shared" si="205"/>
        <v>1.277E-2</v>
      </c>
      <c r="AD1474">
        <f t="shared" si="201"/>
        <v>0</v>
      </c>
      <c r="AE1474">
        <f t="shared" si="206"/>
        <v>1.0316669999999999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91039747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7.5788580752542602E-3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8">MAX(B1475:U1475)</f>
        <v>7.5788580752542602E-3</v>
      </c>
      <c r="Y1475" s="2">
        <f t="shared" ref="Y1475:Y1538" si="209">IF(X1475&gt;$W$1,X1475,0)</f>
        <v>0</v>
      </c>
      <c r="Z1475" s="2">
        <f>IF(Y1475&gt;$W$1,HLOOKUP(Y1475,B1475:$U$1609,ROW($B$1610)-ROW($A1475),FALSE),0)</f>
        <v>0</v>
      </c>
      <c r="AA1475" s="2">
        <f t="shared" si="207"/>
        <v>0</v>
      </c>
      <c r="AB1475" s="2">
        <f>VLOOKUP(A1475,segment2_SB_quantity!$A$2:$B$1922,2,FALSE)</f>
        <v>15</v>
      </c>
      <c r="AC1475" s="3">
        <f t="shared" si="205"/>
        <v>1.277E-2</v>
      </c>
      <c r="AD1475">
        <f t="shared" ref="AD1475:AD1538" si="210">IF(AA1475&gt;0,AB1475*AC1475,0)</f>
        <v>0</v>
      </c>
      <c r="AE1475">
        <f t="shared" si="206"/>
        <v>1.0316669999999999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91109992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0.22324274737962499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8"/>
        <v>0.22324274737962499</v>
      </c>
      <c r="Y1476" s="2">
        <f t="shared" si="209"/>
        <v>0</v>
      </c>
      <c r="Z1476" s="2">
        <f>IF(Y1476&gt;$W$1,HLOOKUP(Y1476,B1476:$U$1609,ROW($B$1610)-ROW($A1476),FALSE),0)</f>
        <v>0</v>
      </c>
      <c r="AA1476" s="2">
        <f t="shared" si="207"/>
        <v>0</v>
      </c>
      <c r="AB1476" s="2">
        <f>VLOOKUP(A1476,segment2_SB_quantity!$A$2:$B$1922,2,FALSE)</f>
        <v>4</v>
      </c>
      <c r="AC1476" s="3">
        <f t="shared" ref="AC1476:AC1539" si="214">AC1475</f>
        <v>1.277E-2</v>
      </c>
      <c r="AD1476">
        <f t="shared" si="210"/>
        <v>0</v>
      </c>
      <c r="AE1476">
        <f t="shared" ref="AE1476:AE1539" si="215">AE1475</f>
        <v>1.0316669999999999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91119979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1.3192908452091699E-59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8"/>
        <v>1.3192908452091699E-59</v>
      </c>
      <c r="Y1477" s="2">
        <f t="shared" si="209"/>
        <v>0</v>
      </c>
      <c r="Z1477" s="2">
        <f>IF(Y1477&gt;$W$1,HLOOKUP(Y1477,B1477:$U$1609,ROW($B$1610)-ROW($A1477),FALSE),0)</f>
        <v>0</v>
      </c>
      <c r="AA1477" s="2">
        <f t="shared" si="207"/>
        <v>0</v>
      </c>
      <c r="AB1477" s="2">
        <f>VLOOKUP(A1477,segment2_SB_quantity!$A$2:$B$1922,2,FALSE)</f>
        <v>53</v>
      </c>
      <c r="AC1477" s="3">
        <f t="shared" si="214"/>
        <v>1.277E-2</v>
      </c>
      <c r="AD1477">
        <f t="shared" si="210"/>
        <v>0</v>
      </c>
      <c r="AE1477">
        <f t="shared" si="215"/>
        <v>1.0316669999999999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91139797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2.8675088121435698E-3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8"/>
        <v>2.8675088121435698E-3</v>
      </c>
      <c r="Y1478" s="2">
        <f t="shared" si="209"/>
        <v>0</v>
      </c>
      <c r="Z1478" s="2">
        <f>IF(Y1478&gt;$W$1,HLOOKUP(Y1478,B1478:$U$1609,ROW($B$1610)-ROW($A1478),FALSE),0)</f>
        <v>0</v>
      </c>
      <c r="AA1478" s="2">
        <f t="shared" si="207"/>
        <v>0</v>
      </c>
      <c r="AB1478" s="2">
        <f>VLOOKUP(A1478,segment2_SB_quantity!$A$2:$B$1922,2,FALSE)</f>
        <v>175</v>
      </c>
      <c r="AC1478" s="3">
        <f t="shared" si="214"/>
        <v>1.277E-2</v>
      </c>
      <c r="AD1478">
        <f t="shared" si="210"/>
        <v>0</v>
      </c>
      <c r="AE1478">
        <f t="shared" si="215"/>
        <v>1.0316669999999999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91169716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9.5242023390626398E-5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8"/>
        <v>9.5242023390626398E-5</v>
      </c>
      <c r="Y1479" s="2">
        <f t="shared" si="209"/>
        <v>0</v>
      </c>
      <c r="Z1479" s="2">
        <f>IF(Y1479&gt;$W$1,HLOOKUP(Y1479,B1479:$U$1609,ROW($B$1610)-ROW($A1479),FALSE),0)</f>
        <v>0</v>
      </c>
      <c r="AA1479" s="2">
        <f t="shared" si="207"/>
        <v>0</v>
      </c>
      <c r="AB1479" s="2">
        <f>VLOOKUP(A1479,segment2_SB_quantity!$A$2:$B$1922,2,FALSE)</f>
        <v>19</v>
      </c>
      <c r="AC1479" s="3">
        <f t="shared" si="214"/>
        <v>1.277E-2</v>
      </c>
      <c r="AD1479">
        <f t="shared" si="210"/>
        <v>0</v>
      </c>
      <c r="AE1479">
        <f t="shared" si="215"/>
        <v>1.0316669999999999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91219877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2.59012553676231E-5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8"/>
        <v>2.59012553676231E-5</v>
      </c>
      <c r="Y1480" s="2">
        <f t="shared" si="209"/>
        <v>0</v>
      </c>
      <c r="Z1480" s="2">
        <f>IF(Y1480&gt;$W$1,HLOOKUP(Y1480,B1480:$U$1609,ROW($B$1610)-ROW($A1480),FALSE),0)</f>
        <v>0</v>
      </c>
      <c r="AA1480" s="2">
        <f t="shared" si="207"/>
        <v>0</v>
      </c>
      <c r="AB1480" s="2">
        <f>VLOOKUP(A1480,segment2_SB_quantity!$A$2:$B$1922,2,FALSE)</f>
        <v>24</v>
      </c>
      <c r="AC1480" s="3">
        <f t="shared" si="214"/>
        <v>1.277E-2</v>
      </c>
      <c r="AD1480">
        <f t="shared" si="210"/>
        <v>0</v>
      </c>
      <c r="AE1480">
        <f t="shared" si="215"/>
        <v>1.0316669999999999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91219977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2.3813303102042299E-2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8"/>
        <v>2.3813303102042299E-2</v>
      </c>
      <c r="Y1481" s="2">
        <f t="shared" si="209"/>
        <v>0</v>
      </c>
      <c r="Z1481" s="2">
        <f>IF(Y1481&gt;$W$1,HLOOKUP(Y1481,B1481:$U$1609,ROW($B$1610)-ROW($A1481),FALSE),0)</f>
        <v>0</v>
      </c>
      <c r="AA1481" s="2">
        <f t="shared" si="207"/>
        <v>0</v>
      </c>
      <c r="AB1481" s="2">
        <f>VLOOKUP(A1481,segment2_SB_quantity!$A$2:$B$1922,2,FALSE)</f>
        <v>69</v>
      </c>
      <c r="AC1481" s="3">
        <f t="shared" si="214"/>
        <v>1.277E-2</v>
      </c>
      <c r="AD1481">
        <f t="shared" si="210"/>
        <v>0</v>
      </c>
      <c r="AE1481">
        <f t="shared" si="215"/>
        <v>1.0316669999999999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91319656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5.1784746669762599E-2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8"/>
        <v>5.1784746669762599E-2</v>
      </c>
      <c r="Y1482" s="2">
        <f t="shared" si="209"/>
        <v>0</v>
      </c>
      <c r="Z1482" s="2">
        <f>IF(Y1482&gt;$W$1,HLOOKUP(Y1482,B1482:$U$1609,ROW($B$1610)-ROW($A1482),FALSE),0)</f>
        <v>0</v>
      </c>
      <c r="AA1482" s="2">
        <f t="shared" si="207"/>
        <v>0</v>
      </c>
      <c r="AB1482" s="2">
        <f>VLOOKUP(A1482,segment2_SB_quantity!$A$2:$B$1922,2,FALSE)</f>
        <v>211</v>
      </c>
      <c r="AC1482" s="3">
        <f t="shared" si="214"/>
        <v>1.277E-2</v>
      </c>
      <c r="AD1482">
        <f t="shared" si="210"/>
        <v>0</v>
      </c>
      <c r="AE1482">
        <f t="shared" si="215"/>
        <v>1.0316669999999999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91399816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4.9633745014738502E-2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8"/>
        <v>4.9633745014738502E-2</v>
      </c>
      <c r="Y1483" s="2">
        <f t="shared" si="209"/>
        <v>0</v>
      </c>
      <c r="Z1483" s="2">
        <f>IF(Y1483&gt;$W$1,HLOOKUP(Y1483,B1483:$U$1609,ROW($B$1610)-ROW($A1483),FALSE),0)</f>
        <v>0</v>
      </c>
      <c r="AA1483" s="2">
        <f t="shared" si="207"/>
        <v>0</v>
      </c>
      <c r="AB1483" s="2">
        <f>VLOOKUP(A1483,segment2_SB_quantity!$A$2:$B$1922,2,FALSE)</f>
        <v>108</v>
      </c>
      <c r="AC1483" s="3">
        <f t="shared" si="214"/>
        <v>1.277E-2</v>
      </c>
      <c r="AD1483">
        <f t="shared" si="210"/>
        <v>0</v>
      </c>
      <c r="AE1483">
        <f t="shared" si="215"/>
        <v>1.0316669999999999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91459631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3.7591241058583502E-8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8"/>
        <v>3.7591241058583502E-8</v>
      </c>
      <c r="Y1484" s="2">
        <f t="shared" si="209"/>
        <v>0</v>
      </c>
      <c r="Z1484" s="2">
        <f>IF(Y1484&gt;$W$1,HLOOKUP(Y1484,B1484:$U$1609,ROW($B$1610)-ROW($A1484),FALSE),0)</f>
        <v>0</v>
      </c>
      <c r="AA1484" s="2">
        <f t="shared" si="207"/>
        <v>0</v>
      </c>
      <c r="AB1484" s="2">
        <f>VLOOKUP(A1484,segment2_SB_quantity!$A$2:$B$1922,2,FALSE)</f>
        <v>360</v>
      </c>
      <c r="AC1484" s="3">
        <f t="shared" si="214"/>
        <v>1.277E-2</v>
      </c>
      <c r="AD1484">
        <f t="shared" si="210"/>
        <v>0</v>
      </c>
      <c r="AE1484">
        <f t="shared" si="215"/>
        <v>1.0316669999999999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91699705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8"/>
        <v>0</v>
      </c>
      <c r="Y1485" s="2">
        <f t="shared" si="209"/>
        <v>0</v>
      </c>
      <c r="Z1485" s="2">
        <f>IF(Y1485&gt;$W$1,HLOOKUP(Y1485,B1485:$U$1609,ROW($B$1610)-ROW($A1485),FALSE),0)</f>
        <v>0</v>
      </c>
      <c r="AA1485" s="2">
        <f t="shared" si="207"/>
        <v>0</v>
      </c>
      <c r="AB1485" s="2">
        <f>VLOOKUP(A1485,segment2_SB_quantity!$A$2:$B$1922,2,FALSE)</f>
        <v>1</v>
      </c>
      <c r="AC1485" s="3">
        <f t="shared" si="214"/>
        <v>1.277E-2</v>
      </c>
      <c r="AD1485">
        <f t="shared" si="210"/>
        <v>0</v>
      </c>
      <c r="AE1485">
        <f t="shared" si="215"/>
        <v>1.0316669999999999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91709902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2.8575835718720199E-2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8"/>
        <v>2.8575835718720199E-2</v>
      </c>
      <c r="Y1486" s="2">
        <f t="shared" si="209"/>
        <v>0</v>
      </c>
      <c r="Z1486" s="2">
        <f>IF(Y1486&gt;$W$1,HLOOKUP(Y1486,B1486:$U$1609,ROW($B$1610)-ROW($A1486),FALSE),0)</f>
        <v>0</v>
      </c>
      <c r="AA1486" s="2">
        <f t="shared" si="207"/>
        <v>0</v>
      </c>
      <c r="AB1486" s="2">
        <f>VLOOKUP(A1486,segment2_SB_quantity!$A$2:$B$1922,2,FALSE)</f>
        <v>479</v>
      </c>
      <c r="AC1486" s="3">
        <f t="shared" si="214"/>
        <v>1.277E-2</v>
      </c>
      <c r="AD1486">
        <f t="shared" si="210"/>
        <v>0</v>
      </c>
      <c r="AE1486">
        <f t="shared" si="215"/>
        <v>1.0316669999999999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91729991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8"/>
        <v>0</v>
      </c>
      <c r="Y1487" s="2">
        <f t="shared" si="209"/>
        <v>0</v>
      </c>
      <c r="Z1487" s="2">
        <f>IF(Y1487&gt;$W$1,HLOOKUP(Y1487,B1487:$U$1609,ROW($B$1610)-ROW($A1487),FALSE),0)</f>
        <v>0</v>
      </c>
      <c r="AA1487" s="2">
        <f t="shared" si="207"/>
        <v>0</v>
      </c>
      <c r="AB1487" s="2">
        <f>VLOOKUP(A1487,segment2_SB_quantity!$A$2:$B$1922,2,FALSE)</f>
        <v>1</v>
      </c>
      <c r="AC1487" s="3">
        <f t="shared" si="214"/>
        <v>1.277E-2</v>
      </c>
      <c r="AD1487">
        <f t="shared" si="210"/>
        <v>0</v>
      </c>
      <c r="AE1487">
        <f t="shared" si="215"/>
        <v>1.0316669999999999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91759561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2.8484345650576899E-2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8"/>
        <v>2.8484345650576899E-2</v>
      </c>
      <c r="Y1488" s="2">
        <f t="shared" si="209"/>
        <v>0</v>
      </c>
      <c r="Z1488" s="2">
        <f>IF(Y1488&gt;$W$1,HLOOKUP(Y1488,B1488:$U$1609,ROW($B$1610)-ROW($A1488),FALSE),0)</f>
        <v>0</v>
      </c>
      <c r="AA1488" s="2">
        <f t="shared" si="207"/>
        <v>0</v>
      </c>
      <c r="AB1488" s="2">
        <f>VLOOKUP(A1488,segment2_SB_quantity!$A$2:$B$1922,2,FALSE)</f>
        <v>129</v>
      </c>
      <c r="AC1488" s="3">
        <f t="shared" si="214"/>
        <v>1.277E-2</v>
      </c>
      <c r="AD1488">
        <f t="shared" si="210"/>
        <v>0</v>
      </c>
      <c r="AE1488">
        <f t="shared" si="215"/>
        <v>1.0316669999999999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91899794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8"/>
        <v>0</v>
      </c>
      <c r="Y1489" s="2">
        <f t="shared" si="209"/>
        <v>0</v>
      </c>
      <c r="Z1489" s="2">
        <f>IF(Y1489&gt;$W$1,HLOOKUP(Y1489,B1489:$U$1609,ROW($B$1610)-ROW($A1489),FALSE),0)</f>
        <v>0</v>
      </c>
      <c r="AA1489" s="2">
        <f t="shared" si="207"/>
        <v>0</v>
      </c>
      <c r="AB1489" s="2">
        <f>VLOOKUP(A1489,segment2_SB_quantity!$A$2:$B$1922,2,FALSE)</f>
        <v>26</v>
      </c>
      <c r="AC1489" s="3">
        <f t="shared" si="214"/>
        <v>1.277E-2</v>
      </c>
      <c r="AD1489">
        <f t="shared" si="210"/>
        <v>0</v>
      </c>
      <c r="AE1489">
        <f t="shared" si="215"/>
        <v>1.0316669999999999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91939823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2.74699834553651E-2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8"/>
        <v>2.74699834553651E-2</v>
      </c>
      <c r="Y1490" s="2">
        <f t="shared" si="209"/>
        <v>0</v>
      </c>
      <c r="Z1490" s="2">
        <f>IF(Y1490&gt;$W$1,HLOOKUP(Y1490,B1490:$U$1609,ROW($B$1610)-ROW($A1490),FALSE),0)</f>
        <v>0</v>
      </c>
      <c r="AA1490" s="2">
        <f t="shared" si="207"/>
        <v>0</v>
      </c>
      <c r="AB1490" s="2">
        <f>VLOOKUP(A1490,segment2_SB_quantity!$A$2:$B$1922,2,FALSE)</f>
        <v>29</v>
      </c>
      <c r="AC1490" s="3">
        <f t="shared" si="214"/>
        <v>1.277E-2</v>
      </c>
      <c r="AD1490">
        <f t="shared" si="210"/>
        <v>0</v>
      </c>
      <c r="AE1490">
        <f t="shared" si="215"/>
        <v>1.0316669999999999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91969693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8"/>
        <v>0</v>
      </c>
      <c r="Y1491" s="2">
        <f t="shared" si="209"/>
        <v>0</v>
      </c>
      <c r="Z1491" s="2">
        <f>IF(Y1491&gt;$W$1,HLOOKUP(Y1491,B1491:$U$1609,ROW($B$1610)-ROW($A1491),FALSE),0)</f>
        <v>0</v>
      </c>
      <c r="AA1491" s="2">
        <f t="shared" si="207"/>
        <v>0</v>
      </c>
      <c r="AB1491" s="2">
        <f>VLOOKUP(A1491,segment2_SB_quantity!$A$2:$B$1922,2,FALSE)</f>
        <v>2</v>
      </c>
      <c r="AC1491" s="3">
        <f t="shared" si="214"/>
        <v>1.277E-2</v>
      </c>
      <c r="AD1491">
        <f t="shared" si="210"/>
        <v>0</v>
      </c>
      <c r="AE1491">
        <f t="shared" si="215"/>
        <v>1.0316669999999999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91989926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5.5190549305972102E-3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8"/>
        <v>5.5190549305972102E-3</v>
      </c>
      <c r="Y1492" s="2">
        <f t="shared" si="209"/>
        <v>0</v>
      </c>
      <c r="Z1492" s="2">
        <f>IF(Y1492&gt;$W$1,HLOOKUP(Y1492,B1492:$U$1609,ROW($B$1610)-ROW($A1492),FALSE),0)</f>
        <v>0</v>
      </c>
      <c r="AA1492" s="2">
        <f t="shared" si="207"/>
        <v>0</v>
      </c>
      <c r="AB1492" s="2">
        <f>VLOOKUP(A1492,segment2_SB_quantity!$A$2:$B$1922,2,FALSE)</f>
        <v>67</v>
      </c>
      <c r="AC1492" s="3">
        <f t="shared" si="214"/>
        <v>1.277E-2</v>
      </c>
      <c r="AD1492">
        <f t="shared" si="210"/>
        <v>0</v>
      </c>
      <c r="AE1492">
        <f t="shared" si="215"/>
        <v>1.0316669999999999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92039648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7.6936506253933804E-6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8"/>
        <v>7.6936506253933804E-6</v>
      </c>
      <c r="Y1493" s="2">
        <f t="shared" si="209"/>
        <v>0</v>
      </c>
      <c r="Z1493" s="2">
        <f>IF(Y1493&gt;$W$1,HLOOKUP(Y1493,B1493:$U$1609,ROW($B$1610)-ROW($A1493),FALSE),0)</f>
        <v>0</v>
      </c>
      <c r="AA1493" s="2">
        <f t="shared" si="207"/>
        <v>0</v>
      </c>
      <c r="AB1493" s="2">
        <f>VLOOKUP(A1493,segment2_SB_quantity!$A$2:$B$1922,2,FALSE)</f>
        <v>24</v>
      </c>
      <c r="AC1493" s="3">
        <f t="shared" si="214"/>
        <v>1.277E-2</v>
      </c>
      <c r="AD1493">
        <f t="shared" si="210"/>
        <v>0</v>
      </c>
      <c r="AE1493">
        <f t="shared" si="215"/>
        <v>1.0316669999999999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92069832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8"/>
        <v>0</v>
      </c>
      <c r="Y1494" s="2">
        <f t="shared" si="209"/>
        <v>0</v>
      </c>
      <c r="Z1494" s="2">
        <f>IF(Y1494&gt;$W$1,HLOOKUP(Y1494,B1494:$U$1609,ROW($B$1610)-ROW($A1494),FALSE),0)</f>
        <v>0</v>
      </c>
      <c r="AA1494" s="2">
        <f t="shared" si="207"/>
        <v>0</v>
      </c>
      <c r="AB1494" s="2">
        <f>VLOOKUP(A1494,segment2_SB_quantity!$A$2:$B$1922,2,FALSE)</f>
        <v>4</v>
      </c>
      <c r="AC1494" s="3">
        <f t="shared" si="214"/>
        <v>1.277E-2</v>
      </c>
      <c r="AD1494">
        <f t="shared" si="210"/>
        <v>0</v>
      </c>
      <c r="AE1494">
        <f t="shared" si="215"/>
        <v>1.0316669999999999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92149553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8"/>
        <v>0</v>
      </c>
      <c r="Y1495" s="2">
        <f t="shared" si="209"/>
        <v>0</v>
      </c>
      <c r="Z1495" s="2">
        <f>IF(Y1495&gt;$W$1,HLOOKUP(Y1495,B1495:$U$1609,ROW($B$1610)-ROW($A1495),FALSE),0)</f>
        <v>0</v>
      </c>
      <c r="AA1495" s="2">
        <f t="shared" si="207"/>
        <v>0</v>
      </c>
      <c r="AB1495" s="2">
        <f>VLOOKUP(A1495,segment2_SB_quantity!$A$2:$B$1922,2,FALSE)</f>
        <v>12</v>
      </c>
      <c r="AC1495" s="3">
        <f t="shared" si="214"/>
        <v>1.277E-2</v>
      </c>
      <c r="AD1495">
        <f t="shared" si="210"/>
        <v>0</v>
      </c>
      <c r="AE1495">
        <f t="shared" si="215"/>
        <v>1.0316669999999999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92159812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2.0404798495396101E-4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8"/>
        <v>2.0404798495396101E-4</v>
      </c>
      <c r="Y1496" s="2">
        <f t="shared" si="209"/>
        <v>0</v>
      </c>
      <c r="Z1496" s="2">
        <f>IF(Y1496&gt;$W$1,HLOOKUP(Y1496,B1496:$U$1609,ROW($B$1610)-ROW($A1496),FALSE),0)</f>
        <v>0</v>
      </c>
      <c r="AA1496" s="2">
        <f t="shared" si="207"/>
        <v>0</v>
      </c>
      <c r="AB1496" s="2">
        <f>VLOOKUP(A1496,segment2_SB_quantity!$A$2:$B$1922,2,FALSE)</f>
        <v>223</v>
      </c>
      <c r="AC1496" s="3">
        <f t="shared" si="214"/>
        <v>1.277E-2</v>
      </c>
      <c r="AD1496">
        <f t="shared" si="210"/>
        <v>0</v>
      </c>
      <c r="AE1496">
        <f t="shared" si="215"/>
        <v>1.0316669999999999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92359694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9.7641367808991505E-2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8"/>
        <v>9.7641367808991505E-2</v>
      </c>
      <c r="Y1497" s="2">
        <f t="shared" si="209"/>
        <v>0</v>
      </c>
      <c r="Z1497" s="2">
        <f>IF(Y1497&gt;$W$1,HLOOKUP(Y1497,B1497:$U$1609,ROW($B$1610)-ROW($A1497),FALSE),0)</f>
        <v>0</v>
      </c>
      <c r="AA1497" s="2">
        <f t="shared" si="207"/>
        <v>0</v>
      </c>
      <c r="AB1497" s="2">
        <f>VLOOKUP(A1497,segment2_SB_quantity!$A$2:$B$1922,2,FALSE)</f>
        <v>75</v>
      </c>
      <c r="AC1497" s="3">
        <f t="shared" si="214"/>
        <v>1.277E-2</v>
      </c>
      <c r="AD1497">
        <f t="shared" si="210"/>
        <v>0</v>
      </c>
      <c r="AE1497">
        <f t="shared" si="215"/>
        <v>1.0316669999999999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92509947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1.0320311785625501E-2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8"/>
        <v>1.0320311785625501E-2</v>
      </c>
      <c r="Y1498" s="2">
        <f t="shared" si="209"/>
        <v>0</v>
      </c>
      <c r="Z1498" s="2">
        <f>IF(Y1498&gt;$W$1,HLOOKUP(Y1498,B1498:$U$1609,ROW($B$1610)-ROW($A1498),FALSE),0)</f>
        <v>0</v>
      </c>
      <c r="AA1498" s="2">
        <f t="shared" si="207"/>
        <v>0</v>
      </c>
      <c r="AB1498" s="2">
        <f>VLOOKUP(A1498,segment2_SB_quantity!$A$2:$B$1922,2,FALSE)</f>
        <v>22</v>
      </c>
      <c r="AC1498" s="3">
        <f t="shared" si="214"/>
        <v>1.277E-2</v>
      </c>
      <c r="AD1498">
        <f t="shared" si="210"/>
        <v>0</v>
      </c>
      <c r="AE1498">
        <f t="shared" si="215"/>
        <v>1.0316669999999999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92529922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8"/>
        <v>0</v>
      </c>
      <c r="Y1499" s="2">
        <f t="shared" si="209"/>
        <v>0</v>
      </c>
      <c r="Z1499" s="2">
        <f>IF(Y1499&gt;$W$1,HLOOKUP(Y1499,B1499:$U$1609,ROW($B$1610)-ROW($A1499),FALSE),0)</f>
        <v>0</v>
      </c>
      <c r="AA1499" s="2">
        <f t="shared" si="207"/>
        <v>0</v>
      </c>
      <c r="AB1499" s="2">
        <f>VLOOKUP(A1499,segment2_SB_quantity!$A$2:$B$1922,2,FALSE)</f>
        <v>3</v>
      </c>
      <c r="AC1499" s="3">
        <f t="shared" si="214"/>
        <v>1.277E-2</v>
      </c>
      <c r="AD1499">
        <f t="shared" si="210"/>
        <v>0</v>
      </c>
      <c r="AE1499">
        <f t="shared" si="215"/>
        <v>1.0316669999999999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92719644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8.7003003922701003E-4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8"/>
        <v>8.7003003922701003E-4</v>
      </c>
      <c r="Y1500" s="2">
        <f t="shared" si="209"/>
        <v>0</v>
      </c>
      <c r="Z1500" s="2">
        <f>IF(Y1500&gt;$W$1,HLOOKUP(Y1500,B1500:$U$1609,ROW($B$1610)-ROW($A1500),FALSE),0)</f>
        <v>0</v>
      </c>
      <c r="AA1500" s="2">
        <f t="shared" si="207"/>
        <v>0</v>
      </c>
      <c r="AB1500" s="2">
        <f>VLOOKUP(A1500,segment2_SB_quantity!$A$2:$B$1922,2,FALSE)</f>
        <v>112</v>
      </c>
      <c r="AC1500" s="3">
        <f t="shared" si="214"/>
        <v>1.277E-2</v>
      </c>
      <c r="AD1500">
        <f t="shared" si="210"/>
        <v>0</v>
      </c>
      <c r="AE1500">
        <f t="shared" si="215"/>
        <v>1.0316669999999999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92719940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8"/>
        <v>0</v>
      </c>
      <c r="Y1501" s="2">
        <f t="shared" si="209"/>
        <v>0</v>
      </c>
      <c r="Z1501" s="2">
        <f>IF(Y1501&gt;$W$1,HLOOKUP(Y1501,B1501:$U$1609,ROW($B$1610)-ROW($A1501),FALSE),0)</f>
        <v>0</v>
      </c>
      <c r="AA1501" s="2">
        <f t="shared" si="207"/>
        <v>0</v>
      </c>
      <c r="AB1501" s="2">
        <f>VLOOKUP(A1501,segment2_SB_quantity!$A$2:$B$1922,2,FALSE)</f>
        <v>24</v>
      </c>
      <c r="AC1501" s="3">
        <f t="shared" si="214"/>
        <v>1.277E-2</v>
      </c>
      <c r="AD1501">
        <f t="shared" si="210"/>
        <v>0</v>
      </c>
      <c r="AE1501">
        <f t="shared" si="215"/>
        <v>1.0316669999999999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92869957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8"/>
        <v>0</v>
      </c>
      <c r="Y1502" s="2">
        <f t="shared" si="209"/>
        <v>0</v>
      </c>
      <c r="Z1502" s="2">
        <f>IF(Y1502&gt;$W$1,HLOOKUP(Y1502,B1502:$U$1609,ROW($B$1610)-ROW($A1502),FALSE),0)</f>
        <v>0</v>
      </c>
      <c r="AA1502" s="2">
        <f t="shared" si="207"/>
        <v>0</v>
      </c>
      <c r="AB1502" s="2">
        <f>VLOOKUP(A1502,segment2_SB_quantity!$A$2:$B$1922,2,FALSE)</f>
        <v>1</v>
      </c>
      <c r="AC1502" s="3">
        <f t="shared" si="214"/>
        <v>1.277E-2</v>
      </c>
      <c r="AD1502">
        <f t="shared" si="210"/>
        <v>0</v>
      </c>
      <c r="AE1502">
        <f t="shared" si="215"/>
        <v>1.0316669999999999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93059807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5.4254128278260599E-5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8"/>
        <v>5.4254128278260599E-5</v>
      </c>
      <c r="Y1503" s="2">
        <f t="shared" si="209"/>
        <v>0</v>
      </c>
      <c r="Z1503" s="2">
        <f>IF(Y1503&gt;$W$1,HLOOKUP(Y1503,B1503:$U$1609,ROW($B$1610)-ROW($A1503),FALSE),0)</f>
        <v>0</v>
      </c>
      <c r="AA1503" s="2">
        <f t="shared" si="207"/>
        <v>0</v>
      </c>
      <c r="AB1503" s="2">
        <f>VLOOKUP(A1503,segment2_SB_quantity!$A$2:$B$1922,2,FALSE)</f>
        <v>44</v>
      </c>
      <c r="AC1503" s="3">
        <f t="shared" si="214"/>
        <v>1.277E-2</v>
      </c>
      <c r="AD1503">
        <f t="shared" si="210"/>
        <v>0</v>
      </c>
      <c r="AE1503">
        <f t="shared" si="215"/>
        <v>1.0316669999999999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93119860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3.7868001460442702E-66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8"/>
        <v>3.7868001460442702E-66</v>
      </c>
      <c r="Y1504" s="2">
        <f t="shared" si="209"/>
        <v>0</v>
      </c>
      <c r="Z1504" s="2">
        <f>IF(Y1504&gt;$W$1,HLOOKUP(Y1504,B1504:$U$1609,ROW($B$1610)-ROW($A1504),FALSE),0)</f>
        <v>0</v>
      </c>
      <c r="AA1504" s="2">
        <f t="shared" si="207"/>
        <v>0</v>
      </c>
      <c r="AB1504" s="2">
        <f>VLOOKUP(A1504,segment2_SB_quantity!$A$2:$B$1922,2,FALSE)</f>
        <v>556</v>
      </c>
      <c r="AC1504" s="3">
        <f t="shared" si="214"/>
        <v>1.277E-2</v>
      </c>
      <c r="AD1504">
        <f t="shared" si="210"/>
        <v>0</v>
      </c>
      <c r="AE1504">
        <f t="shared" si="215"/>
        <v>1.0316669999999999</v>
      </c>
      <c r="AF1504" s="2">
        <f t="shared" si="211"/>
        <v>0</v>
      </c>
      <c r="AG1504" s="2">
        <f t="shared" si="212"/>
        <v>0</v>
      </c>
      <c r="AH1504" s="1">
        <f t="shared" si="213"/>
        <v>0</v>
      </c>
    </row>
    <row r="1505" spans="1:34" x14ac:dyDescent="0.55000000000000004">
      <c r="A1505">
        <v>93159826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8"/>
        <v>0</v>
      </c>
      <c r="Y1505" s="2">
        <f t="shared" si="209"/>
        <v>0</v>
      </c>
      <c r="Z1505" s="2">
        <f>IF(Y1505&gt;$W$1,HLOOKUP(Y1505,B1505:$U$1609,ROW($B$1610)-ROW($A1505),FALSE),0)</f>
        <v>0</v>
      </c>
      <c r="AA1505" s="2">
        <f t="shared" si="207"/>
        <v>0</v>
      </c>
      <c r="AB1505" s="2">
        <f>VLOOKUP(A1505,segment2_SB_quantity!$A$2:$B$1922,2,FALSE)</f>
        <v>43</v>
      </c>
      <c r="AC1505" s="3">
        <f t="shared" si="214"/>
        <v>1.277E-2</v>
      </c>
      <c r="AD1505">
        <f t="shared" si="210"/>
        <v>0</v>
      </c>
      <c r="AE1505">
        <f t="shared" si="215"/>
        <v>1.0316669999999999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93289902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0.23815226976452999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8"/>
        <v>0.23815226976452999</v>
      </c>
      <c r="Y1506" s="2">
        <f t="shared" si="209"/>
        <v>0</v>
      </c>
      <c r="Z1506" s="2">
        <f>IF(Y1506&gt;$W$1,HLOOKUP(Y1506,B1506:$U$1609,ROW($B$1610)-ROW($A1506),FALSE),0)</f>
        <v>0</v>
      </c>
      <c r="AA1506" s="2">
        <f t="shared" si="207"/>
        <v>0</v>
      </c>
      <c r="AB1506" s="2">
        <f>VLOOKUP(A1506,segment2_SB_quantity!$A$2:$B$1922,2,FALSE)</f>
        <v>44</v>
      </c>
      <c r="AC1506" s="3">
        <f t="shared" si="214"/>
        <v>1.277E-2</v>
      </c>
      <c r="AD1506">
        <f t="shared" si="210"/>
        <v>0</v>
      </c>
      <c r="AE1506">
        <f t="shared" si="215"/>
        <v>1.0316669999999999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93349625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8"/>
        <v>0</v>
      </c>
      <c r="Y1507" s="2">
        <f t="shared" si="209"/>
        <v>0</v>
      </c>
      <c r="Z1507" s="2">
        <f>IF(Y1507&gt;$W$1,HLOOKUP(Y1507,B1507:$U$1609,ROW($B$1610)-ROW($A1507),FALSE),0)</f>
        <v>0</v>
      </c>
      <c r="AA1507" s="2">
        <f t="shared" si="207"/>
        <v>0</v>
      </c>
      <c r="AB1507" s="2">
        <f>VLOOKUP(A1507,segment2_SB_quantity!$A$2:$B$1922,2,FALSE)</f>
        <v>3</v>
      </c>
      <c r="AC1507" s="3">
        <f t="shared" si="214"/>
        <v>1.277E-2</v>
      </c>
      <c r="AD1507">
        <f t="shared" si="210"/>
        <v>0</v>
      </c>
      <c r="AE1507">
        <f t="shared" si="215"/>
        <v>1.0316669999999999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93539545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4.3992426993066201E-197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8"/>
        <v>4.3992426993066201E-197</v>
      </c>
      <c r="Y1508" s="2">
        <f t="shared" si="209"/>
        <v>0</v>
      </c>
      <c r="Z1508" s="2">
        <f>IF(Y1508&gt;$W$1,HLOOKUP(Y1508,B1508:$U$1609,ROW($B$1610)-ROW($A1508),FALSE),0)</f>
        <v>0</v>
      </c>
      <c r="AA1508" s="2">
        <f t="shared" si="207"/>
        <v>0</v>
      </c>
      <c r="AB1508" s="2">
        <f>VLOOKUP(A1508,segment2_SB_quantity!$A$2:$B$1922,2,FALSE)</f>
        <v>42</v>
      </c>
      <c r="AC1508" s="3">
        <f t="shared" si="214"/>
        <v>1.277E-2</v>
      </c>
      <c r="AD1508">
        <f t="shared" si="210"/>
        <v>0</v>
      </c>
      <c r="AE1508">
        <f t="shared" si="215"/>
        <v>1.0316669999999999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93609925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9.7845465753607693E-3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8"/>
        <v>9.7845465753607693E-3</v>
      </c>
      <c r="Y1509" s="2">
        <f t="shared" si="209"/>
        <v>0</v>
      </c>
      <c r="Z1509" s="2">
        <f>IF(Y1509&gt;$W$1,HLOOKUP(Y1509,B1509:$U$1609,ROW($B$1610)-ROW($A1509),FALSE),0)</f>
        <v>0</v>
      </c>
      <c r="AA1509" s="2">
        <f t="shared" si="207"/>
        <v>0</v>
      </c>
      <c r="AB1509" s="2">
        <f>VLOOKUP(A1509,segment2_SB_quantity!$A$2:$B$1922,2,FALSE)</f>
        <v>22</v>
      </c>
      <c r="AC1509" s="3">
        <f t="shared" si="214"/>
        <v>1.277E-2</v>
      </c>
      <c r="AD1509">
        <f t="shared" si="210"/>
        <v>0</v>
      </c>
      <c r="AE1509">
        <f t="shared" si="215"/>
        <v>1.0316669999999999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93789936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8"/>
        <v>0</v>
      </c>
      <c r="Y1510" s="2">
        <f t="shared" si="209"/>
        <v>0</v>
      </c>
      <c r="Z1510" s="2">
        <f>IF(Y1510&gt;$W$1,HLOOKUP(Y1510,B1510:$U$1609,ROW($B$1610)-ROW($A1510),FALSE),0)</f>
        <v>0</v>
      </c>
      <c r="AA1510" s="2">
        <f t="shared" si="207"/>
        <v>0</v>
      </c>
      <c r="AB1510" s="2">
        <f>VLOOKUP(A1510,segment2_SB_quantity!$A$2:$B$1922,2,FALSE)</f>
        <v>3</v>
      </c>
      <c r="AC1510" s="3">
        <f t="shared" si="214"/>
        <v>1.277E-2</v>
      </c>
      <c r="AD1510">
        <f t="shared" si="210"/>
        <v>0</v>
      </c>
      <c r="AE1510">
        <f t="shared" si="215"/>
        <v>1.0316669999999999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93809895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0.19686198983789299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8"/>
        <v>0.19686198983789299</v>
      </c>
      <c r="Y1511" s="2">
        <f t="shared" si="209"/>
        <v>0</v>
      </c>
      <c r="Z1511" s="2">
        <f>IF(Y1511&gt;$W$1,HLOOKUP(Y1511,B1511:$U$1609,ROW($B$1610)-ROW($A1511),FALSE),0)</f>
        <v>0</v>
      </c>
      <c r="AA1511" s="2">
        <f t="shared" si="207"/>
        <v>0</v>
      </c>
      <c r="AB1511" s="2">
        <f>VLOOKUP(A1511,segment2_SB_quantity!$A$2:$B$1922,2,FALSE)</f>
        <v>44</v>
      </c>
      <c r="AC1511" s="3">
        <f t="shared" si="214"/>
        <v>1.277E-2</v>
      </c>
      <c r="AD1511">
        <f t="shared" si="210"/>
        <v>0</v>
      </c>
      <c r="AE1511">
        <f t="shared" si="215"/>
        <v>1.0316669999999999</v>
      </c>
      <c r="AF1511" s="2">
        <f t="shared" si="211"/>
        <v>0</v>
      </c>
      <c r="AG1511" s="2">
        <f t="shared" si="212"/>
        <v>0</v>
      </c>
      <c r="AH1511" s="1">
        <f t="shared" si="213"/>
        <v>0</v>
      </c>
    </row>
    <row r="1512" spans="1:34" x14ac:dyDescent="0.55000000000000004">
      <c r="A1512">
        <v>93929673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1.7859228213243601E-6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8"/>
        <v>1.7859228213243601E-6</v>
      </c>
      <c r="Y1512" s="2">
        <f t="shared" si="209"/>
        <v>0</v>
      </c>
      <c r="Z1512" s="2">
        <f>IF(Y1512&gt;$W$1,HLOOKUP(Y1512,B1512:$U$1609,ROW($B$1610)-ROW($A1512),FALSE),0)</f>
        <v>0</v>
      </c>
      <c r="AA1512" s="2">
        <f t="shared" si="207"/>
        <v>0</v>
      </c>
      <c r="AB1512" s="2">
        <f>VLOOKUP(A1512,segment2_SB_quantity!$A$2:$B$1922,2,FALSE)</f>
        <v>122</v>
      </c>
      <c r="AC1512" s="3">
        <f t="shared" si="214"/>
        <v>1.277E-2</v>
      </c>
      <c r="AD1512">
        <f t="shared" si="210"/>
        <v>0</v>
      </c>
      <c r="AE1512">
        <f t="shared" si="215"/>
        <v>1.0316669999999999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93929893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8"/>
        <v>0</v>
      </c>
      <c r="Y1513" s="2">
        <f t="shared" si="209"/>
        <v>0</v>
      </c>
      <c r="Z1513" s="2">
        <f>IF(Y1513&gt;$W$1,HLOOKUP(Y1513,B1513:$U$1609,ROW($B$1610)-ROW($A1513),FALSE),0)</f>
        <v>0</v>
      </c>
      <c r="AA1513" s="2">
        <f t="shared" si="207"/>
        <v>0</v>
      </c>
      <c r="AB1513" s="2">
        <f>VLOOKUP(A1513,segment2_SB_quantity!$A$2:$B$1922,2,FALSE)</f>
        <v>1</v>
      </c>
      <c r="AC1513" s="3">
        <f t="shared" si="214"/>
        <v>1.277E-2</v>
      </c>
      <c r="AD1513">
        <f t="shared" si="210"/>
        <v>0</v>
      </c>
      <c r="AE1513">
        <f t="shared" si="215"/>
        <v>1.0316669999999999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93999840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8"/>
        <v>0</v>
      </c>
      <c r="Y1514" s="2">
        <f t="shared" si="209"/>
        <v>0</v>
      </c>
      <c r="Z1514" s="2">
        <f>IF(Y1514&gt;$W$1,HLOOKUP(Y1514,B1514:$U$1609,ROW($B$1610)-ROW($A1514),FALSE),0)</f>
        <v>0</v>
      </c>
      <c r="AA1514" s="2">
        <f t="shared" si="207"/>
        <v>0</v>
      </c>
      <c r="AB1514" s="2">
        <f>VLOOKUP(A1514,segment2_SB_quantity!$A$2:$B$1922,2,FALSE)</f>
        <v>2</v>
      </c>
      <c r="AC1514" s="3">
        <f t="shared" si="214"/>
        <v>1.277E-2</v>
      </c>
      <c r="AD1514">
        <f t="shared" si="210"/>
        <v>0</v>
      </c>
      <c r="AE1514">
        <f t="shared" si="215"/>
        <v>1.0316669999999999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94009855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0.212646622234892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8"/>
        <v>0.212646622234892</v>
      </c>
      <c r="Y1515" s="2">
        <f t="shared" si="209"/>
        <v>0</v>
      </c>
      <c r="Z1515" s="2">
        <f>IF(Y1515&gt;$W$1,HLOOKUP(Y1515,B1515:$U$1609,ROW($B$1610)-ROW($A1515),FALSE),0)</f>
        <v>0</v>
      </c>
      <c r="AA1515" s="2">
        <f t="shared" si="207"/>
        <v>0</v>
      </c>
      <c r="AB1515" s="2">
        <f>VLOOKUP(A1515,segment2_SB_quantity!$A$2:$B$1922,2,FALSE)</f>
        <v>122</v>
      </c>
      <c r="AC1515" s="3">
        <f t="shared" si="214"/>
        <v>1.277E-2</v>
      </c>
      <c r="AD1515">
        <f t="shared" si="210"/>
        <v>0</v>
      </c>
      <c r="AE1515">
        <f t="shared" si="215"/>
        <v>1.0316669999999999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94009873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0.22302180240349501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8"/>
        <v>0.22302180240349501</v>
      </c>
      <c r="Y1516" s="2">
        <f t="shared" si="209"/>
        <v>0</v>
      </c>
      <c r="Z1516" s="2">
        <f>IF(Y1516&gt;$W$1,HLOOKUP(Y1516,B1516:$U$1609,ROW($B$1610)-ROW($A1516),FALSE),0)</f>
        <v>0</v>
      </c>
      <c r="AA1516" s="2">
        <f t="shared" si="207"/>
        <v>0</v>
      </c>
      <c r="AB1516" s="2">
        <f>VLOOKUP(A1516,segment2_SB_quantity!$A$2:$B$1922,2,FALSE)</f>
        <v>66</v>
      </c>
      <c r="AC1516" s="3">
        <f t="shared" si="214"/>
        <v>1.277E-2</v>
      </c>
      <c r="AD1516">
        <f t="shared" si="210"/>
        <v>0</v>
      </c>
      <c r="AE1516">
        <f t="shared" si="215"/>
        <v>1.0316669999999999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94079593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8"/>
        <v>0</v>
      </c>
      <c r="Y1517" s="2">
        <f t="shared" si="209"/>
        <v>0</v>
      </c>
      <c r="Z1517" s="2">
        <f>IF(Y1517&gt;$W$1,HLOOKUP(Y1517,B1517:$U$1609,ROW($B$1610)-ROW($A1517),FALSE),0)</f>
        <v>0</v>
      </c>
      <c r="AA1517" s="2">
        <f t="shared" si="207"/>
        <v>0</v>
      </c>
      <c r="AB1517" s="2">
        <f>VLOOKUP(A1517,segment2_SB_quantity!$A$2:$B$1922,2,FALSE)</f>
        <v>14</v>
      </c>
      <c r="AC1517" s="3">
        <f t="shared" si="214"/>
        <v>1.277E-2</v>
      </c>
      <c r="AD1517">
        <f t="shared" si="210"/>
        <v>0</v>
      </c>
      <c r="AE1517">
        <f t="shared" si="215"/>
        <v>1.0316669999999999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94089876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8.2911337815423305E-5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8"/>
        <v>8.2911337815423305E-5</v>
      </c>
      <c r="Y1518" s="2">
        <f t="shared" si="209"/>
        <v>0</v>
      </c>
      <c r="Z1518" s="2">
        <f>IF(Y1518&gt;$W$1,HLOOKUP(Y1518,B1518:$U$1609,ROW($B$1610)-ROW($A1518),FALSE),0)</f>
        <v>0</v>
      </c>
      <c r="AA1518" s="2">
        <f t="shared" si="207"/>
        <v>0</v>
      </c>
      <c r="AB1518" s="2">
        <f>VLOOKUP(A1518,segment2_SB_quantity!$A$2:$B$1922,2,FALSE)</f>
        <v>7</v>
      </c>
      <c r="AC1518" s="3">
        <f t="shared" si="214"/>
        <v>1.277E-2</v>
      </c>
      <c r="AD1518">
        <f t="shared" si="210"/>
        <v>0</v>
      </c>
      <c r="AE1518">
        <f t="shared" si="215"/>
        <v>1.0316669999999999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94149747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5.8347850473038199E-2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8"/>
        <v>5.8347850473038199E-2</v>
      </c>
      <c r="Y1519" s="2">
        <f t="shared" si="209"/>
        <v>0</v>
      </c>
      <c r="Z1519" s="2">
        <f>IF(Y1519&gt;$W$1,HLOOKUP(Y1519,B1519:$U$1609,ROW($B$1610)-ROW($A1519),FALSE),0)</f>
        <v>0</v>
      </c>
      <c r="AA1519" s="2">
        <f t="shared" si="207"/>
        <v>0</v>
      </c>
      <c r="AB1519" s="2">
        <f>VLOOKUP(A1519,segment2_SB_quantity!$A$2:$B$1922,2,FALSE)</f>
        <v>179</v>
      </c>
      <c r="AC1519" s="3">
        <f t="shared" si="214"/>
        <v>1.277E-2</v>
      </c>
      <c r="AD1519">
        <f t="shared" si="210"/>
        <v>0</v>
      </c>
      <c r="AE1519">
        <f t="shared" si="215"/>
        <v>1.0316669999999999</v>
      </c>
      <c r="AF1519" s="2">
        <f t="shared" si="211"/>
        <v>0</v>
      </c>
      <c r="AG1519" s="2">
        <f t="shared" si="212"/>
        <v>0</v>
      </c>
      <c r="AH1519" s="1">
        <f t="shared" si="213"/>
        <v>0</v>
      </c>
    </row>
    <row r="1520" spans="1:34" x14ac:dyDescent="0.55000000000000004">
      <c r="A1520">
        <v>94179799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2.8209089392069201E-3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8"/>
        <v>2.8209089392069201E-3</v>
      </c>
      <c r="Y1520" s="2">
        <f t="shared" si="209"/>
        <v>0</v>
      </c>
      <c r="Z1520" s="2">
        <f>IF(Y1520&gt;$W$1,HLOOKUP(Y1520,B1520:$U$1609,ROW($B$1610)-ROW($A1520),FALSE),0)</f>
        <v>0</v>
      </c>
      <c r="AA1520" s="2">
        <f t="shared" si="207"/>
        <v>0</v>
      </c>
      <c r="AB1520" s="2">
        <f>VLOOKUP(A1520,segment2_SB_quantity!$A$2:$B$1922,2,FALSE)</f>
        <v>23</v>
      </c>
      <c r="AC1520" s="3">
        <f t="shared" si="214"/>
        <v>1.277E-2</v>
      </c>
      <c r="AD1520">
        <f t="shared" si="210"/>
        <v>0</v>
      </c>
      <c r="AE1520">
        <f t="shared" si="215"/>
        <v>1.0316669999999999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94209810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8"/>
        <v>0</v>
      </c>
      <c r="Y1521" s="2">
        <f t="shared" si="209"/>
        <v>0</v>
      </c>
      <c r="Z1521" s="2">
        <f>IF(Y1521&gt;$W$1,HLOOKUP(Y1521,B1521:$U$1609,ROW($B$1610)-ROW($A1521),FALSE),0)</f>
        <v>0</v>
      </c>
      <c r="AA1521" s="2">
        <f t="shared" si="207"/>
        <v>0</v>
      </c>
      <c r="AB1521" s="2">
        <f>VLOOKUP(A1521,segment2_SB_quantity!$A$2:$B$1922,2,FALSE)</f>
        <v>166</v>
      </c>
      <c r="AC1521" s="3">
        <f t="shared" si="214"/>
        <v>1.277E-2</v>
      </c>
      <c r="AD1521">
        <f t="shared" si="210"/>
        <v>0</v>
      </c>
      <c r="AE1521">
        <f t="shared" si="215"/>
        <v>1.0316669999999999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94229986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8"/>
        <v>0</v>
      </c>
      <c r="Y1522" s="2">
        <f t="shared" si="209"/>
        <v>0</v>
      </c>
      <c r="Z1522" s="2">
        <f>IF(Y1522&gt;$W$1,HLOOKUP(Y1522,B1522:$U$1609,ROW($B$1610)-ROW($A1522),FALSE),0)</f>
        <v>0</v>
      </c>
      <c r="AA1522" s="2">
        <f t="shared" si="207"/>
        <v>0</v>
      </c>
      <c r="AB1522" s="2">
        <f>VLOOKUP(A1522,segment2_SB_quantity!$A$2:$B$1922,2,FALSE)</f>
        <v>23</v>
      </c>
      <c r="AC1522" s="3">
        <f t="shared" si="214"/>
        <v>1.277E-2</v>
      </c>
      <c r="AD1522">
        <f t="shared" si="210"/>
        <v>0</v>
      </c>
      <c r="AE1522">
        <f t="shared" si="215"/>
        <v>1.0316669999999999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94289964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8"/>
        <v>0</v>
      </c>
      <c r="Y1523" s="2">
        <f t="shared" si="209"/>
        <v>0</v>
      </c>
      <c r="Z1523" s="2">
        <f>IF(Y1523&gt;$W$1,HLOOKUP(Y1523,B1523:$U$1609,ROW($B$1610)-ROW($A1523),FALSE),0)</f>
        <v>0</v>
      </c>
      <c r="AA1523" s="2">
        <f t="shared" si="207"/>
        <v>0</v>
      </c>
      <c r="AB1523" s="2">
        <f>VLOOKUP(A1523,segment2_SB_quantity!$A$2:$B$1922,2,FALSE)</f>
        <v>33</v>
      </c>
      <c r="AC1523" s="3">
        <f t="shared" si="214"/>
        <v>1.277E-2</v>
      </c>
      <c r="AD1523">
        <f t="shared" si="210"/>
        <v>0</v>
      </c>
      <c r="AE1523">
        <f t="shared" si="215"/>
        <v>1.0316669999999999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94309610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4.0584438034407103E-2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8"/>
        <v>4.0584438034407103E-2</v>
      </c>
      <c r="Y1524" s="2">
        <f t="shared" si="209"/>
        <v>0</v>
      </c>
      <c r="Z1524" s="2">
        <f>IF(Y1524&gt;$W$1,HLOOKUP(Y1524,B1524:$U$1609,ROW($B$1610)-ROW($A1524),FALSE),0)</f>
        <v>0</v>
      </c>
      <c r="AA1524" s="2">
        <f t="shared" si="207"/>
        <v>0</v>
      </c>
      <c r="AB1524" s="2">
        <f>VLOOKUP(A1524,segment2_SB_quantity!$A$2:$B$1922,2,FALSE)</f>
        <v>77</v>
      </c>
      <c r="AC1524" s="3">
        <f t="shared" si="214"/>
        <v>1.277E-2</v>
      </c>
      <c r="AD1524">
        <f t="shared" si="210"/>
        <v>0</v>
      </c>
      <c r="AE1524">
        <f t="shared" si="215"/>
        <v>1.0316669999999999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94379976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4.16254308706562E-5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8"/>
        <v>4.16254308706562E-5</v>
      </c>
      <c r="Y1525" s="2">
        <f t="shared" si="209"/>
        <v>0</v>
      </c>
      <c r="Z1525" s="2">
        <f>IF(Y1525&gt;$W$1,HLOOKUP(Y1525,B1525:$U$1609,ROW($B$1610)-ROW($A1525),FALSE),0)</f>
        <v>0</v>
      </c>
      <c r="AA1525" s="2">
        <f t="shared" si="207"/>
        <v>0</v>
      </c>
      <c r="AB1525" s="2">
        <f>VLOOKUP(A1525,segment2_SB_quantity!$A$2:$B$1922,2,FALSE)</f>
        <v>1</v>
      </c>
      <c r="AC1525" s="3">
        <f t="shared" si="214"/>
        <v>1.277E-2</v>
      </c>
      <c r="AD1525">
        <f t="shared" si="210"/>
        <v>0</v>
      </c>
      <c r="AE1525">
        <f t="shared" si="215"/>
        <v>1.0316669999999999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94519586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0.25760968916275401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8"/>
        <v>0.25760968916275401</v>
      </c>
      <c r="Y1526" s="2">
        <f t="shared" si="209"/>
        <v>0</v>
      </c>
      <c r="Z1526" s="2">
        <f>IF(Y1526&gt;$W$1,HLOOKUP(Y1526,B1526:$U$1609,ROW($B$1610)-ROW($A1526),FALSE),0)</f>
        <v>0</v>
      </c>
      <c r="AA1526" s="2">
        <f t="shared" si="207"/>
        <v>0</v>
      </c>
      <c r="AB1526" s="2">
        <f>VLOOKUP(A1526,segment2_SB_quantity!$A$2:$B$1922,2,FALSE)</f>
        <v>20</v>
      </c>
      <c r="AC1526" s="3">
        <f t="shared" si="214"/>
        <v>1.277E-2</v>
      </c>
      <c r="AD1526">
        <f t="shared" si="210"/>
        <v>0</v>
      </c>
      <c r="AE1526">
        <f t="shared" si="215"/>
        <v>1.0316669999999999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94629802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2.8267582362972801E-2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8"/>
        <v>2.8267582362972801E-2</v>
      </c>
      <c r="Y1527" s="2">
        <f t="shared" si="209"/>
        <v>0</v>
      </c>
      <c r="Z1527" s="2">
        <f>IF(Y1527&gt;$W$1,HLOOKUP(Y1527,B1527:$U$1609,ROW($B$1610)-ROW($A1527),FALSE),0)</f>
        <v>0</v>
      </c>
      <c r="AA1527" s="2">
        <f t="shared" si="207"/>
        <v>0</v>
      </c>
      <c r="AB1527" s="2">
        <f>VLOOKUP(A1527,segment2_SB_quantity!$A$2:$B$1922,2,FALSE)</f>
        <v>50</v>
      </c>
      <c r="AC1527" s="3">
        <f t="shared" si="214"/>
        <v>1.277E-2</v>
      </c>
      <c r="AD1527">
        <f t="shared" si="210"/>
        <v>0</v>
      </c>
      <c r="AE1527">
        <f t="shared" si="215"/>
        <v>1.0316669999999999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94639778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8"/>
        <v>0</v>
      </c>
      <c r="Y1528" s="2">
        <f t="shared" si="209"/>
        <v>0</v>
      </c>
      <c r="Z1528" s="2">
        <f>IF(Y1528&gt;$W$1,HLOOKUP(Y1528,B1528:$U$1609,ROW($B$1610)-ROW($A1528),FALSE),0)</f>
        <v>0</v>
      </c>
      <c r="AA1528" s="2">
        <f t="shared" si="207"/>
        <v>0</v>
      </c>
      <c r="AB1528" s="2">
        <f>VLOOKUP(A1528,segment2_SB_quantity!$A$2:$B$1922,2,FALSE)</f>
        <v>1</v>
      </c>
      <c r="AC1528" s="3">
        <f t="shared" si="214"/>
        <v>1.277E-2</v>
      </c>
      <c r="AD1528">
        <f t="shared" si="210"/>
        <v>0</v>
      </c>
      <c r="AE1528">
        <f t="shared" si="215"/>
        <v>1.0316669999999999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94919554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8"/>
        <v>0</v>
      </c>
      <c r="Y1529" s="2">
        <f t="shared" si="209"/>
        <v>0</v>
      </c>
      <c r="Z1529" s="2">
        <f>IF(Y1529&gt;$W$1,HLOOKUP(Y1529,B1529:$U$1609,ROW($B$1610)-ROW($A1529),FALSE),0)</f>
        <v>0</v>
      </c>
      <c r="AA1529" s="2">
        <f t="shared" si="207"/>
        <v>0</v>
      </c>
      <c r="AB1529" s="2">
        <f>VLOOKUP(A1529,segment2_SB_quantity!$A$2:$B$1922,2,FALSE)</f>
        <v>53</v>
      </c>
      <c r="AC1529" s="3">
        <f t="shared" si="214"/>
        <v>1.277E-2</v>
      </c>
      <c r="AD1529">
        <f t="shared" si="210"/>
        <v>0</v>
      </c>
      <c r="AE1529">
        <f t="shared" si="215"/>
        <v>1.0316669999999999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94929799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1.7239232814258699E-2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8"/>
        <v>1.7239232814258699E-2</v>
      </c>
      <c r="Y1530" s="2">
        <f t="shared" si="209"/>
        <v>0</v>
      </c>
      <c r="Z1530" s="2">
        <f>IF(Y1530&gt;$W$1,HLOOKUP(Y1530,B1530:$U$1609,ROW($B$1610)-ROW($A1530),FALSE),0)</f>
        <v>0</v>
      </c>
      <c r="AA1530" s="2">
        <f t="shared" si="207"/>
        <v>0</v>
      </c>
      <c r="AB1530" s="2">
        <f>VLOOKUP(A1530,segment2_SB_quantity!$A$2:$B$1922,2,FALSE)</f>
        <v>162</v>
      </c>
      <c r="AC1530" s="3">
        <f t="shared" si="214"/>
        <v>1.277E-2</v>
      </c>
      <c r="AD1530">
        <f t="shared" si="210"/>
        <v>0</v>
      </c>
      <c r="AE1530">
        <f t="shared" si="215"/>
        <v>1.0316669999999999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94969870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2.8481335317332299E-2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8"/>
        <v>2.8481335317332299E-2</v>
      </c>
      <c r="Y1531" s="2">
        <f t="shared" si="209"/>
        <v>0</v>
      </c>
      <c r="Z1531" s="2">
        <f>IF(Y1531&gt;$W$1,HLOOKUP(Y1531,B1531:$U$1609,ROW($B$1610)-ROW($A1531),FALSE),0)</f>
        <v>0</v>
      </c>
      <c r="AA1531" s="2">
        <f t="shared" si="207"/>
        <v>0</v>
      </c>
      <c r="AB1531" s="2">
        <f>VLOOKUP(A1531,segment2_SB_quantity!$A$2:$B$1922,2,FALSE)</f>
        <v>64</v>
      </c>
      <c r="AC1531" s="3">
        <f t="shared" si="214"/>
        <v>1.277E-2</v>
      </c>
      <c r="AD1531">
        <f t="shared" si="210"/>
        <v>0</v>
      </c>
      <c r="AE1531">
        <f t="shared" si="215"/>
        <v>1.0316669999999999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95029657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2.55917915562154E-273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8"/>
        <v>2.55917915562154E-273</v>
      </c>
      <c r="Y1532" s="2">
        <f t="shared" si="209"/>
        <v>0</v>
      </c>
      <c r="Z1532" s="2">
        <f>IF(Y1532&gt;$W$1,HLOOKUP(Y1532,B1532:$U$1609,ROW($B$1610)-ROW($A1532),FALSE),0)</f>
        <v>0</v>
      </c>
      <c r="AA1532" s="2">
        <f t="shared" si="207"/>
        <v>0</v>
      </c>
      <c r="AB1532" s="2">
        <f>VLOOKUP(A1532,segment2_SB_quantity!$A$2:$B$1922,2,FALSE)</f>
        <v>70</v>
      </c>
      <c r="AC1532" s="3">
        <f t="shared" si="214"/>
        <v>1.277E-2</v>
      </c>
      <c r="AD1532">
        <f t="shared" si="210"/>
        <v>0</v>
      </c>
      <c r="AE1532">
        <f t="shared" si="215"/>
        <v>1.0316669999999999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95059779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8"/>
        <v>0</v>
      </c>
      <c r="Y1533" s="2">
        <f t="shared" si="209"/>
        <v>0</v>
      </c>
      <c r="Z1533" s="2">
        <f>IF(Y1533&gt;$W$1,HLOOKUP(Y1533,B1533:$U$1609,ROW($B$1610)-ROW($A1533),FALSE),0)</f>
        <v>0</v>
      </c>
      <c r="AA1533" s="2">
        <f t="shared" si="207"/>
        <v>0</v>
      </c>
      <c r="AB1533" s="2">
        <f>VLOOKUP(A1533,segment2_SB_quantity!$A$2:$B$1922,2,FALSE)</f>
        <v>34</v>
      </c>
      <c r="AC1533" s="3">
        <f t="shared" si="214"/>
        <v>1.277E-2</v>
      </c>
      <c r="AD1533">
        <f t="shared" si="210"/>
        <v>0</v>
      </c>
      <c r="AE1533">
        <f t="shared" si="215"/>
        <v>1.0316669999999999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95149655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3.4694482030292101E-2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8"/>
        <v>3.4694482030292101E-2</v>
      </c>
      <c r="Y1534" s="2">
        <f t="shared" si="209"/>
        <v>0</v>
      </c>
      <c r="Z1534" s="2">
        <f>IF(Y1534&gt;$W$1,HLOOKUP(Y1534,B1534:$U$1609,ROW($B$1610)-ROW($A1534),FALSE),0)</f>
        <v>0</v>
      </c>
      <c r="AA1534" s="2">
        <f t="shared" si="207"/>
        <v>0</v>
      </c>
      <c r="AB1534" s="2">
        <f>VLOOKUP(A1534,segment2_SB_quantity!$A$2:$B$1922,2,FALSE)</f>
        <v>101</v>
      </c>
      <c r="AC1534" s="3">
        <f t="shared" si="214"/>
        <v>1.277E-2</v>
      </c>
      <c r="AD1534">
        <f t="shared" si="210"/>
        <v>0</v>
      </c>
      <c r="AE1534">
        <f t="shared" si="215"/>
        <v>1.0316669999999999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95239946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8"/>
        <v>0</v>
      </c>
      <c r="Y1535" s="2">
        <f t="shared" si="209"/>
        <v>0</v>
      </c>
      <c r="Z1535" s="2">
        <f>IF(Y1535&gt;$W$1,HLOOKUP(Y1535,B1535:$U$1609,ROW($B$1610)-ROW($A1535),FALSE),0)</f>
        <v>0</v>
      </c>
      <c r="AA1535" s="2">
        <f t="shared" si="207"/>
        <v>0</v>
      </c>
      <c r="AB1535" s="2">
        <f>VLOOKUP(A1535,segment2_SB_quantity!$A$2:$B$1922,2,FALSE)</f>
        <v>48</v>
      </c>
      <c r="AC1535" s="3">
        <f t="shared" si="214"/>
        <v>1.277E-2</v>
      </c>
      <c r="AD1535">
        <f t="shared" si="210"/>
        <v>0</v>
      </c>
      <c r="AE1535">
        <f t="shared" si="215"/>
        <v>1.0316669999999999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95269762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6.1403468958973598E-2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8"/>
        <v>6.1403468958973598E-2</v>
      </c>
      <c r="Y1536" s="2">
        <f t="shared" si="209"/>
        <v>0</v>
      </c>
      <c r="Z1536" s="2">
        <f>IF(Y1536&gt;$W$1,HLOOKUP(Y1536,B1536:$U$1609,ROW($B$1610)-ROW($A1536),FALSE),0)</f>
        <v>0</v>
      </c>
      <c r="AA1536" s="2">
        <f t="shared" si="207"/>
        <v>0</v>
      </c>
      <c r="AB1536" s="2">
        <f>VLOOKUP(A1536,segment2_SB_quantity!$A$2:$B$1922,2,FALSE)</f>
        <v>79</v>
      </c>
      <c r="AC1536" s="3">
        <f t="shared" si="214"/>
        <v>1.277E-2</v>
      </c>
      <c r="AD1536">
        <f t="shared" si="210"/>
        <v>0</v>
      </c>
      <c r="AE1536">
        <f t="shared" si="215"/>
        <v>1.0316669999999999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95309925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8"/>
        <v>0</v>
      </c>
      <c r="Y1537" s="2">
        <f t="shared" si="209"/>
        <v>0</v>
      </c>
      <c r="Z1537" s="2">
        <f>IF(Y1537&gt;$W$1,HLOOKUP(Y1537,B1537:$U$1609,ROW($B$1610)-ROW($A1537),FALSE),0)</f>
        <v>0</v>
      </c>
      <c r="AA1537" s="2">
        <f t="shared" si="207"/>
        <v>0</v>
      </c>
      <c r="AB1537" s="2">
        <f>VLOOKUP(A1537,segment2_SB_quantity!$A$2:$B$1922,2,FALSE)</f>
        <v>42</v>
      </c>
      <c r="AC1537" s="3">
        <f t="shared" si="214"/>
        <v>1.277E-2</v>
      </c>
      <c r="AD1537">
        <f t="shared" si="210"/>
        <v>0</v>
      </c>
      <c r="AE1537">
        <f t="shared" si="215"/>
        <v>1.0316669999999999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95499970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8"/>
        <v>0</v>
      </c>
      <c r="Y1538" s="2">
        <f t="shared" si="209"/>
        <v>0</v>
      </c>
      <c r="Z1538" s="2">
        <f>IF(Y1538&gt;$W$1,HLOOKUP(Y1538,B1538:$U$1609,ROW($B$1610)-ROW($A1538),FALSE),0)</f>
        <v>0</v>
      </c>
      <c r="AA1538" s="2">
        <f t="shared" ref="AA1538:AA1601" si="216">IF(Z1538&gt;0,HLOOKUP(Z1538,$B$1609:$U$1610,2,FALSE),0)</f>
        <v>0</v>
      </c>
      <c r="AB1538" s="2">
        <f>VLOOKUP(A1538,segment2_SB_quantity!$A$2:$B$1922,2,FALSE)</f>
        <v>14</v>
      </c>
      <c r="AC1538" s="3">
        <f t="shared" si="214"/>
        <v>1.277E-2</v>
      </c>
      <c r="AD1538">
        <f t="shared" si="210"/>
        <v>0</v>
      </c>
      <c r="AE1538">
        <f t="shared" si="215"/>
        <v>1.0316669999999999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95529877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3.3937190288775697E-2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7">MAX(B1539:U1539)</f>
        <v>3.3937190288775697E-2</v>
      </c>
      <c r="Y1539" s="2">
        <f t="shared" ref="Y1539:Y1602" si="218">IF(X1539&gt;$W$1,X1539,0)</f>
        <v>0</v>
      </c>
      <c r="Z1539" s="2">
        <f>IF(Y1539&gt;$W$1,HLOOKUP(Y1539,B1539:$U$1609,ROW($B$1610)-ROW($A1539),FALSE),0)</f>
        <v>0</v>
      </c>
      <c r="AA1539" s="2">
        <f t="shared" si="216"/>
        <v>0</v>
      </c>
      <c r="AB1539" s="2">
        <f>VLOOKUP(A1539,segment2_SB_quantity!$A$2:$B$1922,2,FALSE)</f>
        <v>9</v>
      </c>
      <c r="AC1539" s="3">
        <f t="shared" si="214"/>
        <v>1.277E-2</v>
      </c>
      <c r="AD1539">
        <f t="shared" ref="AD1539:AD1602" si="219">IF(AA1539&gt;0,AB1539*AC1539,0)</f>
        <v>0</v>
      </c>
      <c r="AE1539">
        <f t="shared" si="215"/>
        <v>1.0316669999999999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95609664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5.0287343612585801E-4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7"/>
        <v>5.0287343612585801E-4</v>
      </c>
      <c r="Y1540" s="2">
        <f t="shared" si="218"/>
        <v>0</v>
      </c>
      <c r="Z1540" s="2">
        <f>IF(Y1540&gt;$W$1,HLOOKUP(Y1540,B1540:$U$1609,ROW($B$1610)-ROW($A1540),FALSE),0)</f>
        <v>0</v>
      </c>
      <c r="AA1540" s="2">
        <f t="shared" si="216"/>
        <v>0</v>
      </c>
      <c r="AB1540" s="2">
        <f>VLOOKUP(A1540,segment2_SB_quantity!$A$2:$B$1922,2,FALSE)</f>
        <v>86</v>
      </c>
      <c r="AC1540" s="3">
        <f t="shared" ref="AC1540:AC1603" si="223">AC1539</f>
        <v>1.277E-2</v>
      </c>
      <c r="AD1540">
        <f t="shared" si="219"/>
        <v>0</v>
      </c>
      <c r="AE1540">
        <f t="shared" ref="AE1540:AE1603" si="224">AE1539</f>
        <v>1.0316669999999999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96229536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7"/>
        <v>0</v>
      </c>
      <c r="Y1541" s="2">
        <f t="shared" si="218"/>
        <v>0</v>
      </c>
      <c r="Z1541" s="2">
        <f>IF(Y1541&gt;$W$1,HLOOKUP(Y1541,B1541:$U$1609,ROW($B$1610)-ROW($A1541),FALSE),0)</f>
        <v>0</v>
      </c>
      <c r="AA1541" s="2">
        <f t="shared" si="216"/>
        <v>0</v>
      </c>
      <c r="AB1541" s="2">
        <f>VLOOKUP(A1541,segment2_SB_quantity!$A$2:$B$1922,2,FALSE)</f>
        <v>1</v>
      </c>
      <c r="AC1541" s="3">
        <f t="shared" si="223"/>
        <v>1.277E-2</v>
      </c>
      <c r="AD1541">
        <f t="shared" si="219"/>
        <v>0</v>
      </c>
      <c r="AE1541">
        <f t="shared" si="224"/>
        <v>1.0316669999999999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96269684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2.3093572679536899E-2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7"/>
        <v>2.3093572679536899E-2</v>
      </c>
      <c r="Y1542" s="2">
        <f t="shared" si="218"/>
        <v>0</v>
      </c>
      <c r="Z1542" s="2">
        <f>IF(Y1542&gt;$W$1,HLOOKUP(Y1542,B1542:$U$1609,ROW($B$1610)-ROW($A1542),FALSE),0)</f>
        <v>0</v>
      </c>
      <c r="AA1542" s="2">
        <f t="shared" si="216"/>
        <v>0</v>
      </c>
      <c r="AB1542" s="2">
        <f>VLOOKUP(A1542,segment2_SB_quantity!$A$2:$B$1922,2,FALSE)</f>
        <v>73</v>
      </c>
      <c r="AC1542" s="3">
        <f t="shared" si="223"/>
        <v>1.277E-2</v>
      </c>
      <c r="AD1542">
        <f t="shared" si="219"/>
        <v>0</v>
      </c>
      <c r="AE1542">
        <f t="shared" si="224"/>
        <v>1.0316669999999999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96289756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2.4563162573109501E-6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7"/>
        <v>2.4563162573109501E-6</v>
      </c>
      <c r="Y1543" s="2">
        <f t="shared" si="218"/>
        <v>0</v>
      </c>
      <c r="Z1543" s="2">
        <f>IF(Y1543&gt;$W$1,HLOOKUP(Y1543,B1543:$U$1609,ROW($B$1610)-ROW($A1543),FALSE),0)</f>
        <v>0</v>
      </c>
      <c r="AA1543" s="2">
        <f t="shared" si="216"/>
        <v>0</v>
      </c>
      <c r="AB1543" s="2">
        <f>VLOOKUP(A1543,segment2_SB_quantity!$A$2:$B$1922,2,FALSE)</f>
        <v>46</v>
      </c>
      <c r="AC1543" s="3">
        <f t="shared" si="223"/>
        <v>1.277E-2</v>
      </c>
      <c r="AD1543">
        <f t="shared" si="219"/>
        <v>0</v>
      </c>
      <c r="AE1543">
        <f t="shared" si="224"/>
        <v>1.0316669999999999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96339836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1.1595855660676601E-2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7"/>
        <v>1.1595855660676601E-2</v>
      </c>
      <c r="Y1544" s="2">
        <f t="shared" si="218"/>
        <v>0</v>
      </c>
      <c r="Z1544" s="2">
        <f>IF(Y1544&gt;$W$1,HLOOKUP(Y1544,B1544:$U$1609,ROW($B$1610)-ROW($A1544),FALSE),0)</f>
        <v>0</v>
      </c>
      <c r="AA1544" s="2">
        <f t="shared" si="216"/>
        <v>0</v>
      </c>
      <c r="AB1544" s="2">
        <f>VLOOKUP(A1544,segment2_SB_quantity!$A$2:$B$1922,2,FALSE)</f>
        <v>41</v>
      </c>
      <c r="AC1544" s="3">
        <f t="shared" si="223"/>
        <v>1.277E-2</v>
      </c>
      <c r="AD1544">
        <f t="shared" si="219"/>
        <v>0</v>
      </c>
      <c r="AE1544">
        <f t="shared" si="224"/>
        <v>1.0316669999999999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96449957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2.26827883056676E-77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7"/>
        <v>2.26827883056676E-77</v>
      </c>
      <c r="Y1545" s="2">
        <f t="shared" si="218"/>
        <v>0</v>
      </c>
      <c r="Z1545" s="2">
        <f>IF(Y1545&gt;$W$1,HLOOKUP(Y1545,B1545:$U$1609,ROW($B$1610)-ROW($A1545),FALSE),0)</f>
        <v>0</v>
      </c>
      <c r="AA1545" s="2">
        <f t="shared" si="216"/>
        <v>0</v>
      </c>
      <c r="AB1545" s="2">
        <f>VLOOKUP(A1545,segment2_SB_quantity!$A$2:$B$1922,2,FALSE)</f>
        <v>283</v>
      </c>
      <c r="AC1545" s="3">
        <f t="shared" si="223"/>
        <v>1.277E-2</v>
      </c>
      <c r="AD1545">
        <f t="shared" si="219"/>
        <v>0</v>
      </c>
      <c r="AE1545">
        <f t="shared" si="224"/>
        <v>1.0316669999999999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96459814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7.0094475069949605E-2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7"/>
        <v>7.0094475069949605E-2</v>
      </c>
      <c r="Y1546" s="2">
        <f t="shared" si="218"/>
        <v>0</v>
      </c>
      <c r="Z1546" s="2">
        <f>IF(Y1546&gt;$W$1,HLOOKUP(Y1546,B1546:$U$1609,ROW($B$1610)-ROW($A1546),FALSE),0)</f>
        <v>0</v>
      </c>
      <c r="AA1546" s="2">
        <f t="shared" si="216"/>
        <v>0</v>
      </c>
      <c r="AB1546" s="2">
        <f>VLOOKUP(A1546,segment2_SB_quantity!$A$2:$B$1922,2,FALSE)</f>
        <v>264</v>
      </c>
      <c r="AC1546" s="3">
        <f t="shared" si="223"/>
        <v>1.277E-2</v>
      </c>
      <c r="AD1546">
        <f t="shared" si="219"/>
        <v>0</v>
      </c>
      <c r="AE1546">
        <f t="shared" si="224"/>
        <v>1.0316669999999999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96529749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7"/>
        <v>0</v>
      </c>
      <c r="Y1547" s="2">
        <f t="shared" si="218"/>
        <v>0</v>
      </c>
      <c r="Z1547" s="2">
        <f>IF(Y1547&gt;$W$1,HLOOKUP(Y1547,B1547:$U$1609,ROW($B$1610)-ROW($A1547),FALSE),0)</f>
        <v>0</v>
      </c>
      <c r="AA1547" s="2">
        <f t="shared" si="216"/>
        <v>0</v>
      </c>
      <c r="AB1547" s="2">
        <f>VLOOKUP(A1547,segment2_SB_quantity!$A$2:$B$1922,2,FALSE)</f>
        <v>1</v>
      </c>
      <c r="AC1547" s="3">
        <f t="shared" si="223"/>
        <v>1.277E-2</v>
      </c>
      <c r="AD1547">
        <f t="shared" si="219"/>
        <v>0</v>
      </c>
      <c r="AE1547">
        <f t="shared" si="224"/>
        <v>1.0316669999999999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96559580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4.4953637527771802E-12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7"/>
        <v>4.4953637527771802E-12</v>
      </c>
      <c r="Y1548" s="2">
        <f t="shared" si="218"/>
        <v>0</v>
      </c>
      <c r="Z1548" s="2">
        <f>IF(Y1548&gt;$W$1,HLOOKUP(Y1548,B1548:$U$1609,ROW($B$1610)-ROW($A1548),FALSE),0)</f>
        <v>0</v>
      </c>
      <c r="AA1548" s="2">
        <f t="shared" si="216"/>
        <v>0</v>
      </c>
      <c r="AB1548" s="2">
        <f>VLOOKUP(A1548,segment2_SB_quantity!$A$2:$B$1922,2,FALSE)</f>
        <v>40</v>
      </c>
      <c r="AC1548" s="3">
        <f t="shared" si="223"/>
        <v>1.277E-2</v>
      </c>
      <c r="AD1548">
        <f t="shared" si="219"/>
        <v>0</v>
      </c>
      <c r="AE1548">
        <f t="shared" si="224"/>
        <v>1.0316669999999999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96609903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1.55280373432434E-3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7"/>
        <v>1.55280373432434E-3</v>
      </c>
      <c r="Y1549" s="2">
        <f t="shared" si="218"/>
        <v>0</v>
      </c>
      <c r="Z1549" s="2">
        <f>IF(Y1549&gt;$W$1,HLOOKUP(Y1549,B1549:$U$1609,ROW($B$1610)-ROW($A1549),FALSE),0)</f>
        <v>0</v>
      </c>
      <c r="AA1549" s="2">
        <f t="shared" si="216"/>
        <v>0</v>
      </c>
      <c r="AB1549" s="2">
        <f>VLOOKUP(A1549,segment2_SB_quantity!$A$2:$B$1922,2,FALSE)</f>
        <v>16</v>
      </c>
      <c r="AC1549" s="3">
        <f t="shared" si="223"/>
        <v>1.277E-2</v>
      </c>
      <c r="AD1549">
        <f t="shared" si="219"/>
        <v>0</v>
      </c>
      <c r="AE1549">
        <f t="shared" si="224"/>
        <v>1.0316669999999999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96679586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2.80647277437109E-2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7"/>
        <v>2.80647277437109E-2</v>
      </c>
      <c r="Y1550" s="2">
        <f t="shared" si="218"/>
        <v>0</v>
      </c>
      <c r="Z1550" s="2">
        <f>IF(Y1550&gt;$W$1,HLOOKUP(Y1550,B1550:$U$1609,ROW($B$1610)-ROW($A1550),FALSE),0)</f>
        <v>0</v>
      </c>
      <c r="AA1550" s="2">
        <f t="shared" si="216"/>
        <v>0</v>
      </c>
      <c r="AB1550" s="2">
        <f>VLOOKUP(A1550,segment2_SB_quantity!$A$2:$B$1922,2,FALSE)</f>
        <v>24</v>
      </c>
      <c r="AC1550" s="3">
        <f t="shared" si="223"/>
        <v>1.277E-2</v>
      </c>
      <c r="AD1550">
        <f t="shared" si="219"/>
        <v>0</v>
      </c>
      <c r="AE1550">
        <f t="shared" si="224"/>
        <v>1.0316669999999999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96749681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7"/>
        <v>0</v>
      </c>
      <c r="Y1551" s="2">
        <f t="shared" si="218"/>
        <v>0</v>
      </c>
      <c r="Z1551" s="2">
        <f>IF(Y1551&gt;$W$1,HLOOKUP(Y1551,B1551:$U$1609,ROW($B$1610)-ROW($A1551),FALSE),0)</f>
        <v>0</v>
      </c>
      <c r="AA1551" s="2">
        <f t="shared" si="216"/>
        <v>0</v>
      </c>
      <c r="AB1551" s="2">
        <f>VLOOKUP(A1551,segment2_SB_quantity!$A$2:$B$1922,2,FALSE)</f>
        <v>1</v>
      </c>
      <c r="AC1551" s="3">
        <f t="shared" si="223"/>
        <v>1.277E-2</v>
      </c>
      <c r="AD1551">
        <f t="shared" si="219"/>
        <v>0</v>
      </c>
      <c r="AE1551">
        <f t="shared" si="224"/>
        <v>1.0316669999999999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96779944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1.15143020188861E-2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7"/>
        <v>1.15143020188861E-2</v>
      </c>
      <c r="Y1552" s="2">
        <f t="shared" si="218"/>
        <v>0</v>
      </c>
      <c r="Z1552" s="2">
        <f>IF(Y1552&gt;$W$1,HLOOKUP(Y1552,B1552:$U$1609,ROW($B$1610)-ROW($A1552),FALSE),0)</f>
        <v>0</v>
      </c>
      <c r="AA1552" s="2">
        <f t="shared" si="216"/>
        <v>0</v>
      </c>
      <c r="AB1552" s="2">
        <f>VLOOKUP(A1552,segment2_SB_quantity!$A$2:$B$1922,2,FALSE)</f>
        <v>215</v>
      </c>
      <c r="AC1552" s="3">
        <f t="shared" si="223"/>
        <v>1.277E-2</v>
      </c>
      <c r="AD1552">
        <f t="shared" si="219"/>
        <v>0</v>
      </c>
      <c r="AE1552">
        <f t="shared" si="224"/>
        <v>1.0316669999999999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96829565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8.86284144986757E-13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7"/>
        <v>8.86284144986757E-13</v>
      </c>
      <c r="Y1553" s="2">
        <f t="shared" si="218"/>
        <v>0</v>
      </c>
      <c r="Z1553" s="2">
        <f>IF(Y1553&gt;$W$1,HLOOKUP(Y1553,B1553:$U$1609,ROW($B$1610)-ROW($A1553),FALSE),0)</f>
        <v>0</v>
      </c>
      <c r="AA1553" s="2">
        <f t="shared" si="216"/>
        <v>0</v>
      </c>
      <c r="AB1553" s="2">
        <f>VLOOKUP(A1553,segment2_SB_quantity!$A$2:$B$1922,2,FALSE)</f>
        <v>199</v>
      </c>
      <c r="AC1553" s="3">
        <f t="shared" si="223"/>
        <v>1.277E-2</v>
      </c>
      <c r="AD1553">
        <f t="shared" si="219"/>
        <v>0</v>
      </c>
      <c r="AE1553">
        <f t="shared" si="224"/>
        <v>1.0316669999999999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96829926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2.8588133816132102E-3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7"/>
        <v>2.8588133816132102E-3</v>
      </c>
      <c r="Y1554" s="2">
        <f t="shared" si="218"/>
        <v>0</v>
      </c>
      <c r="Z1554" s="2">
        <f>IF(Y1554&gt;$W$1,HLOOKUP(Y1554,B1554:$U$1609,ROW($B$1610)-ROW($A1554),FALSE),0)</f>
        <v>0</v>
      </c>
      <c r="AA1554" s="2">
        <f t="shared" si="216"/>
        <v>0</v>
      </c>
      <c r="AB1554" s="2">
        <f>VLOOKUP(A1554,segment2_SB_quantity!$A$2:$B$1922,2,FALSE)</f>
        <v>92</v>
      </c>
      <c r="AC1554" s="3">
        <f t="shared" si="223"/>
        <v>1.277E-2</v>
      </c>
      <c r="AD1554">
        <f t="shared" si="219"/>
        <v>0</v>
      </c>
      <c r="AE1554">
        <f t="shared" si="224"/>
        <v>1.0316669999999999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96879682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7"/>
        <v>0</v>
      </c>
      <c r="Y1555" s="2">
        <f t="shared" si="218"/>
        <v>0</v>
      </c>
      <c r="Z1555" s="2">
        <f>IF(Y1555&gt;$W$1,HLOOKUP(Y1555,B1555:$U$1609,ROW($B$1610)-ROW($A1555),FALSE),0)</f>
        <v>0</v>
      </c>
      <c r="AA1555" s="2">
        <f t="shared" si="216"/>
        <v>0</v>
      </c>
      <c r="AB1555" s="2">
        <f>VLOOKUP(A1555,segment2_SB_quantity!$A$2:$B$1922,2,FALSE)</f>
        <v>37</v>
      </c>
      <c r="AC1555" s="3">
        <f t="shared" si="223"/>
        <v>1.277E-2</v>
      </c>
      <c r="AD1555">
        <f t="shared" si="219"/>
        <v>0</v>
      </c>
      <c r="AE1555">
        <f t="shared" si="224"/>
        <v>1.0316669999999999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96919885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7"/>
        <v>0</v>
      </c>
      <c r="Y1556" s="2">
        <f t="shared" si="218"/>
        <v>0</v>
      </c>
      <c r="Z1556" s="2">
        <f>IF(Y1556&gt;$W$1,HLOOKUP(Y1556,B1556:$U$1609,ROW($B$1610)-ROW($A1556),FALSE),0)</f>
        <v>0</v>
      </c>
      <c r="AA1556" s="2">
        <f t="shared" si="216"/>
        <v>0</v>
      </c>
      <c r="AB1556" s="2">
        <f>VLOOKUP(A1556,segment2_SB_quantity!$A$2:$B$1922,2,FALSE)</f>
        <v>3</v>
      </c>
      <c r="AC1556" s="3">
        <f t="shared" si="223"/>
        <v>1.277E-2</v>
      </c>
      <c r="AD1556">
        <f t="shared" si="219"/>
        <v>0</v>
      </c>
      <c r="AE1556">
        <f t="shared" si="224"/>
        <v>1.0316669999999999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96929865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1.3554002740921601E-6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7"/>
        <v>1.3554002740921601E-6</v>
      </c>
      <c r="Y1557" s="2">
        <f t="shared" si="218"/>
        <v>0</v>
      </c>
      <c r="Z1557" s="2">
        <f>IF(Y1557&gt;$W$1,HLOOKUP(Y1557,B1557:$U$1609,ROW($B$1610)-ROW($A1557),FALSE),0)</f>
        <v>0</v>
      </c>
      <c r="AA1557" s="2">
        <f t="shared" si="216"/>
        <v>0</v>
      </c>
      <c r="AB1557" s="2">
        <f>VLOOKUP(A1557,segment2_SB_quantity!$A$2:$B$1922,2,FALSE)</f>
        <v>13</v>
      </c>
      <c r="AC1557" s="3">
        <f t="shared" si="223"/>
        <v>1.277E-2</v>
      </c>
      <c r="AD1557">
        <f t="shared" si="219"/>
        <v>0</v>
      </c>
      <c r="AE1557">
        <f t="shared" si="224"/>
        <v>1.0316669999999999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97309726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1.60512752513386E-3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7"/>
        <v>1.60512752513386E-3</v>
      </c>
      <c r="Y1558" s="2">
        <f t="shared" si="218"/>
        <v>0</v>
      </c>
      <c r="Z1558" s="2">
        <f>IF(Y1558&gt;$W$1,HLOOKUP(Y1558,B1558:$U$1609,ROW($B$1610)-ROW($A1558),FALSE),0)</f>
        <v>0</v>
      </c>
      <c r="AA1558" s="2">
        <f t="shared" si="216"/>
        <v>0</v>
      </c>
      <c r="AB1558" s="2">
        <f>VLOOKUP(A1558,segment2_SB_quantity!$A$2:$B$1922,2,FALSE)</f>
        <v>48</v>
      </c>
      <c r="AC1558" s="3">
        <f t="shared" si="223"/>
        <v>1.277E-2</v>
      </c>
      <c r="AD1558">
        <f t="shared" si="219"/>
        <v>0</v>
      </c>
      <c r="AE1558">
        <f t="shared" si="224"/>
        <v>1.0316669999999999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97399960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6.04074370939548E-9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7"/>
        <v>6.04074370939548E-9</v>
      </c>
      <c r="Y1559" s="2">
        <f t="shared" si="218"/>
        <v>0</v>
      </c>
      <c r="Z1559" s="2">
        <f>IF(Y1559&gt;$W$1,HLOOKUP(Y1559,B1559:$U$1609,ROW($B$1610)-ROW($A1559),FALSE),0)</f>
        <v>0</v>
      </c>
      <c r="AA1559" s="2">
        <f t="shared" si="216"/>
        <v>0</v>
      </c>
      <c r="AB1559" s="2">
        <f>VLOOKUP(A1559,segment2_SB_quantity!$A$2:$B$1922,2,FALSE)</f>
        <v>115</v>
      </c>
      <c r="AC1559" s="3">
        <f t="shared" si="223"/>
        <v>1.277E-2</v>
      </c>
      <c r="AD1559">
        <f t="shared" si="219"/>
        <v>0</v>
      </c>
      <c r="AE1559">
        <f t="shared" si="224"/>
        <v>1.0316669999999999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97409976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8.7859620768203997E-10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7"/>
        <v>8.7859620768203997E-10</v>
      </c>
      <c r="Y1560" s="2">
        <f t="shared" si="218"/>
        <v>0</v>
      </c>
      <c r="Z1560" s="2">
        <f>IF(Y1560&gt;$W$1,HLOOKUP(Y1560,B1560:$U$1609,ROW($B$1610)-ROW($A1560),FALSE),0)</f>
        <v>0</v>
      </c>
      <c r="AA1560" s="2">
        <f t="shared" si="216"/>
        <v>0</v>
      </c>
      <c r="AB1560" s="2">
        <f>VLOOKUP(A1560,segment2_SB_quantity!$A$2:$B$1922,2,FALSE)</f>
        <v>56</v>
      </c>
      <c r="AC1560" s="3">
        <f t="shared" si="223"/>
        <v>1.277E-2</v>
      </c>
      <c r="AD1560">
        <f t="shared" si="219"/>
        <v>0</v>
      </c>
      <c r="AE1560">
        <f t="shared" si="224"/>
        <v>1.0316669999999999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97439798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9.4142039484815699E-4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7"/>
        <v>9.4142039484815699E-4</v>
      </c>
      <c r="Y1561" s="2">
        <f t="shared" si="218"/>
        <v>0</v>
      </c>
      <c r="Z1561" s="2">
        <f>IF(Y1561&gt;$W$1,HLOOKUP(Y1561,B1561:$U$1609,ROW($B$1610)-ROW($A1561),FALSE),0)</f>
        <v>0</v>
      </c>
      <c r="AA1561" s="2">
        <f t="shared" si="216"/>
        <v>0</v>
      </c>
      <c r="AB1561" s="2">
        <f>VLOOKUP(A1561,segment2_SB_quantity!$A$2:$B$1922,2,FALSE)</f>
        <v>7</v>
      </c>
      <c r="AC1561" s="3">
        <f t="shared" si="223"/>
        <v>1.277E-2</v>
      </c>
      <c r="AD1561">
        <f t="shared" si="219"/>
        <v>0</v>
      </c>
      <c r="AE1561">
        <f t="shared" si="224"/>
        <v>1.0316669999999999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97469953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2.3711648562422101E-4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7"/>
        <v>2.3711648562422101E-4</v>
      </c>
      <c r="Y1562" s="2">
        <f t="shared" si="218"/>
        <v>0</v>
      </c>
      <c r="Z1562" s="2">
        <f>IF(Y1562&gt;$W$1,HLOOKUP(Y1562,B1562:$U$1609,ROW($B$1610)-ROW($A1562),FALSE),0)</f>
        <v>0</v>
      </c>
      <c r="AA1562" s="2">
        <f t="shared" si="216"/>
        <v>0</v>
      </c>
      <c r="AB1562" s="2">
        <f>VLOOKUP(A1562,segment2_SB_quantity!$A$2:$B$1922,2,FALSE)</f>
        <v>33</v>
      </c>
      <c r="AC1562" s="3">
        <f t="shared" si="223"/>
        <v>1.277E-2</v>
      </c>
      <c r="AD1562">
        <f t="shared" si="219"/>
        <v>0</v>
      </c>
      <c r="AE1562">
        <f t="shared" si="224"/>
        <v>1.0316669999999999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97629798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7"/>
        <v>0</v>
      </c>
      <c r="Y1563" s="2">
        <f t="shared" si="218"/>
        <v>0</v>
      </c>
      <c r="Z1563" s="2">
        <f>IF(Y1563&gt;$W$1,HLOOKUP(Y1563,B1563:$U$1609,ROW($B$1610)-ROW($A1563),FALSE),0)</f>
        <v>0</v>
      </c>
      <c r="AA1563" s="2">
        <f t="shared" si="216"/>
        <v>0</v>
      </c>
      <c r="AB1563" s="2">
        <f>VLOOKUP(A1563,segment2_SB_quantity!$A$2:$B$1922,2,FALSE)</f>
        <v>6</v>
      </c>
      <c r="AC1563" s="3">
        <f t="shared" si="223"/>
        <v>1.277E-2</v>
      </c>
      <c r="AD1563">
        <f t="shared" si="219"/>
        <v>0</v>
      </c>
      <c r="AE1563">
        <f t="shared" si="224"/>
        <v>1.0316669999999999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97639569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7"/>
        <v>0</v>
      </c>
      <c r="Y1564" s="2">
        <f t="shared" si="218"/>
        <v>0</v>
      </c>
      <c r="Z1564" s="2">
        <f>IF(Y1564&gt;$W$1,HLOOKUP(Y1564,B1564:$U$1609,ROW($B$1610)-ROW($A1564),FALSE),0)</f>
        <v>0</v>
      </c>
      <c r="AA1564" s="2">
        <f t="shared" si="216"/>
        <v>0</v>
      </c>
      <c r="AB1564" s="2">
        <f>VLOOKUP(A1564,segment2_SB_quantity!$A$2:$B$1922,2,FALSE)</f>
        <v>43</v>
      </c>
      <c r="AC1564" s="3">
        <f t="shared" si="223"/>
        <v>1.277E-2</v>
      </c>
      <c r="AD1564">
        <f t="shared" si="219"/>
        <v>0</v>
      </c>
      <c r="AE1564">
        <f t="shared" si="224"/>
        <v>1.0316669999999999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97699707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7"/>
        <v>0</v>
      </c>
      <c r="Y1565" s="2">
        <f t="shared" si="218"/>
        <v>0</v>
      </c>
      <c r="Z1565" s="2">
        <f>IF(Y1565&gt;$W$1,HLOOKUP(Y1565,B1565:$U$1609,ROW($B$1610)-ROW($A1565),FALSE),0)</f>
        <v>0</v>
      </c>
      <c r="AA1565" s="2">
        <f t="shared" si="216"/>
        <v>0</v>
      </c>
      <c r="AB1565" s="2">
        <f>VLOOKUP(A1565,segment2_SB_quantity!$A$2:$B$1922,2,FALSE)</f>
        <v>1</v>
      </c>
      <c r="AC1565" s="3">
        <f t="shared" si="223"/>
        <v>1.277E-2</v>
      </c>
      <c r="AD1565">
        <f t="shared" si="219"/>
        <v>0</v>
      </c>
      <c r="AE1565">
        <f t="shared" si="224"/>
        <v>1.0316669999999999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97729819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7"/>
        <v>0</v>
      </c>
      <c r="Y1566" s="2">
        <f t="shared" si="218"/>
        <v>0</v>
      </c>
      <c r="Z1566" s="2">
        <f>IF(Y1566&gt;$W$1,HLOOKUP(Y1566,B1566:$U$1609,ROW($B$1610)-ROW($A1566),FALSE),0)</f>
        <v>0</v>
      </c>
      <c r="AA1566" s="2">
        <f t="shared" si="216"/>
        <v>0</v>
      </c>
      <c r="AB1566" s="2">
        <f>VLOOKUP(A1566,segment2_SB_quantity!$A$2:$B$1922,2,FALSE)</f>
        <v>221</v>
      </c>
      <c r="AC1566" s="3">
        <f t="shared" si="223"/>
        <v>1.277E-2</v>
      </c>
      <c r="AD1566">
        <f t="shared" si="219"/>
        <v>0</v>
      </c>
      <c r="AE1566">
        <f t="shared" si="224"/>
        <v>1.0316669999999999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97759939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1.0134447882588399E-2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7"/>
        <v>1.0134447882588399E-2</v>
      </c>
      <c r="Y1567" s="2">
        <f t="shared" si="218"/>
        <v>0</v>
      </c>
      <c r="Z1567" s="2">
        <f>IF(Y1567&gt;$W$1,HLOOKUP(Y1567,B1567:$U$1609,ROW($B$1610)-ROW($A1567),FALSE),0)</f>
        <v>0</v>
      </c>
      <c r="AA1567" s="2">
        <f t="shared" si="216"/>
        <v>0</v>
      </c>
      <c r="AB1567" s="2">
        <f>VLOOKUP(A1567,segment2_SB_quantity!$A$2:$B$1922,2,FALSE)</f>
        <v>22</v>
      </c>
      <c r="AC1567" s="3">
        <f t="shared" si="223"/>
        <v>1.277E-2</v>
      </c>
      <c r="AD1567">
        <f t="shared" si="219"/>
        <v>0</v>
      </c>
      <c r="AE1567">
        <f t="shared" si="224"/>
        <v>1.0316669999999999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97779992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7"/>
        <v>0</v>
      </c>
      <c r="Y1568" s="2">
        <f t="shared" si="218"/>
        <v>0</v>
      </c>
      <c r="Z1568" s="2">
        <f>IF(Y1568&gt;$W$1,HLOOKUP(Y1568,B1568:$U$1609,ROW($B$1610)-ROW($A1568),FALSE),0)</f>
        <v>0</v>
      </c>
      <c r="AA1568" s="2">
        <f t="shared" si="216"/>
        <v>0</v>
      </c>
      <c r="AB1568" s="2">
        <f>VLOOKUP(A1568,segment2_SB_quantity!$A$2:$B$1922,2,FALSE)</f>
        <v>23</v>
      </c>
      <c r="AC1568" s="3">
        <f t="shared" si="223"/>
        <v>1.277E-2</v>
      </c>
      <c r="AD1568">
        <f t="shared" si="219"/>
        <v>0</v>
      </c>
      <c r="AE1568">
        <f t="shared" si="224"/>
        <v>1.0316669999999999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97829996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0.239322048143848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7"/>
        <v>0.239322048143848</v>
      </c>
      <c r="Y1569" s="2">
        <f t="shared" si="218"/>
        <v>0</v>
      </c>
      <c r="Z1569" s="2">
        <f>IF(Y1569&gt;$W$1,HLOOKUP(Y1569,B1569:$U$1609,ROW($B$1610)-ROW($A1569),FALSE),0)</f>
        <v>0</v>
      </c>
      <c r="AA1569" s="2">
        <f t="shared" si="216"/>
        <v>0</v>
      </c>
      <c r="AB1569" s="2">
        <f>VLOOKUP(A1569,segment2_SB_quantity!$A$2:$B$1922,2,FALSE)</f>
        <v>103</v>
      </c>
      <c r="AC1569" s="3">
        <f t="shared" si="223"/>
        <v>1.277E-2</v>
      </c>
      <c r="AD1569">
        <f t="shared" si="219"/>
        <v>0</v>
      </c>
      <c r="AE1569">
        <f t="shared" si="224"/>
        <v>1.0316669999999999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97999798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1.3249415919686799E-2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7"/>
        <v>1.3249415919686799E-2</v>
      </c>
      <c r="Y1570" s="2">
        <f t="shared" si="218"/>
        <v>0</v>
      </c>
      <c r="Z1570" s="2">
        <f>IF(Y1570&gt;$W$1,HLOOKUP(Y1570,B1570:$U$1609,ROW($B$1610)-ROW($A1570),FALSE),0)</f>
        <v>0</v>
      </c>
      <c r="AA1570" s="2">
        <f t="shared" si="216"/>
        <v>0</v>
      </c>
      <c r="AB1570" s="2">
        <f>VLOOKUP(A1570,segment2_SB_quantity!$A$2:$B$1922,2,FALSE)</f>
        <v>28</v>
      </c>
      <c r="AC1570" s="3">
        <f t="shared" si="223"/>
        <v>1.277E-2</v>
      </c>
      <c r="AD1570">
        <f t="shared" si="219"/>
        <v>0</v>
      </c>
      <c r="AE1570">
        <f t="shared" si="224"/>
        <v>1.0316669999999999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98009919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4.0513231681495898E-2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7"/>
        <v>4.0513231681495898E-2</v>
      </c>
      <c r="Y1571" s="2">
        <f t="shared" si="218"/>
        <v>0</v>
      </c>
      <c r="Z1571" s="2">
        <f>IF(Y1571&gt;$W$1,HLOOKUP(Y1571,B1571:$U$1609,ROW($B$1610)-ROW($A1571),FALSE),0)</f>
        <v>0</v>
      </c>
      <c r="AA1571" s="2">
        <f t="shared" si="216"/>
        <v>0</v>
      </c>
      <c r="AB1571" s="2">
        <f>VLOOKUP(A1571,segment2_SB_quantity!$A$2:$B$1922,2,FALSE)</f>
        <v>6</v>
      </c>
      <c r="AC1571" s="3">
        <f t="shared" si="223"/>
        <v>1.277E-2</v>
      </c>
      <c r="AD1571">
        <f t="shared" si="219"/>
        <v>0</v>
      </c>
      <c r="AE1571">
        <f t="shared" si="224"/>
        <v>1.0316669999999999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98069818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2.3289372419882201E-9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7"/>
        <v>2.3289372419882201E-9</v>
      </c>
      <c r="Y1572" s="2">
        <f t="shared" si="218"/>
        <v>0</v>
      </c>
      <c r="Z1572" s="2">
        <f>IF(Y1572&gt;$W$1,HLOOKUP(Y1572,B1572:$U$1609,ROW($B$1610)-ROW($A1572),FALSE),0)</f>
        <v>0</v>
      </c>
      <c r="AA1572" s="2">
        <f t="shared" si="216"/>
        <v>0</v>
      </c>
      <c r="AB1572" s="2">
        <f>VLOOKUP(A1572,segment2_SB_quantity!$A$2:$B$1922,2,FALSE)</f>
        <v>176</v>
      </c>
      <c r="AC1572" s="3">
        <f t="shared" si="223"/>
        <v>1.277E-2</v>
      </c>
      <c r="AD1572">
        <f t="shared" si="219"/>
        <v>0</v>
      </c>
      <c r="AE1572">
        <f t="shared" si="224"/>
        <v>1.0316669999999999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98109678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7"/>
        <v>0</v>
      </c>
      <c r="Y1573" s="2">
        <f t="shared" si="218"/>
        <v>0</v>
      </c>
      <c r="Z1573" s="2">
        <f>IF(Y1573&gt;$W$1,HLOOKUP(Y1573,B1573:$U$1609,ROW($B$1610)-ROW($A1573),FALSE),0)</f>
        <v>0</v>
      </c>
      <c r="AA1573" s="2">
        <f t="shared" si="216"/>
        <v>0</v>
      </c>
      <c r="AB1573" s="2">
        <f>VLOOKUP(A1573,segment2_SB_quantity!$A$2:$B$1922,2,FALSE)</f>
        <v>1</v>
      </c>
      <c r="AC1573" s="3">
        <f t="shared" si="223"/>
        <v>1.277E-2</v>
      </c>
      <c r="AD1573">
        <f t="shared" si="219"/>
        <v>0</v>
      </c>
      <c r="AE1573">
        <f t="shared" si="224"/>
        <v>1.0316669999999999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98209937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1.35192376657721E-9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7"/>
        <v>1.35192376657721E-9</v>
      </c>
      <c r="Y1574" s="2">
        <f t="shared" si="218"/>
        <v>0</v>
      </c>
      <c r="Z1574" s="2">
        <f>IF(Y1574&gt;$W$1,HLOOKUP(Y1574,B1574:$U$1609,ROW($B$1610)-ROW($A1574),FALSE),0)</f>
        <v>0</v>
      </c>
      <c r="AA1574" s="2">
        <f t="shared" si="216"/>
        <v>0</v>
      </c>
      <c r="AB1574" s="2">
        <f>VLOOKUP(A1574,segment2_SB_quantity!$A$2:$B$1922,2,FALSE)</f>
        <v>62</v>
      </c>
      <c r="AC1574" s="3">
        <f t="shared" si="223"/>
        <v>1.277E-2</v>
      </c>
      <c r="AD1574">
        <f t="shared" si="219"/>
        <v>0</v>
      </c>
      <c r="AE1574">
        <f t="shared" si="224"/>
        <v>1.0316669999999999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98359997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1.5558234002433601E-2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7"/>
        <v>1.5558234002433601E-2</v>
      </c>
      <c r="Y1575" s="2">
        <f t="shared" si="218"/>
        <v>0</v>
      </c>
      <c r="Z1575" s="2">
        <f>IF(Y1575&gt;$W$1,HLOOKUP(Y1575,B1575:$U$1609,ROW($B$1610)-ROW($A1575),FALSE),0)</f>
        <v>0</v>
      </c>
      <c r="AA1575" s="2">
        <f t="shared" si="216"/>
        <v>0</v>
      </c>
      <c r="AB1575" s="2">
        <f>VLOOKUP(A1575,segment2_SB_quantity!$A$2:$B$1922,2,FALSE)</f>
        <v>25</v>
      </c>
      <c r="AC1575" s="3">
        <f t="shared" si="223"/>
        <v>1.277E-2</v>
      </c>
      <c r="AD1575">
        <f t="shared" si="219"/>
        <v>0</v>
      </c>
      <c r="AE1575">
        <f t="shared" si="224"/>
        <v>1.0316669999999999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98469775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7"/>
        <v>0</v>
      </c>
      <c r="Y1576" s="2">
        <f t="shared" si="218"/>
        <v>0</v>
      </c>
      <c r="Z1576" s="2">
        <f>IF(Y1576&gt;$W$1,HLOOKUP(Y1576,B1576:$U$1609,ROW($B$1610)-ROW($A1576),FALSE),0)</f>
        <v>0</v>
      </c>
      <c r="AA1576" s="2">
        <f t="shared" si="216"/>
        <v>0</v>
      </c>
      <c r="AB1576" s="2">
        <f>VLOOKUP(A1576,segment2_SB_quantity!$A$2:$B$1922,2,FALSE)</f>
        <v>25</v>
      </c>
      <c r="AC1576" s="3">
        <f t="shared" si="223"/>
        <v>1.277E-2</v>
      </c>
      <c r="AD1576">
        <f t="shared" si="219"/>
        <v>0</v>
      </c>
      <c r="AE1576">
        <f t="shared" si="224"/>
        <v>1.0316669999999999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98489918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3.04997800817535E-2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7"/>
        <v>3.04997800817535E-2</v>
      </c>
      <c r="Y1577" s="2">
        <f t="shared" si="218"/>
        <v>0</v>
      </c>
      <c r="Z1577" s="2">
        <f>IF(Y1577&gt;$W$1,HLOOKUP(Y1577,B1577:$U$1609,ROW($B$1610)-ROW($A1577),FALSE),0)</f>
        <v>0</v>
      </c>
      <c r="AA1577" s="2">
        <f t="shared" si="216"/>
        <v>0</v>
      </c>
      <c r="AB1577" s="2">
        <f>VLOOKUP(A1577,segment2_SB_quantity!$A$2:$B$1922,2,FALSE)</f>
        <v>60</v>
      </c>
      <c r="AC1577" s="3">
        <f t="shared" si="223"/>
        <v>1.277E-2</v>
      </c>
      <c r="AD1577">
        <f t="shared" si="219"/>
        <v>0</v>
      </c>
      <c r="AE1577">
        <f t="shared" si="224"/>
        <v>1.0316669999999999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98589822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3.9909415964369099E-3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7"/>
        <v>3.9909415964369099E-3</v>
      </c>
      <c r="Y1578" s="2">
        <f t="shared" si="218"/>
        <v>0</v>
      </c>
      <c r="Z1578" s="2">
        <f>IF(Y1578&gt;$W$1,HLOOKUP(Y1578,B1578:$U$1609,ROW($B$1610)-ROW($A1578),FALSE),0)</f>
        <v>0</v>
      </c>
      <c r="AA1578" s="2">
        <f t="shared" si="216"/>
        <v>0</v>
      </c>
      <c r="AB1578" s="2">
        <f>VLOOKUP(A1578,segment2_SB_quantity!$A$2:$B$1922,2,FALSE)</f>
        <v>34</v>
      </c>
      <c r="AC1578" s="3">
        <f t="shared" si="223"/>
        <v>1.277E-2</v>
      </c>
      <c r="AD1578">
        <f t="shared" si="219"/>
        <v>0</v>
      </c>
      <c r="AE1578">
        <f t="shared" si="224"/>
        <v>1.0316669999999999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98589856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2.66656377015236E-21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7"/>
        <v>2.66656377015236E-21</v>
      </c>
      <c r="Y1579" s="2">
        <f t="shared" si="218"/>
        <v>0</v>
      </c>
      <c r="Z1579" s="2">
        <f>IF(Y1579&gt;$W$1,HLOOKUP(Y1579,B1579:$U$1609,ROW($B$1610)-ROW($A1579),FALSE),0)</f>
        <v>0</v>
      </c>
      <c r="AA1579" s="2">
        <f t="shared" si="216"/>
        <v>0</v>
      </c>
      <c r="AB1579" s="2">
        <f>VLOOKUP(A1579,segment2_SB_quantity!$A$2:$B$1922,2,FALSE)</f>
        <v>305</v>
      </c>
      <c r="AC1579" s="3">
        <f t="shared" si="223"/>
        <v>1.277E-2</v>
      </c>
      <c r="AD1579">
        <f t="shared" si="219"/>
        <v>0</v>
      </c>
      <c r="AE1579">
        <f t="shared" si="224"/>
        <v>1.0316669999999999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98629946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8.5931679830392096E-3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7"/>
        <v>8.5931679830392096E-3</v>
      </c>
      <c r="Y1580" s="2">
        <f t="shared" si="218"/>
        <v>0</v>
      </c>
      <c r="Z1580" s="2">
        <f>IF(Y1580&gt;$W$1,HLOOKUP(Y1580,B1580:$U$1609,ROW($B$1610)-ROW($A1580),FALSE),0)</f>
        <v>0</v>
      </c>
      <c r="AA1580" s="2">
        <f t="shared" si="216"/>
        <v>0</v>
      </c>
      <c r="AB1580" s="2">
        <f>VLOOKUP(A1580,segment2_SB_quantity!$A$2:$B$1922,2,FALSE)</f>
        <v>2</v>
      </c>
      <c r="AC1580" s="3">
        <f t="shared" si="223"/>
        <v>1.277E-2</v>
      </c>
      <c r="AD1580">
        <f t="shared" si="219"/>
        <v>0</v>
      </c>
      <c r="AE1580">
        <f t="shared" si="224"/>
        <v>1.0316669999999999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98739821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4.69169516000775E-2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7"/>
        <v>4.69169516000775E-2</v>
      </c>
      <c r="Y1581" s="2">
        <f t="shared" si="218"/>
        <v>0</v>
      </c>
      <c r="Z1581" s="2">
        <f>IF(Y1581&gt;$W$1,HLOOKUP(Y1581,B1581:$U$1609,ROW($B$1610)-ROW($A1581),FALSE),0)</f>
        <v>0</v>
      </c>
      <c r="AA1581" s="2">
        <f t="shared" si="216"/>
        <v>0</v>
      </c>
      <c r="AB1581" s="2">
        <f>VLOOKUP(A1581,segment2_SB_quantity!$A$2:$B$1922,2,FALSE)</f>
        <v>81</v>
      </c>
      <c r="AC1581" s="3">
        <f t="shared" si="223"/>
        <v>1.277E-2</v>
      </c>
      <c r="AD1581">
        <f t="shared" si="219"/>
        <v>0</v>
      </c>
      <c r="AE1581">
        <f t="shared" si="224"/>
        <v>1.0316669999999999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98749990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2.0331943721582199E-5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7"/>
        <v>2.0331943721582199E-5</v>
      </c>
      <c r="Y1582" s="2">
        <f t="shared" si="218"/>
        <v>0</v>
      </c>
      <c r="Z1582" s="2">
        <f>IF(Y1582&gt;$W$1,HLOOKUP(Y1582,B1582:$U$1609,ROW($B$1610)-ROW($A1582),FALSE),0)</f>
        <v>0</v>
      </c>
      <c r="AA1582" s="2">
        <f t="shared" si="216"/>
        <v>0</v>
      </c>
      <c r="AB1582" s="2">
        <f>VLOOKUP(A1582,segment2_SB_quantity!$A$2:$B$1922,2,FALSE)</f>
        <v>90</v>
      </c>
      <c r="AC1582" s="3">
        <f t="shared" si="223"/>
        <v>1.277E-2</v>
      </c>
      <c r="AD1582">
        <f t="shared" si="219"/>
        <v>0</v>
      </c>
      <c r="AE1582">
        <f t="shared" si="224"/>
        <v>1.0316669999999999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98769830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5.2179325961053202E-9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7"/>
        <v>5.2179325961053202E-9</v>
      </c>
      <c r="Y1583" s="2">
        <f t="shared" si="218"/>
        <v>0</v>
      </c>
      <c r="Z1583" s="2">
        <f>IF(Y1583&gt;$W$1,HLOOKUP(Y1583,B1583:$U$1609,ROW($B$1610)-ROW($A1583),FALSE),0)</f>
        <v>0</v>
      </c>
      <c r="AA1583" s="2">
        <f t="shared" si="216"/>
        <v>0</v>
      </c>
      <c r="AB1583" s="2">
        <f>VLOOKUP(A1583,segment2_SB_quantity!$A$2:$B$1922,2,FALSE)</f>
        <v>22</v>
      </c>
      <c r="AC1583" s="3">
        <f t="shared" si="223"/>
        <v>1.277E-2</v>
      </c>
      <c r="AD1583">
        <f t="shared" si="219"/>
        <v>0</v>
      </c>
      <c r="AE1583">
        <f t="shared" si="224"/>
        <v>1.0316669999999999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98929872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7"/>
        <v>0</v>
      </c>
      <c r="Y1584" s="2">
        <f t="shared" si="218"/>
        <v>0</v>
      </c>
      <c r="Z1584" s="2">
        <f>IF(Y1584&gt;$W$1,HLOOKUP(Y1584,B1584:$U$1609,ROW($B$1610)-ROW($A1584),FALSE),0)</f>
        <v>0</v>
      </c>
      <c r="AA1584" s="2">
        <f t="shared" si="216"/>
        <v>0</v>
      </c>
      <c r="AB1584" s="2">
        <f>VLOOKUP(A1584,segment2_SB_quantity!$A$2:$B$1922,2,FALSE)</f>
        <v>10</v>
      </c>
      <c r="AC1584" s="3">
        <f t="shared" si="223"/>
        <v>1.277E-2</v>
      </c>
      <c r="AD1584">
        <f t="shared" si="219"/>
        <v>0</v>
      </c>
      <c r="AE1584">
        <f t="shared" si="224"/>
        <v>1.0316669999999999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98969769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7"/>
        <v>0</v>
      </c>
      <c r="Y1585" s="2">
        <f t="shared" si="218"/>
        <v>0</v>
      </c>
      <c r="Z1585" s="2">
        <f>IF(Y1585&gt;$W$1,HLOOKUP(Y1585,B1585:$U$1609,ROW($B$1610)-ROW($A1585),FALSE),0)</f>
        <v>0</v>
      </c>
      <c r="AA1585" s="2">
        <f t="shared" si="216"/>
        <v>0</v>
      </c>
      <c r="AB1585" s="2">
        <f>VLOOKUP(A1585,segment2_SB_quantity!$A$2:$B$1922,2,FALSE)</f>
        <v>3</v>
      </c>
      <c r="AC1585" s="3">
        <f t="shared" si="223"/>
        <v>1.277E-2</v>
      </c>
      <c r="AD1585">
        <f t="shared" si="219"/>
        <v>0</v>
      </c>
      <c r="AE1585">
        <f t="shared" si="224"/>
        <v>1.0316669999999999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98969898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7"/>
        <v>0</v>
      </c>
      <c r="Y1586" s="2">
        <f t="shared" si="218"/>
        <v>0</v>
      </c>
      <c r="Z1586" s="2">
        <f>IF(Y1586&gt;$W$1,HLOOKUP(Y1586,B1586:$U$1609,ROW($B$1610)-ROW($A1586),FALSE),0)</f>
        <v>0</v>
      </c>
      <c r="AA1586" s="2">
        <f t="shared" si="216"/>
        <v>0</v>
      </c>
      <c r="AB1586" s="2">
        <f>VLOOKUP(A1586,segment2_SB_quantity!$A$2:$B$1922,2,FALSE)</f>
        <v>29</v>
      </c>
      <c r="AC1586" s="3">
        <f t="shared" si="223"/>
        <v>1.277E-2</v>
      </c>
      <c r="AD1586">
        <f t="shared" si="219"/>
        <v>0</v>
      </c>
      <c r="AE1586">
        <f t="shared" si="224"/>
        <v>1.0316669999999999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98989825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2.7695250590383701E-2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7"/>
        <v>2.7695250590383701E-2</v>
      </c>
      <c r="Y1587" s="2">
        <f t="shared" si="218"/>
        <v>0</v>
      </c>
      <c r="Z1587" s="2">
        <f>IF(Y1587&gt;$W$1,HLOOKUP(Y1587,B1587:$U$1609,ROW($B$1610)-ROW($A1587),FALSE),0)</f>
        <v>0</v>
      </c>
      <c r="AA1587" s="2">
        <f t="shared" si="216"/>
        <v>0</v>
      </c>
      <c r="AB1587" s="2">
        <f>VLOOKUP(A1587,segment2_SB_quantity!$A$2:$B$1922,2,FALSE)</f>
        <v>42</v>
      </c>
      <c r="AC1587" s="3">
        <f t="shared" si="223"/>
        <v>1.277E-2</v>
      </c>
      <c r="AD1587">
        <f t="shared" si="219"/>
        <v>0</v>
      </c>
      <c r="AE1587">
        <f t="shared" si="224"/>
        <v>1.0316669999999999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99069531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1.75544965730841E-3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7"/>
        <v>1.75544965730841E-3</v>
      </c>
      <c r="Y1588" s="2">
        <f t="shared" si="218"/>
        <v>0</v>
      </c>
      <c r="Z1588" s="2">
        <f>IF(Y1588&gt;$W$1,HLOOKUP(Y1588,B1588:$U$1609,ROW($B$1610)-ROW($A1588),FALSE),0)</f>
        <v>0</v>
      </c>
      <c r="AA1588" s="2">
        <f t="shared" si="216"/>
        <v>0</v>
      </c>
      <c r="AB1588" s="2">
        <f>VLOOKUP(A1588,segment2_SB_quantity!$A$2:$B$1922,2,FALSE)</f>
        <v>17</v>
      </c>
      <c r="AC1588" s="3">
        <f t="shared" si="223"/>
        <v>1.277E-2</v>
      </c>
      <c r="AD1588">
        <f t="shared" si="219"/>
        <v>0</v>
      </c>
      <c r="AE1588">
        <f t="shared" si="224"/>
        <v>1.0316669999999999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99079795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2.37715233736818E-2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7"/>
        <v>2.37715233736818E-2</v>
      </c>
      <c r="Y1589" s="2">
        <f t="shared" si="218"/>
        <v>0</v>
      </c>
      <c r="Z1589" s="2">
        <f>IF(Y1589&gt;$W$1,HLOOKUP(Y1589,B1589:$U$1609,ROW($B$1610)-ROW($A1589),FALSE),0)</f>
        <v>0</v>
      </c>
      <c r="AA1589" s="2">
        <f t="shared" si="216"/>
        <v>0</v>
      </c>
      <c r="AB1589" s="2">
        <f>VLOOKUP(A1589,segment2_SB_quantity!$A$2:$B$1922,2,FALSE)</f>
        <v>42</v>
      </c>
      <c r="AC1589" s="3">
        <f t="shared" si="223"/>
        <v>1.277E-2</v>
      </c>
      <c r="AD1589">
        <f t="shared" si="219"/>
        <v>0</v>
      </c>
      <c r="AE1589">
        <f t="shared" si="224"/>
        <v>1.0316669999999999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99149833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2.9895313041747699E-2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7"/>
        <v>2.9895313041747699E-2</v>
      </c>
      <c r="Y1590" s="2">
        <f t="shared" si="218"/>
        <v>0</v>
      </c>
      <c r="Z1590" s="2">
        <f>IF(Y1590&gt;$W$1,HLOOKUP(Y1590,B1590:$U$1609,ROW($B$1610)-ROW($A1590),FALSE),0)</f>
        <v>0</v>
      </c>
      <c r="AA1590" s="2">
        <f t="shared" si="216"/>
        <v>0</v>
      </c>
      <c r="AB1590" s="2">
        <f>VLOOKUP(A1590,segment2_SB_quantity!$A$2:$B$1922,2,FALSE)</f>
        <v>73</v>
      </c>
      <c r="AC1590" s="3">
        <f t="shared" si="223"/>
        <v>1.277E-2</v>
      </c>
      <c r="AD1590">
        <f t="shared" si="219"/>
        <v>0</v>
      </c>
      <c r="AE1590">
        <f t="shared" si="224"/>
        <v>1.0316669999999999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99199851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7"/>
        <v>0</v>
      </c>
      <c r="Y1591" s="2">
        <f t="shared" si="218"/>
        <v>0</v>
      </c>
      <c r="Z1591" s="2">
        <f>IF(Y1591&gt;$W$1,HLOOKUP(Y1591,B1591:$U$1609,ROW($B$1610)-ROW($A1591),FALSE),0)</f>
        <v>0</v>
      </c>
      <c r="AA1591" s="2">
        <f t="shared" si="216"/>
        <v>0</v>
      </c>
      <c r="AB1591" s="2">
        <f>VLOOKUP(A1591,segment2_SB_quantity!$A$2:$B$1922,2,FALSE)</f>
        <v>45</v>
      </c>
      <c r="AC1591" s="3">
        <f t="shared" si="223"/>
        <v>1.277E-2</v>
      </c>
      <c r="AD1591">
        <f t="shared" si="219"/>
        <v>0</v>
      </c>
      <c r="AE1591">
        <f t="shared" si="224"/>
        <v>1.0316669999999999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99269913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2.62263052680245E-2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7"/>
        <v>2.62263052680245E-2</v>
      </c>
      <c r="Y1592" s="2">
        <f t="shared" si="218"/>
        <v>0</v>
      </c>
      <c r="Z1592" s="2">
        <f>IF(Y1592&gt;$W$1,HLOOKUP(Y1592,B1592:$U$1609,ROW($B$1610)-ROW($A1592),FALSE),0)</f>
        <v>0</v>
      </c>
      <c r="AA1592" s="2">
        <f t="shared" si="216"/>
        <v>0</v>
      </c>
      <c r="AB1592" s="2">
        <f>VLOOKUP(A1592,segment2_SB_quantity!$A$2:$B$1922,2,FALSE)</f>
        <v>9</v>
      </c>
      <c r="AC1592" s="3">
        <f t="shared" si="223"/>
        <v>1.277E-2</v>
      </c>
      <c r="AD1592">
        <f t="shared" si="219"/>
        <v>0</v>
      </c>
      <c r="AE1592">
        <f t="shared" si="224"/>
        <v>1.0316669999999999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99279881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2.85210202283299E-28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7"/>
        <v>2.85210202283299E-28</v>
      </c>
      <c r="Y1593" s="2">
        <f t="shared" si="218"/>
        <v>0</v>
      </c>
      <c r="Z1593" s="2">
        <f>IF(Y1593&gt;$W$1,HLOOKUP(Y1593,B1593:$U$1609,ROW($B$1610)-ROW($A1593),FALSE),0)</f>
        <v>0</v>
      </c>
      <c r="AA1593" s="2">
        <f t="shared" si="216"/>
        <v>0</v>
      </c>
      <c r="AB1593" s="2">
        <f>VLOOKUP(A1593,segment2_SB_quantity!$A$2:$B$1922,2,FALSE)</f>
        <v>7</v>
      </c>
      <c r="AC1593" s="3">
        <f t="shared" si="223"/>
        <v>1.277E-2</v>
      </c>
      <c r="AD1593">
        <f t="shared" si="219"/>
        <v>0</v>
      </c>
      <c r="AE1593">
        <f t="shared" si="224"/>
        <v>1.0316669999999999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99309885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3.5144768528579201E-2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7"/>
        <v>3.5144768528579201E-2</v>
      </c>
      <c r="Y1594" s="2">
        <f t="shared" si="218"/>
        <v>0</v>
      </c>
      <c r="Z1594" s="2">
        <f>IF(Y1594&gt;$W$1,HLOOKUP(Y1594,B1594:$U$1609,ROW($B$1610)-ROW($A1594),FALSE),0)</f>
        <v>0</v>
      </c>
      <c r="AA1594" s="2">
        <f t="shared" si="216"/>
        <v>0</v>
      </c>
      <c r="AB1594" s="2">
        <f>VLOOKUP(A1594,segment2_SB_quantity!$A$2:$B$1922,2,FALSE)</f>
        <v>92</v>
      </c>
      <c r="AC1594" s="3">
        <f t="shared" si="223"/>
        <v>1.277E-2</v>
      </c>
      <c r="AD1594">
        <f t="shared" si="219"/>
        <v>0</v>
      </c>
      <c r="AE1594">
        <f t="shared" si="224"/>
        <v>1.0316669999999999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99319577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7"/>
        <v>0</v>
      </c>
      <c r="Y1595" s="2">
        <f t="shared" si="218"/>
        <v>0</v>
      </c>
      <c r="Z1595" s="2">
        <f>IF(Y1595&gt;$W$1,HLOOKUP(Y1595,B1595:$U$1609,ROW($B$1610)-ROW($A1595),FALSE),0)</f>
        <v>0</v>
      </c>
      <c r="AA1595" s="2">
        <f t="shared" si="216"/>
        <v>0</v>
      </c>
      <c r="AB1595" s="2">
        <f>VLOOKUP(A1595,segment2_SB_quantity!$A$2:$B$1922,2,FALSE)</f>
        <v>3</v>
      </c>
      <c r="AC1595" s="3">
        <f t="shared" si="223"/>
        <v>1.277E-2</v>
      </c>
      <c r="AD1595">
        <f t="shared" si="219"/>
        <v>0</v>
      </c>
      <c r="AE1595">
        <f t="shared" si="224"/>
        <v>1.0316669999999999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99349973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3.8751088040598399E-4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7"/>
        <v>3.8751088040598399E-4</v>
      </c>
      <c r="Y1596" s="2">
        <f t="shared" si="218"/>
        <v>0</v>
      </c>
      <c r="Z1596" s="2">
        <f>IF(Y1596&gt;$W$1,HLOOKUP(Y1596,B1596:$U$1609,ROW($B$1610)-ROW($A1596),FALSE),0)</f>
        <v>0</v>
      </c>
      <c r="AA1596" s="2">
        <f t="shared" si="216"/>
        <v>0</v>
      </c>
      <c r="AB1596" s="2">
        <f>VLOOKUP(A1596,segment2_SB_quantity!$A$2:$B$1922,2,FALSE)</f>
        <v>8</v>
      </c>
      <c r="AC1596" s="3">
        <f t="shared" si="223"/>
        <v>1.277E-2</v>
      </c>
      <c r="AD1596">
        <f t="shared" si="219"/>
        <v>0</v>
      </c>
      <c r="AE1596">
        <f t="shared" si="224"/>
        <v>1.0316669999999999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99409962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0.13340603781027199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7"/>
        <v>0.13340603781027199</v>
      </c>
      <c r="Y1597" s="2">
        <f t="shared" si="218"/>
        <v>0</v>
      </c>
      <c r="Z1597" s="2">
        <f>IF(Y1597&gt;$W$1,HLOOKUP(Y1597,B1597:$U$1609,ROW($B$1610)-ROW($A1597),FALSE),0)</f>
        <v>0</v>
      </c>
      <c r="AA1597" s="2">
        <f t="shared" si="216"/>
        <v>0</v>
      </c>
      <c r="AB1597" s="2">
        <f>VLOOKUP(A1597,segment2_SB_quantity!$A$2:$B$1922,2,FALSE)</f>
        <v>2</v>
      </c>
      <c r="AC1597" s="3">
        <f t="shared" si="223"/>
        <v>1.277E-2</v>
      </c>
      <c r="AD1597">
        <f t="shared" si="219"/>
        <v>0</v>
      </c>
      <c r="AE1597">
        <f t="shared" si="224"/>
        <v>1.0316669999999999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99439891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2.4359757081682901E-8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7"/>
        <v>2.4359757081682901E-8</v>
      </c>
      <c r="Y1598" s="2">
        <f t="shared" si="218"/>
        <v>0</v>
      </c>
      <c r="Z1598" s="2">
        <f>IF(Y1598&gt;$W$1,HLOOKUP(Y1598,B1598:$U$1609,ROW($B$1610)-ROW($A1598),FALSE),0)</f>
        <v>0</v>
      </c>
      <c r="AA1598" s="2">
        <f t="shared" si="216"/>
        <v>0</v>
      </c>
      <c r="AB1598" s="2">
        <f>VLOOKUP(A1598,segment2_SB_quantity!$A$2:$B$1922,2,FALSE)</f>
        <v>59</v>
      </c>
      <c r="AC1598" s="3">
        <f t="shared" si="223"/>
        <v>1.277E-2</v>
      </c>
      <c r="AD1598">
        <f t="shared" si="219"/>
        <v>0</v>
      </c>
      <c r="AE1598">
        <f t="shared" si="224"/>
        <v>1.0316669999999999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99549946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1.3986675598388501E-2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7"/>
        <v>1.3986675598388501E-2</v>
      </c>
      <c r="Y1599" s="2">
        <f t="shared" si="218"/>
        <v>0</v>
      </c>
      <c r="Z1599" s="2">
        <f>IF(Y1599&gt;$W$1,HLOOKUP(Y1599,B1599:$U$1609,ROW($B$1610)-ROW($A1599),FALSE),0)</f>
        <v>0</v>
      </c>
      <c r="AA1599" s="2">
        <f t="shared" si="216"/>
        <v>0</v>
      </c>
      <c r="AB1599" s="2">
        <f>VLOOKUP(A1599,segment2_SB_quantity!$A$2:$B$1922,2,FALSE)</f>
        <v>21</v>
      </c>
      <c r="AC1599" s="3">
        <f t="shared" si="223"/>
        <v>1.277E-2</v>
      </c>
      <c r="AD1599">
        <f t="shared" si="219"/>
        <v>0</v>
      </c>
      <c r="AE1599">
        <f t="shared" si="224"/>
        <v>1.0316669999999999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99689865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7.00322034735409E-3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7"/>
        <v>7.00322034735409E-3</v>
      </c>
      <c r="Y1600" s="2">
        <f t="shared" si="218"/>
        <v>0</v>
      </c>
      <c r="Z1600" s="2">
        <f>IF(Y1600&gt;$W$1,HLOOKUP(Y1600,B1600:$U$1609,ROW($B$1610)-ROW($A1600),FALSE),0)</f>
        <v>0</v>
      </c>
      <c r="AA1600" s="2">
        <f t="shared" si="216"/>
        <v>0</v>
      </c>
      <c r="AB1600" s="2">
        <f>VLOOKUP(A1600,segment2_SB_quantity!$A$2:$B$1922,2,FALSE)</f>
        <v>272</v>
      </c>
      <c r="AC1600" s="3">
        <f t="shared" si="223"/>
        <v>1.277E-2</v>
      </c>
      <c r="AD1600">
        <f t="shared" si="219"/>
        <v>0</v>
      </c>
      <c r="AE1600">
        <f t="shared" si="224"/>
        <v>1.0316669999999999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99699822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7.3229121912646295E-7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7"/>
        <v>7.3229121912646295E-7</v>
      </c>
      <c r="Y1601" s="2">
        <f t="shared" si="218"/>
        <v>0</v>
      </c>
      <c r="Z1601" s="2">
        <f>IF(Y1601&gt;$W$1,HLOOKUP(Y1601,B1601:$U$1609,ROW($B$1610)-ROW($A1601),FALSE),0)</f>
        <v>0</v>
      </c>
      <c r="AA1601" s="2">
        <f t="shared" si="216"/>
        <v>0</v>
      </c>
      <c r="AB1601" s="2">
        <f>VLOOKUP(A1601,segment2_SB_quantity!$A$2:$B$1922,2,FALSE)</f>
        <v>231</v>
      </c>
      <c r="AC1601" s="3">
        <f t="shared" si="223"/>
        <v>1.277E-2</v>
      </c>
      <c r="AD1601">
        <f t="shared" si="219"/>
        <v>0</v>
      </c>
      <c r="AE1601">
        <f t="shared" si="224"/>
        <v>1.0316669999999999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99829865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7"/>
        <v>0</v>
      </c>
      <c r="Y1602" s="2">
        <f t="shared" si="218"/>
        <v>0</v>
      </c>
      <c r="Z1602" s="2">
        <f>IF(Y1602&gt;$W$1,HLOOKUP(Y1602,B1602:$U$1609,ROW($B$1610)-ROW($A1602),FALSE),0)</f>
        <v>0</v>
      </c>
      <c r="AA1602" s="2">
        <f t="shared" ref="AA1602:AA1608" si="225">IF(Z1602&gt;0,HLOOKUP(Z1602,$B$1609:$U$1610,2,FALSE),0)</f>
        <v>0</v>
      </c>
      <c r="AB1602" s="2">
        <f>VLOOKUP(A1602,segment2_SB_quantity!$A$2:$B$1922,2,FALSE)</f>
        <v>5</v>
      </c>
      <c r="AC1602" s="3">
        <f t="shared" si="223"/>
        <v>1.277E-2</v>
      </c>
      <c r="AD1602">
        <f t="shared" si="219"/>
        <v>0</v>
      </c>
      <c r="AE1602">
        <f t="shared" si="224"/>
        <v>1.0316669999999999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99829929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0.177068204548811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08" si="226">MAX(B1603:U1603)</f>
        <v>0.177068204548811</v>
      </c>
      <c r="Y1603" s="2">
        <f t="shared" ref="Y1603:Y1608" si="227">IF(X1603&gt;$W$1,X1603,0)</f>
        <v>0</v>
      </c>
      <c r="Z1603" s="2">
        <f>IF(Y1603&gt;$W$1,HLOOKUP(Y1603,B1603:$U$1609,ROW($B$1610)-ROW($A1603),FALSE),0)</f>
        <v>0</v>
      </c>
      <c r="AA1603" s="2">
        <f t="shared" si="225"/>
        <v>0</v>
      </c>
      <c r="AB1603" s="2">
        <f>VLOOKUP(A1603,segment2_SB_quantity!$A$2:$B$1922,2,FALSE)</f>
        <v>67</v>
      </c>
      <c r="AC1603" s="3">
        <f t="shared" si="223"/>
        <v>1.277E-2</v>
      </c>
      <c r="AD1603">
        <f t="shared" ref="AD1603:AD1608" si="228">IF(AA1603&gt;0,AB1603*AC1603,0)</f>
        <v>0</v>
      </c>
      <c r="AE1603">
        <f t="shared" si="224"/>
        <v>1.0316669999999999</v>
      </c>
      <c r="AF1603" s="2">
        <f t="shared" ref="AF1603:AF1608" si="229">AD1603*AE1603</f>
        <v>0</v>
      </c>
      <c r="AG1603" s="2">
        <f t="shared" ref="AG1603:AG1608" si="230">AA1603*AE1603*AD1603</f>
        <v>0</v>
      </c>
      <c r="AH1603" s="1">
        <f t="shared" ref="AH1603:AH1608" si="231">IF(AG1603&gt;0,AF1603/AG1603,0)</f>
        <v>0</v>
      </c>
    </row>
    <row r="1604" spans="1:34" x14ac:dyDescent="0.55000000000000004">
      <c r="A1604">
        <v>99869771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3.2094932418828902E-2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6"/>
        <v>3.2094932418828902E-2</v>
      </c>
      <c r="Y1604" s="2">
        <f t="shared" si="227"/>
        <v>0</v>
      </c>
      <c r="Z1604" s="2">
        <f>IF(Y1604&gt;$W$1,HLOOKUP(Y1604,B1604:$U$1609,ROW($B$1610)-ROW($A1604),FALSE),0)</f>
        <v>0</v>
      </c>
      <c r="AA1604" s="2">
        <f t="shared" si="225"/>
        <v>0</v>
      </c>
      <c r="AB1604" s="2">
        <f>VLOOKUP(A1604,segment2_SB_quantity!$A$2:$B$1922,2,FALSE)</f>
        <v>661</v>
      </c>
      <c r="AC1604" s="3">
        <f t="shared" ref="AC1604:AC1608" si="232">AC1603</f>
        <v>1.277E-2</v>
      </c>
      <c r="AD1604">
        <f t="shared" si="228"/>
        <v>0</v>
      </c>
      <c r="AE1604">
        <f t="shared" ref="AE1604:AE1608" si="233">AE1603</f>
        <v>1.0316669999999999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99869816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6"/>
        <v>0</v>
      </c>
      <c r="Y1605" s="2">
        <f t="shared" si="227"/>
        <v>0</v>
      </c>
      <c r="Z1605" s="2">
        <f>IF(Y1605&gt;$W$1,HLOOKUP(Y1605,B1605:$U$1609,ROW($B$1610)-ROW($A1605),FALSE),0)</f>
        <v>0</v>
      </c>
      <c r="AA1605" s="2">
        <f t="shared" si="225"/>
        <v>0</v>
      </c>
      <c r="AB1605" s="2">
        <f>VLOOKUP(A1605,segment2_SB_quantity!$A$2:$B$1922,2,FALSE)</f>
        <v>10</v>
      </c>
      <c r="AC1605" s="3">
        <f t="shared" si="232"/>
        <v>1.277E-2</v>
      </c>
      <c r="AD1605">
        <f t="shared" si="228"/>
        <v>0</v>
      </c>
      <c r="AE1605">
        <f t="shared" si="233"/>
        <v>1.0316669999999999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99929945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1.65096261853852E-205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6"/>
        <v>1.65096261853852E-205</v>
      </c>
      <c r="Y1606" s="2">
        <f t="shared" si="227"/>
        <v>0</v>
      </c>
      <c r="Z1606" s="2">
        <f>IF(Y1606&gt;$W$1,HLOOKUP(Y1606,B1606:$U$1609,ROW($B$1610)-ROW($A1606),FALSE),0)</f>
        <v>0</v>
      </c>
      <c r="AA1606" s="2">
        <f t="shared" si="225"/>
        <v>0</v>
      </c>
      <c r="AB1606" s="2">
        <f>VLOOKUP(A1606,segment2_SB_quantity!$A$2:$B$1922,2,FALSE)</f>
        <v>6</v>
      </c>
      <c r="AC1606" s="3">
        <f t="shared" si="232"/>
        <v>1.277E-2</v>
      </c>
      <c r="AD1606">
        <f t="shared" si="228"/>
        <v>0</v>
      </c>
      <c r="AE1606">
        <f t="shared" si="233"/>
        <v>1.0316669999999999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99969769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0.123694074123887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6"/>
        <v>0.123694074123887</v>
      </c>
      <c r="Y1607" s="2">
        <f t="shared" si="227"/>
        <v>0</v>
      </c>
      <c r="Z1607" s="2">
        <f>IF(Y1607&gt;$W$1,HLOOKUP(Y1607,B1607:$U$1609,ROW($B$1610)-ROW($A1607),FALSE),0)</f>
        <v>0</v>
      </c>
      <c r="AA1607" s="2">
        <f t="shared" si="225"/>
        <v>0</v>
      </c>
      <c r="AB1607" s="2">
        <f>VLOOKUP(A1607,segment2_SB_quantity!$A$2:$B$1922,2,FALSE)</f>
        <v>13</v>
      </c>
      <c r="AC1607" s="3">
        <f t="shared" si="232"/>
        <v>1.277E-2</v>
      </c>
      <c r="AD1607">
        <f t="shared" si="228"/>
        <v>0</v>
      </c>
      <c r="AE1607">
        <f t="shared" si="233"/>
        <v>1.0316669999999999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 s="8">
        <v>99989975</v>
      </c>
      <c r="B1608" s="9">
        <v>0</v>
      </c>
      <c r="C1608" s="9">
        <v>0</v>
      </c>
      <c r="D1608" s="9">
        <v>0</v>
      </c>
      <c r="E1608" s="9">
        <v>0</v>
      </c>
      <c r="F1608" s="9">
        <v>0</v>
      </c>
      <c r="G1608" s="9">
        <v>0</v>
      </c>
      <c r="H1608" s="9">
        <v>0</v>
      </c>
      <c r="I1608" s="9">
        <v>0</v>
      </c>
      <c r="J1608" s="9">
        <v>0</v>
      </c>
      <c r="K1608" s="9">
        <v>0</v>
      </c>
      <c r="L1608" s="9">
        <v>0</v>
      </c>
      <c r="M1608" s="9">
        <v>0</v>
      </c>
      <c r="N1608" s="9">
        <v>0</v>
      </c>
      <c r="O1608" s="9">
        <v>0</v>
      </c>
      <c r="P1608" s="9">
        <v>0</v>
      </c>
      <c r="Q1608" s="9">
        <v>0</v>
      </c>
      <c r="R1608" s="9">
        <v>0</v>
      </c>
      <c r="S1608" s="9">
        <v>0</v>
      </c>
      <c r="T1608" s="9">
        <v>0</v>
      </c>
      <c r="U1608" s="9">
        <v>0</v>
      </c>
      <c r="V1608" s="8"/>
      <c r="W1608" s="8"/>
      <c r="X1608" s="9">
        <f t="shared" si="226"/>
        <v>0</v>
      </c>
      <c r="Y1608" s="9">
        <f t="shared" si="227"/>
        <v>0</v>
      </c>
      <c r="Z1608" s="9">
        <f>IF(Y1608&gt;$W$1,HLOOKUP(Y1608,B1608:$U$1609,ROW($B$1610)-ROW($A1608),FALSE),0)</f>
        <v>0</v>
      </c>
      <c r="AA1608" s="9">
        <f t="shared" si="225"/>
        <v>0</v>
      </c>
      <c r="AB1608" s="9">
        <f>VLOOKUP(A1608,segment2_SB_quantity!$A$2:$B$1922,2,FALSE)</f>
        <v>21</v>
      </c>
      <c r="AC1608" s="10">
        <f t="shared" si="232"/>
        <v>1.277E-2</v>
      </c>
      <c r="AD1608" s="8">
        <f t="shared" si="228"/>
        <v>0</v>
      </c>
      <c r="AE1608" s="8">
        <f t="shared" si="233"/>
        <v>1.0316669999999999</v>
      </c>
      <c r="AF1608" s="9">
        <f t="shared" si="229"/>
        <v>0</v>
      </c>
      <c r="AG1608" s="9">
        <f t="shared" si="230"/>
        <v>0</v>
      </c>
      <c r="AH1608" s="11">
        <f t="shared" si="231"/>
        <v>0</v>
      </c>
    </row>
    <row r="1609" spans="1:34" x14ac:dyDescent="0.55000000000000004">
      <c r="B1609" t="str">
        <f t="shared" ref="B1609:U1609" si="234">B1</f>
        <v>P_OL1</v>
      </c>
      <c r="C1609" t="str">
        <f t="shared" si="234"/>
        <v>P_OL2</v>
      </c>
      <c r="D1609" t="str">
        <f t="shared" si="234"/>
        <v>P_OL3</v>
      </c>
      <c r="E1609" t="str">
        <f t="shared" si="234"/>
        <v>P_OL4</v>
      </c>
      <c r="F1609" t="str">
        <f t="shared" si="234"/>
        <v>P_OL5</v>
      </c>
      <c r="G1609" t="str">
        <f t="shared" si="234"/>
        <v>P_OL6</v>
      </c>
      <c r="H1609" t="str">
        <f t="shared" si="234"/>
        <v>P_OL7</v>
      </c>
      <c r="I1609" t="str">
        <f t="shared" si="234"/>
        <v>P_OL8</v>
      </c>
      <c r="J1609" t="str">
        <f t="shared" si="234"/>
        <v>P_OL9</v>
      </c>
      <c r="K1609" t="str">
        <f t="shared" si="234"/>
        <v>P_OL10</v>
      </c>
      <c r="L1609" t="str">
        <f t="shared" si="234"/>
        <v>P_OL11</v>
      </c>
      <c r="M1609" t="str">
        <f t="shared" si="234"/>
        <v>P_OL12</v>
      </c>
      <c r="N1609" t="str">
        <f t="shared" si="234"/>
        <v>P_OL13</v>
      </c>
      <c r="O1609" t="str">
        <f t="shared" si="234"/>
        <v>P_OL14</v>
      </c>
      <c r="P1609" t="str">
        <f t="shared" si="234"/>
        <v>P_OL15</v>
      </c>
      <c r="Q1609" t="str">
        <f t="shared" si="234"/>
        <v>P_OL16</v>
      </c>
      <c r="R1609" t="str">
        <f t="shared" si="234"/>
        <v>P_OL17</v>
      </c>
      <c r="S1609" t="str">
        <f t="shared" si="234"/>
        <v>P_OL18</v>
      </c>
      <c r="T1609" t="str">
        <f t="shared" si="234"/>
        <v>P_OL19</v>
      </c>
      <c r="U1609" t="str">
        <f t="shared" si="234"/>
        <v>P_OL20</v>
      </c>
      <c r="AC1609" s="4" t="s">
        <v>35</v>
      </c>
      <c r="AD1609" s="7">
        <f>SUM(AD2:AD1608)</f>
        <v>8.326039999999999</v>
      </c>
      <c r="AE1609" s="4"/>
      <c r="AF1609" s="7">
        <f>SUM(AF2:AF1608)</f>
        <v>8.5897007086800006</v>
      </c>
      <c r="AG1609" s="7">
        <f>SUM(AG2:AG1608)</f>
        <v>3.1256234557274993</v>
      </c>
      <c r="AH1609" s="5">
        <f t="shared" ref="AH1609" si="235">AF1609/AG1609</f>
        <v>2.7481559536354063</v>
      </c>
    </row>
    <row r="1610" spans="1:34" x14ac:dyDescent="0.55000000000000004">
      <c r="B1610">
        <f>AVERAGE(0,0.05)</f>
        <v>2.5000000000000001E-2</v>
      </c>
      <c r="C1610">
        <f>B1610+0.05</f>
        <v>7.5000000000000011E-2</v>
      </c>
      <c r="D1610">
        <f t="shared" ref="D1610:U1610" si="236">C1610+0.05</f>
        <v>0.125</v>
      </c>
      <c r="E1610">
        <f t="shared" si="236"/>
        <v>0.17499999999999999</v>
      </c>
      <c r="F1610">
        <f t="shared" si="236"/>
        <v>0.22499999999999998</v>
      </c>
      <c r="G1610">
        <f t="shared" si="236"/>
        <v>0.27499999999999997</v>
      </c>
      <c r="H1610">
        <f t="shared" si="236"/>
        <v>0.32499999999999996</v>
      </c>
      <c r="I1610">
        <f t="shared" si="236"/>
        <v>0.37499999999999994</v>
      </c>
      <c r="J1610">
        <f t="shared" si="236"/>
        <v>0.42499999999999993</v>
      </c>
      <c r="K1610">
        <f t="shared" si="236"/>
        <v>0.47499999999999992</v>
      </c>
      <c r="L1610">
        <f t="shared" si="236"/>
        <v>0.52499999999999991</v>
      </c>
      <c r="M1610">
        <f t="shared" si="236"/>
        <v>0.57499999999999996</v>
      </c>
      <c r="N1610">
        <f t="shared" si="236"/>
        <v>0.625</v>
      </c>
      <c r="O1610">
        <f t="shared" si="236"/>
        <v>0.67500000000000004</v>
      </c>
      <c r="P1610">
        <f t="shared" si="236"/>
        <v>0.72500000000000009</v>
      </c>
      <c r="Q1610">
        <f t="shared" si="236"/>
        <v>0.77500000000000013</v>
      </c>
      <c r="R1610">
        <f t="shared" si="236"/>
        <v>0.82500000000000018</v>
      </c>
      <c r="S1610">
        <f t="shared" si="236"/>
        <v>0.87500000000000022</v>
      </c>
      <c r="T1610">
        <f t="shared" si="236"/>
        <v>0.92500000000000027</v>
      </c>
      <c r="U1610">
        <f t="shared" si="236"/>
        <v>0.97500000000000031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608"/>
  <sheetViews>
    <sheetView workbookViewId="0">
      <selection activeCell="A2" sqref="A2:B1608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39774</v>
      </c>
      <c r="B2">
        <v>5</v>
      </c>
    </row>
    <row r="3" spans="1:2" x14ac:dyDescent="0.55000000000000004">
      <c r="A3">
        <v>189709</v>
      </c>
      <c r="B3">
        <v>96</v>
      </c>
    </row>
    <row r="4" spans="1:2" x14ac:dyDescent="0.55000000000000004">
      <c r="A4">
        <v>229838</v>
      </c>
      <c r="B4">
        <v>38</v>
      </c>
    </row>
    <row r="5" spans="1:2" x14ac:dyDescent="0.55000000000000004">
      <c r="A5">
        <v>289975</v>
      </c>
      <c r="B5">
        <v>29</v>
      </c>
    </row>
    <row r="6" spans="1:2" x14ac:dyDescent="0.55000000000000004">
      <c r="A6">
        <v>339665</v>
      </c>
      <c r="B6">
        <v>12</v>
      </c>
    </row>
    <row r="7" spans="1:2" x14ac:dyDescent="0.55000000000000004">
      <c r="A7">
        <v>339834</v>
      </c>
      <c r="B7">
        <v>19</v>
      </c>
    </row>
    <row r="8" spans="1:2" x14ac:dyDescent="0.55000000000000004">
      <c r="A8">
        <v>399566</v>
      </c>
      <c r="B8">
        <v>17</v>
      </c>
    </row>
    <row r="9" spans="1:2" x14ac:dyDescent="0.55000000000000004">
      <c r="A9">
        <v>529915</v>
      </c>
      <c r="B9">
        <v>22</v>
      </c>
    </row>
    <row r="10" spans="1:2" x14ac:dyDescent="0.55000000000000004">
      <c r="A10">
        <v>549975</v>
      </c>
      <c r="B10">
        <v>52</v>
      </c>
    </row>
    <row r="11" spans="1:2" x14ac:dyDescent="0.55000000000000004">
      <c r="A11">
        <v>550000</v>
      </c>
      <c r="B11">
        <v>7</v>
      </c>
    </row>
    <row r="12" spans="1:2" x14ac:dyDescent="0.55000000000000004">
      <c r="A12">
        <v>699812</v>
      </c>
      <c r="B12">
        <v>50</v>
      </c>
    </row>
    <row r="13" spans="1:2" x14ac:dyDescent="0.55000000000000004">
      <c r="A13">
        <v>749556</v>
      </c>
      <c r="B13">
        <v>26</v>
      </c>
    </row>
    <row r="14" spans="1:2" x14ac:dyDescent="0.55000000000000004">
      <c r="A14">
        <v>799904</v>
      </c>
      <c r="B14">
        <v>32</v>
      </c>
    </row>
    <row r="15" spans="1:2" x14ac:dyDescent="0.55000000000000004">
      <c r="A15">
        <v>819740</v>
      </c>
      <c r="B15">
        <v>7</v>
      </c>
    </row>
    <row r="16" spans="1:2" x14ac:dyDescent="0.55000000000000004">
      <c r="A16">
        <v>819895</v>
      </c>
      <c r="B16">
        <v>330</v>
      </c>
    </row>
    <row r="17" spans="1:2" x14ac:dyDescent="0.55000000000000004">
      <c r="A17">
        <v>1109826</v>
      </c>
      <c r="B17">
        <v>12</v>
      </c>
    </row>
    <row r="18" spans="1:2" x14ac:dyDescent="0.55000000000000004">
      <c r="A18">
        <v>1109884</v>
      </c>
      <c r="B18">
        <v>127</v>
      </c>
    </row>
    <row r="19" spans="1:2" x14ac:dyDescent="0.55000000000000004">
      <c r="A19">
        <v>1109886</v>
      </c>
      <c r="B19">
        <v>63</v>
      </c>
    </row>
    <row r="20" spans="1:2" x14ac:dyDescent="0.55000000000000004">
      <c r="A20">
        <v>1129755</v>
      </c>
      <c r="B20">
        <v>5</v>
      </c>
    </row>
    <row r="21" spans="1:2" x14ac:dyDescent="0.55000000000000004">
      <c r="A21">
        <v>1139567</v>
      </c>
      <c r="B21">
        <v>2</v>
      </c>
    </row>
    <row r="22" spans="1:2" x14ac:dyDescent="0.55000000000000004">
      <c r="A22">
        <v>1179795</v>
      </c>
      <c r="B22">
        <v>321</v>
      </c>
    </row>
    <row r="23" spans="1:2" x14ac:dyDescent="0.55000000000000004">
      <c r="A23">
        <v>1179804</v>
      </c>
      <c r="B23">
        <v>93</v>
      </c>
    </row>
    <row r="24" spans="1:2" x14ac:dyDescent="0.55000000000000004">
      <c r="A24">
        <v>1209903</v>
      </c>
      <c r="B24">
        <v>229</v>
      </c>
    </row>
    <row r="25" spans="1:2" x14ac:dyDescent="0.55000000000000004">
      <c r="A25">
        <v>1229691</v>
      </c>
      <c r="B25">
        <v>57</v>
      </c>
    </row>
    <row r="26" spans="1:2" x14ac:dyDescent="0.55000000000000004">
      <c r="A26">
        <v>1269893</v>
      </c>
      <c r="B26">
        <v>88</v>
      </c>
    </row>
    <row r="27" spans="1:2" x14ac:dyDescent="0.55000000000000004">
      <c r="A27">
        <v>1309751</v>
      </c>
      <c r="B27">
        <v>95</v>
      </c>
    </row>
    <row r="28" spans="1:2" x14ac:dyDescent="0.55000000000000004">
      <c r="A28">
        <v>1369928</v>
      </c>
      <c r="B28">
        <v>1</v>
      </c>
    </row>
    <row r="29" spans="1:2" x14ac:dyDescent="0.55000000000000004">
      <c r="A29">
        <v>1409661</v>
      </c>
      <c r="B29">
        <v>78</v>
      </c>
    </row>
    <row r="30" spans="1:2" x14ac:dyDescent="0.55000000000000004">
      <c r="A30">
        <v>1429948</v>
      </c>
      <c r="B30">
        <v>11</v>
      </c>
    </row>
    <row r="31" spans="1:2" x14ac:dyDescent="0.55000000000000004">
      <c r="A31">
        <v>1439849</v>
      </c>
      <c r="B31">
        <v>9</v>
      </c>
    </row>
    <row r="32" spans="1:2" x14ac:dyDescent="0.55000000000000004">
      <c r="A32">
        <v>1459955</v>
      </c>
      <c r="B32">
        <v>3</v>
      </c>
    </row>
    <row r="33" spans="1:2" x14ac:dyDescent="0.55000000000000004">
      <c r="A33">
        <v>1489990</v>
      </c>
      <c r="B33">
        <v>3</v>
      </c>
    </row>
    <row r="34" spans="1:2" x14ac:dyDescent="0.55000000000000004">
      <c r="A34">
        <v>1539803</v>
      </c>
      <c r="B34">
        <v>40</v>
      </c>
    </row>
    <row r="35" spans="1:2" x14ac:dyDescent="0.55000000000000004">
      <c r="A35">
        <v>1539975</v>
      </c>
      <c r="B35">
        <v>39</v>
      </c>
    </row>
    <row r="36" spans="1:2" x14ac:dyDescent="0.55000000000000004">
      <c r="A36">
        <v>1599627</v>
      </c>
      <c r="B36">
        <v>8</v>
      </c>
    </row>
    <row r="37" spans="1:2" x14ac:dyDescent="0.55000000000000004">
      <c r="A37">
        <v>1619818</v>
      </c>
      <c r="B37">
        <v>194</v>
      </c>
    </row>
    <row r="38" spans="1:2" x14ac:dyDescent="0.55000000000000004">
      <c r="A38">
        <v>1629937</v>
      </c>
      <c r="B38">
        <v>6</v>
      </c>
    </row>
    <row r="39" spans="1:2" x14ac:dyDescent="0.55000000000000004">
      <c r="A39">
        <v>1639780</v>
      </c>
      <c r="B39">
        <v>2</v>
      </c>
    </row>
    <row r="40" spans="1:2" x14ac:dyDescent="0.55000000000000004">
      <c r="A40">
        <v>1749580</v>
      </c>
      <c r="B40">
        <v>44</v>
      </c>
    </row>
    <row r="41" spans="1:2" x14ac:dyDescent="0.55000000000000004">
      <c r="A41">
        <v>1829913</v>
      </c>
      <c r="B41">
        <v>390</v>
      </c>
    </row>
    <row r="42" spans="1:2" x14ac:dyDescent="0.55000000000000004">
      <c r="A42">
        <v>1839669</v>
      </c>
      <c r="B42">
        <v>43</v>
      </c>
    </row>
    <row r="43" spans="1:2" x14ac:dyDescent="0.55000000000000004">
      <c r="A43">
        <v>1879807</v>
      </c>
      <c r="B43">
        <v>45</v>
      </c>
    </row>
    <row r="44" spans="1:2" x14ac:dyDescent="0.55000000000000004">
      <c r="A44">
        <v>1979644</v>
      </c>
      <c r="B44">
        <v>6</v>
      </c>
    </row>
    <row r="45" spans="1:2" x14ac:dyDescent="0.55000000000000004">
      <c r="A45">
        <v>1979728</v>
      </c>
      <c r="B45">
        <v>42</v>
      </c>
    </row>
    <row r="46" spans="1:2" x14ac:dyDescent="0.55000000000000004">
      <c r="A46">
        <v>2009681</v>
      </c>
      <c r="B46">
        <v>46</v>
      </c>
    </row>
    <row r="47" spans="1:2" x14ac:dyDescent="0.55000000000000004">
      <c r="A47">
        <v>2059893</v>
      </c>
      <c r="B47">
        <v>18</v>
      </c>
    </row>
    <row r="48" spans="1:2" x14ac:dyDescent="0.55000000000000004">
      <c r="A48">
        <v>2089806</v>
      </c>
      <c r="B48">
        <v>9</v>
      </c>
    </row>
    <row r="49" spans="1:2" x14ac:dyDescent="0.55000000000000004">
      <c r="A49">
        <v>2089808</v>
      </c>
      <c r="B49">
        <v>86</v>
      </c>
    </row>
    <row r="50" spans="1:2" x14ac:dyDescent="0.55000000000000004">
      <c r="A50">
        <v>2169803</v>
      </c>
      <c r="B50">
        <v>75</v>
      </c>
    </row>
    <row r="51" spans="1:2" x14ac:dyDescent="0.55000000000000004">
      <c r="A51">
        <v>2199832</v>
      </c>
      <c r="B51">
        <v>12</v>
      </c>
    </row>
    <row r="52" spans="1:2" x14ac:dyDescent="0.55000000000000004">
      <c r="A52">
        <v>2299969</v>
      </c>
      <c r="B52">
        <v>2</v>
      </c>
    </row>
    <row r="53" spans="1:2" x14ac:dyDescent="0.55000000000000004">
      <c r="A53">
        <v>2439937</v>
      </c>
      <c r="B53">
        <v>38</v>
      </c>
    </row>
    <row r="54" spans="1:2" x14ac:dyDescent="0.55000000000000004">
      <c r="A54">
        <v>2629968</v>
      </c>
      <c r="B54">
        <v>57</v>
      </c>
    </row>
    <row r="55" spans="1:2" x14ac:dyDescent="0.55000000000000004">
      <c r="A55">
        <v>2649914</v>
      </c>
      <c r="B55">
        <v>1</v>
      </c>
    </row>
    <row r="56" spans="1:2" x14ac:dyDescent="0.55000000000000004">
      <c r="A56">
        <v>2649945</v>
      </c>
      <c r="B56">
        <v>2</v>
      </c>
    </row>
    <row r="57" spans="1:2" x14ac:dyDescent="0.55000000000000004">
      <c r="A57">
        <v>2689745</v>
      </c>
      <c r="B57">
        <v>6</v>
      </c>
    </row>
    <row r="58" spans="1:2" x14ac:dyDescent="0.55000000000000004">
      <c r="A58">
        <v>2709567</v>
      </c>
      <c r="B58">
        <v>1</v>
      </c>
    </row>
    <row r="59" spans="1:2" x14ac:dyDescent="0.55000000000000004">
      <c r="A59">
        <v>2739902</v>
      </c>
      <c r="B59">
        <v>15</v>
      </c>
    </row>
    <row r="60" spans="1:2" x14ac:dyDescent="0.55000000000000004">
      <c r="A60">
        <v>2749795</v>
      </c>
      <c r="B60">
        <v>110</v>
      </c>
    </row>
    <row r="61" spans="1:2" x14ac:dyDescent="0.55000000000000004">
      <c r="A61">
        <v>2809951</v>
      </c>
      <c r="B61">
        <v>8</v>
      </c>
    </row>
    <row r="62" spans="1:2" x14ac:dyDescent="0.55000000000000004">
      <c r="A62">
        <v>3089715</v>
      </c>
      <c r="B62">
        <v>25</v>
      </c>
    </row>
    <row r="63" spans="1:2" x14ac:dyDescent="0.55000000000000004">
      <c r="A63">
        <v>3179779</v>
      </c>
      <c r="B63">
        <v>1</v>
      </c>
    </row>
    <row r="64" spans="1:2" x14ac:dyDescent="0.55000000000000004">
      <c r="A64">
        <v>3389801</v>
      </c>
      <c r="B64">
        <v>2</v>
      </c>
    </row>
    <row r="65" spans="1:2" x14ac:dyDescent="0.55000000000000004">
      <c r="A65">
        <v>3469803</v>
      </c>
      <c r="B65">
        <v>6</v>
      </c>
    </row>
    <row r="66" spans="1:2" x14ac:dyDescent="0.55000000000000004">
      <c r="A66">
        <v>3469901</v>
      </c>
      <c r="B66">
        <v>138</v>
      </c>
    </row>
    <row r="67" spans="1:2" x14ac:dyDescent="0.55000000000000004">
      <c r="A67">
        <v>3579812</v>
      </c>
      <c r="B67">
        <v>2</v>
      </c>
    </row>
    <row r="68" spans="1:2" x14ac:dyDescent="0.55000000000000004">
      <c r="A68">
        <v>3629937</v>
      </c>
      <c r="B68">
        <v>14</v>
      </c>
    </row>
    <row r="69" spans="1:2" x14ac:dyDescent="0.55000000000000004">
      <c r="A69">
        <v>3689897</v>
      </c>
      <c r="B69">
        <v>23</v>
      </c>
    </row>
    <row r="70" spans="1:2" x14ac:dyDescent="0.55000000000000004">
      <c r="A70">
        <v>3939806</v>
      </c>
      <c r="B70">
        <v>3</v>
      </c>
    </row>
    <row r="71" spans="1:2" x14ac:dyDescent="0.55000000000000004">
      <c r="A71">
        <v>3949807</v>
      </c>
      <c r="B71">
        <v>25</v>
      </c>
    </row>
    <row r="72" spans="1:2" x14ac:dyDescent="0.55000000000000004">
      <c r="A72">
        <v>4019802</v>
      </c>
      <c r="B72">
        <v>136</v>
      </c>
    </row>
    <row r="73" spans="1:2" x14ac:dyDescent="0.55000000000000004">
      <c r="A73">
        <v>4139766</v>
      </c>
      <c r="B73">
        <v>3</v>
      </c>
    </row>
    <row r="74" spans="1:2" x14ac:dyDescent="0.55000000000000004">
      <c r="A74">
        <v>4139769</v>
      </c>
      <c r="B74">
        <v>2</v>
      </c>
    </row>
    <row r="75" spans="1:2" x14ac:dyDescent="0.55000000000000004">
      <c r="A75">
        <v>4179994</v>
      </c>
      <c r="B75">
        <v>6</v>
      </c>
    </row>
    <row r="76" spans="1:2" x14ac:dyDescent="0.55000000000000004">
      <c r="A76">
        <v>4189891</v>
      </c>
      <c r="B76">
        <v>61</v>
      </c>
    </row>
    <row r="77" spans="1:2" x14ac:dyDescent="0.55000000000000004">
      <c r="A77">
        <v>4219822</v>
      </c>
      <c r="B77">
        <v>25</v>
      </c>
    </row>
    <row r="78" spans="1:2" x14ac:dyDescent="0.55000000000000004">
      <c r="A78">
        <v>4229650</v>
      </c>
      <c r="B78">
        <v>3</v>
      </c>
    </row>
    <row r="79" spans="1:2" x14ac:dyDescent="0.55000000000000004">
      <c r="A79">
        <v>4419627</v>
      </c>
      <c r="B79">
        <v>28</v>
      </c>
    </row>
    <row r="80" spans="1:2" x14ac:dyDescent="0.55000000000000004">
      <c r="A80">
        <v>4519741</v>
      </c>
      <c r="B80">
        <v>47</v>
      </c>
    </row>
    <row r="81" spans="1:2" x14ac:dyDescent="0.55000000000000004">
      <c r="A81">
        <v>4539915</v>
      </c>
      <c r="B81">
        <v>2</v>
      </c>
    </row>
    <row r="82" spans="1:2" x14ac:dyDescent="0.55000000000000004">
      <c r="A82">
        <v>4609812</v>
      </c>
      <c r="B82">
        <v>103</v>
      </c>
    </row>
    <row r="83" spans="1:2" x14ac:dyDescent="0.55000000000000004">
      <c r="A83">
        <v>4629627</v>
      </c>
      <c r="B83">
        <v>55</v>
      </c>
    </row>
    <row r="84" spans="1:2" x14ac:dyDescent="0.55000000000000004">
      <c r="A84">
        <v>4669939</v>
      </c>
      <c r="B84">
        <v>1</v>
      </c>
    </row>
    <row r="85" spans="1:2" x14ac:dyDescent="0.55000000000000004">
      <c r="A85">
        <v>4689635</v>
      </c>
      <c r="B85">
        <v>51</v>
      </c>
    </row>
    <row r="86" spans="1:2" x14ac:dyDescent="0.55000000000000004">
      <c r="A86">
        <v>4729717</v>
      </c>
      <c r="B86">
        <v>73</v>
      </c>
    </row>
    <row r="87" spans="1:2" x14ac:dyDescent="0.55000000000000004">
      <c r="A87">
        <v>4739636</v>
      </c>
      <c r="B87">
        <v>388</v>
      </c>
    </row>
    <row r="88" spans="1:2" x14ac:dyDescent="0.55000000000000004">
      <c r="A88">
        <v>4739810</v>
      </c>
      <c r="B88">
        <v>109</v>
      </c>
    </row>
    <row r="89" spans="1:2" x14ac:dyDescent="0.55000000000000004">
      <c r="A89">
        <v>4739889</v>
      </c>
      <c r="B89">
        <v>12</v>
      </c>
    </row>
    <row r="90" spans="1:2" x14ac:dyDescent="0.55000000000000004">
      <c r="A90">
        <v>4769713</v>
      </c>
      <c r="B90">
        <v>186</v>
      </c>
    </row>
    <row r="91" spans="1:2" x14ac:dyDescent="0.55000000000000004">
      <c r="A91">
        <v>4829933</v>
      </c>
      <c r="B91">
        <v>57</v>
      </c>
    </row>
    <row r="92" spans="1:2" x14ac:dyDescent="0.55000000000000004">
      <c r="A92">
        <v>5019895</v>
      </c>
      <c r="B92">
        <v>125</v>
      </c>
    </row>
    <row r="93" spans="1:2" x14ac:dyDescent="0.55000000000000004">
      <c r="A93">
        <v>5059954</v>
      </c>
      <c r="B93">
        <v>21</v>
      </c>
    </row>
    <row r="94" spans="1:2" x14ac:dyDescent="0.55000000000000004">
      <c r="A94">
        <v>5089853</v>
      </c>
      <c r="B94">
        <v>25</v>
      </c>
    </row>
    <row r="95" spans="1:2" x14ac:dyDescent="0.55000000000000004">
      <c r="A95">
        <v>5099956</v>
      </c>
      <c r="B95">
        <v>3</v>
      </c>
    </row>
    <row r="96" spans="1:2" x14ac:dyDescent="0.55000000000000004">
      <c r="A96">
        <v>5119801</v>
      </c>
      <c r="B96">
        <v>61</v>
      </c>
    </row>
    <row r="97" spans="1:2" x14ac:dyDescent="0.55000000000000004">
      <c r="A97">
        <v>5149830</v>
      </c>
      <c r="B97">
        <v>191</v>
      </c>
    </row>
    <row r="98" spans="1:2" x14ac:dyDescent="0.55000000000000004">
      <c r="A98">
        <v>5209899</v>
      </c>
      <c r="B98">
        <v>42</v>
      </c>
    </row>
    <row r="99" spans="1:2" x14ac:dyDescent="0.55000000000000004">
      <c r="A99">
        <v>5289814</v>
      </c>
      <c r="B99">
        <v>13</v>
      </c>
    </row>
    <row r="100" spans="1:2" x14ac:dyDescent="0.55000000000000004">
      <c r="A100">
        <v>5449953</v>
      </c>
      <c r="B100">
        <v>63</v>
      </c>
    </row>
    <row r="101" spans="1:2" x14ac:dyDescent="0.55000000000000004">
      <c r="A101">
        <v>5519783</v>
      </c>
      <c r="B101">
        <v>18</v>
      </c>
    </row>
    <row r="102" spans="1:2" x14ac:dyDescent="0.55000000000000004">
      <c r="A102">
        <v>5529802</v>
      </c>
      <c r="B102">
        <v>343</v>
      </c>
    </row>
    <row r="103" spans="1:2" x14ac:dyDescent="0.55000000000000004">
      <c r="A103">
        <v>5619915</v>
      </c>
      <c r="B103">
        <v>1</v>
      </c>
    </row>
    <row r="104" spans="1:2" x14ac:dyDescent="0.55000000000000004">
      <c r="A104">
        <v>5639732</v>
      </c>
      <c r="B104">
        <v>2</v>
      </c>
    </row>
    <row r="105" spans="1:2" x14ac:dyDescent="0.55000000000000004">
      <c r="A105">
        <v>5649957</v>
      </c>
      <c r="B105">
        <v>7</v>
      </c>
    </row>
    <row r="106" spans="1:2" x14ac:dyDescent="0.55000000000000004">
      <c r="A106">
        <v>5859762</v>
      </c>
      <c r="B106">
        <v>82</v>
      </c>
    </row>
    <row r="107" spans="1:2" x14ac:dyDescent="0.55000000000000004">
      <c r="A107">
        <v>6069830</v>
      </c>
      <c r="B107">
        <v>23</v>
      </c>
    </row>
    <row r="108" spans="1:2" x14ac:dyDescent="0.55000000000000004">
      <c r="A108">
        <v>6119974</v>
      </c>
      <c r="B108">
        <v>3</v>
      </c>
    </row>
    <row r="109" spans="1:2" x14ac:dyDescent="0.55000000000000004">
      <c r="A109">
        <v>6139769</v>
      </c>
      <c r="B109">
        <v>2</v>
      </c>
    </row>
    <row r="110" spans="1:2" x14ac:dyDescent="0.55000000000000004">
      <c r="A110">
        <v>6229899</v>
      </c>
      <c r="B110">
        <v>3</v>
      </c>
    </row>
    <row r="111" spans="1:2" x14ac:dyDescent="0.55000000000000004">
      <c r="A111">
        <v>6269731</v>
      </c>
      <c r="B111">
        <v>46</v>
      </c>
    </row>
    <row r="112" spans="1:2" x14ac:dyDescent="0.55000000000000004">
      <c r="A112">
        <v>6369940</v>
      </c>
      <c r="B112">
        <v>19</v>
      </c>
    </row>
    <row r="113" spans="1:2" x14ac:dyDescent="0.55000000000000004">
      <c r="A113">
        <v>6529929</v>
      </c>
      <c r="B113">
        <v>5</v>
      </c>
    </row>
    <row r="114" spans="1:2" x14ac:dyDescent="0.55000000000000004">
      <c r="A114">
        <v>6599547</v>
      </c>
      <c r="B114">
        <v>43</v>
      </c>
    </row>
    <row r="115" spans="1:2" x14ac:dyDescent="0.55000000000000004">
      <c r="A115">
        <v>6619659</v>
      </c>
      <c r="B115">
        <v>361</v>
      </c>
    </row>
    <row r="116" spans="1:2" x14ac:dyDescent="0.55000000000000004">
      <c r="A116">
        <v>6679813</v>
      </c>
      <c r="B116">
        <v>67</v>
      </c>
    </row>
    <row r="117" spans="1:2" x14ac:dyDescent="0.55000000000000004">
      <c r="A117">
        <v>6729743</v>
      </c>
      <c r="B117">
        <v>5</v>
      </c>
    </row>
    <row r="118" spans="1:2" x14ac:dyDescent="0.55000000000000004">
      <c r="A118">
        <v>6739641</v>
      </c>
      <c r="B118">
        <v>12</v>
      </c>
    </row>
    <row r="119" spans="1:2" x14ac:dyDescent="0.55000000000000004">
      <c r="A119">
        <v>6759673</v>
      </c>
      <c r="B119">
        <v>3</v>
      </c>
    </row>
    <row r="120" spans="1:2" x14ac:dyDescent="0.55000000000000004">
      <c r="A120">
        <v>6939855</v>
      </c>
      <c r="B120">
        <v>11</v>
      </c>
    </row>
    <row r="121" spans="1:2" x14ac:dyDescent="0.55000000000000004">
      <c r="A121">
        <v>6989901</v>
      </c>
      <c r="B121">
        <v>42</v>
      </c>
    </row>
    <row r="122" spans="1:2" x14ac:dyDescent="0.55000000000000004">
      <c r="A122">
        <v>7019663</v>
      </c>
      <c r="B122">
        <v>5</v>
      </c>
    </row>
    <row r="123" spans="1:2" x14ac:dyDescent="0.55000000000000004">
      <c r="A123">
        <v>7079973</v>
      </c>
      <c r="B123">
        <v>46</v>
      </c>
    </row>
    <row r="124" spans="1:2" x14ac:dyDescent="0.55000000000000004">
      <c r="A124">
        <v>7119528</v>
      </c>
      <c r="B124">
        <v>7</v>
      </c>
    </row>
    <row r="125" spans="1:2" x14ac:dyDescent="0.55000000000000004">
      <c r="A125">
        <v>7119955</v>
      </c>
      <c r="B125">
        <v>1</v>
      </c>
    </row>
    <row r="126" spans="1:2" x14ac:dyDescent="0.55000000000000004">
      <c r="A126">
        <v>7229797</v>
      </c>
      <c r="B126">
        <v>2</v>
      </c>
    </row>
    <row r="127" spans="1:2" x14ac:dyDescent="0.55000000000000004">
      <c r="A127">
        <v>7269949</v>
      </c>
      <c r="B127">
        <v>6</v>
      </c>
    </row>
    <row r="128" spans="1:2" x14ac:dyDescent="0.55000000000000004">
      <c r="A128">
        <v>7289711</v>
      </c>
      <c r="B128">
        <v>25</v>
      </c>
    </row>
    <row r="129" spans="1:2" x14ac:dyDescent="0.55000000000000004">
      <c r="A129">
        <v>7449893</v>
      </c>
      <c r="B129">
        <v>62</v>
      </c>
    </row>
    <row r="130" spans="1:2" x14ac:dyDescent="0.55000000000000004">
      <c r="A130">
        <v>7529982</v>
      </c>
      <c r="B130">
        <v>658</v>
      </c>
    </row>
    <row r="131" spans="1:2" x14ac:dyDescent="0.55000000000000004">
      <c r="A131">
        <v>7539946</v>
      </c>
      <c r="B131">
        <v>1</v>
      </c>
    </row>
    <row r="132" spans="1:2" x14ac:dyDescent="0.55000000000000004">
      <c r="A132">
        <v>7579639</v>
      </c>
      <c r="B132">
        <v>2</v>
      </c>
    </row>
    <row r="133" spans="1:2" x14ac:dyDescent="0.55000000000000004">
      <c r="A133">
        <v>7619808</v>
      </c>
      <c r="B133">
        <v>89</v>
      </c>
    </row>
    <row r="134" spans="1:2" x14ac:dyDescent="0.55000000000000004">
      <c r="A134">
        <v>7739787</v>
      </c>
      <c r="B134">
        <v>65</v>
      </c>
    </row>
    <row r="135" spans="1:2" x14ac:dyDescent="0.55000000000000004">
      <c r="A135">
        <v>7759925</v>
      </c>
      <c r="B135">
        <v>46</v>
      </c>
    </row>
    <row r="136" spans="1:2" x14ac:dyDescent="0.55000000000000004">
      <c r="A136">
        <v>7819901</v>
      </c>
      <c r="B136">
        <v>1</v>
      </c>
    </row>
    <row r="137" spans="1:2" x14ac:dyDescent="0.55000000000000004">
      <c r="A137">
        <v>7859980</v>
      </c>
      <c r="B137">
        <v>2</v>
      </c>
    </row>
    <row r="138" spans="1:2" x14ac:dyDescent="0.55000000000000004">
      <c r="A138">
        <v>7919932</v>
      </c>
      <c r="B138">
        <v>20</v>
      </c>
    </row>
    <row r="139" spans="1:2" x14ac:dyDescent="0.55000000000000004">
      <c r="A139">
        <v>8049900</v>
      </c>
      <c r="B139">
        <v>82</v>
      </c>
    </row>
    <row r="140" spans="1:2" x14ac:dyDescent="0.55000000000000004">
      <c r="A140">
        <v>8169802</v>
      </c>
      <c r="B140">
        <v>2</v>
      </c>
    </row>
    <row r="141" spans="1:2" x14ac:dyDescent="0.55000000000000004">
      <c r="A141">
        <v>8399671</v>
      </c>
      <c r="B141">
        <v>225</v>
      </c>
    </row>
    <row r="142" spans="1:2" x14ac:dyDescent="0.55000000000000004">
      <c r="A142">
        <v>8409665</v>
      </c>
      <c r="B142">
        <v>56</v>
      </c>
    </row>
    <row r="143" spans="1:2" x14ac:dyDescent="0.55000000000000004">
      <c r="A143">
        <v>8409818</v>
      </c>
      <c r="B143">
        <v>38</v>
      </c>
    </row>
    <row r="144" spans="1:2" x14ac:dyDescent="0.55000000000000004">
      <c r="A144">
        <v>8489894</v>
      </c>
      <c r="B144">
        <v>9</v>
      </c>
    </row>
    <row r="145" spans="1:2" x14ac:dyDescent="0.55000000000000004">
      <c r="A145">
        <v>8519818</v>
      </c>
      <c r="B145">
        <v>2</v>
      </c>
    </row>
    <row r="146" spans="1:2" x14ac:dyDescent="0.55000000000000004">
      <c r="A146">
        <v>8679785</v>
      </c>
      <c r="B146">
        <v>59</v>
      </c>
    </row>
    <row r="147" spans="1:2" x14ac:dyDescent="0.55000000000000004">
      <c r="A147">
        <v>8679834</v>
      </c>
      <c r="B147">
        <v>2</v>
      </c>
    </row>
    <row r="148" spans="1:2" x14ac:dyDescent="0.55000000000000004">
      <c r="A148">
        <v>8679838</v>
      </c>
      <c r="B148">
        <v>7</v>
      </c>
    </row>
    <row r="149" spans="1:2" x14ac:dyDescent="0.55000000000000004">
      <c r="A149">
        <v>8709887</v>
      </c>
      <c r="B149">
        <v>4</v>
      </c>
    </row>
    <row r="150" spans="1:2" x14ac:dyDescent="0.55000000000000004">
      <c r="A150">
        <v>8739918</v>
      </c>
      <c r="B150">
        <v>6</v>
      </c>
    </row>
    <row r="151" spans="1:2" x14ac:dyDescent="0.55000000000000004">
      <c r="A151">
        <v>8749884</v>
      </c>
      <c r="B151">
        <v>1</v>
      </c>
    </row>
    <row r="152" spans="1:2" x14ac:dyDescent="0.55000000000000004">
      <c r="A152">
        <v>8849964</v>
      </c>
      <c r="B152">
        <v>8</v>
      </c>
    </row>
    <row r="153" spans="1:2" x14ac:dyDescent="0.55000000000000004">
      <c r="A153">
        <v>8859775</v>
      </c>
      <c r="B153">
        <v>25</v>
      </c>
    </row>
    <row r="154" spans="1:2" x14ac:dyDescent="0.55000000000000004">
      <c r="A154">
        <v>8949893</v>
      </c>
      <c r="B154">
        <v>60</v>
      </c>
    </row>
    <row r="155" spans="1:2" x14ac:dyDescent="0.55000000000000004">
      <c r="A155">
        <v>9089753</v>
      </c>
      <c r="B155">
        <v>77</v>
      </c>
    </row>
    <row r="156" spans="1:2" x14ac:dyDescent="0.55000000000000004">
      <c r="A156">
        <v>9209960</v>
      </c>
      <c r="B156">
        <v>2</v>
      </c>
    </row>
    <row r="157" spans="1:2" x14ac:dyDescent="0.55000000000000004">
      <c r="A157">
        <v>9249877</v>
      </c>
      <c r="B157">
        <v>8</v>
      </c>
    </row>
    <row r="158" spans="1:2" x14ac:dyDescent="0.55000000000000004">
      <c r="A158">
        <v>9319932</v>
      </c>
      <c r="B158">
        <v>69</v>
      </c>
    </row>
    <row r="159" spans="1:2" x14ac:dyDescent="0.55000000000000004">
      <c r="A159">
        <v>9339837</v>
      </c>
      <c r="B159">
        <v>6</v>
      </c>
    </row>
    <row r="160" spans="1:2" x14ac:dyDescent="0.55000000000000004">
      <c r="A160">
        <v>9349783</v>
      </c>
      <c r="B160">
        <v>4</v>
      </c>
    </row>
    <row r="161" spans="1:2" x14ac:dyDescent="0.55000000000000004">
      <c r="A161">
        <v>9449822</v>
      </c>
      <c r="B161">
        <v>11</v>
      </c>
    </row>
    <row r="162" spans="1:2" x14ac:dyDescent="0.55000000000000004">
      <c r="A162">
        <v>9469815</v>
      </c>
      <c r="B162">
        <v>20</v>
      </c>
    </row>
    <row r="163" spans="1:2" x14ac:dyDescent="0.55000000000000004">
      <c r="A163">
        <v>9519528</v>
      </c>
      <c r="B163">
        <v>18</v>
      </c>
    </row>
    <row r="164" spans="1:2" x14ac:dyDescent="0.55000000000000004">
      <c r="A164">
        <v>9519828</v>
      </c>
      <c r="B164">
        <v>52</v>
      </c>
    </row>
    <row r="165" spans="1:2" x14ac:dyDescent="0.55000000000000004">
      <c r="A165">
        <v>9749794</v>
      </c>
      <c r="B165">
        <v>20</v>
      </c>
    </row>
    <row r="166" spans="1:2" x14ac:dyDescent="0.55000000000000004">
      <c r="A166">
        <v>9799906</v>
      </c>
      <c r="B166">
        <v>32</v>
      </c>
    </row>
    <row r="167" spans="1:2" x14ac:dyDescent="0.55000000000000004">
      <c r="A167">
        <v>9799941</v>
      </c>
      <c r="B167">
        <v>6</v>
      </c>
    </row>
    <row r="168" spans="1:2" x14ac:dyDescent="0.55000000000000004">
      <c r="A168">
        <v>9829826</v>
      </c>
      <c r="B168">
        <v>7</v>
      </c>
    </row>
    <row r="169" spans="1:2" x14ac:dyDescent="0.55000000000000004">
      <c r="A169">
        <v>9859853</v>
      </c>
      <c r="B169">
        <v>171</v>
      </c>
    </row>
    <row r="170" spans="1:2" x14ac:dyDescent="0.55000000000000004">
      <c r="A170">
        <v>9919642</v>
      </c>
      <c r="B170">
        <v>10</v>
      </c>
    </row>
    <row r="171" spans="1:2" x14ac:dyDescent="0.55000000000000004">
      <c r="A171">
        <v>9919996</v>
      </c>
      <c r="B171">
        <v>4</v>
      </c>
    </row>
    <row r="172" spans="1:2" x14ac:dyDescent="0.55000000000000004">
      <c r="A172">
        <v>9929819</v>
      </c>
      <c r="B172">
        <v>21</v>
      </c>
    </row>
    <row r="173" spans="1:2" x14ac:dyDescent="0.55000000000000004">
      <c r="A173">
        <v>9989829</v>
      </c>
      <c r="B173">
        <v>14</v>
      </c>
    </row>
    <row r="174" spans="1:2" x14ac:dyDescent="0.55000000000000004">
      <c r="A174">
        <v>10009638</v>
      </c>
      <c r="B174">
        <v>4</v>
      </c>
    </row>
    <row r="175" spans="1:2" x14ac:dyDescent="0.55000000000000004">
      <c r="A175">
        <v>10029739</v>
      </c>
      <c r="B175">
        <v>221</v>
      </c>
    </row>
    <row r="176" spans="1:2" x14ac:dyDescent="0.55000000000000004">
      <c r="A176">
        <v>10079850</v>
      </c>
      <c r="B176">
        <v>29</v>
      </c>
    </row>
    <row r="177" spans="1:2" x14ac:dyDescent="0.55000000000000004">
      <c r="A177">
        <v>10269678</v>
      </c>
      <c r="B177">
        <v>67</v>
      </c>
    </row>
    <row r="178" spans="1:2" x14ac:dyDescent="0.55000000000000004">
      <c r="A178">
        <v>10499784</v>
      </c>
      <c r="B178">
        <v>100</v>
      </c>
    </row>
    <row r="179" spans="1:2" x14ac:dyDescent="0.55000000000000004">
      <c r="A179">
        <v>10529754</v>
      </c>
      <c r="B179">
        <v>50</v>
      </c>
    </row>
    <row r="180" spans="1:2" x14ac:dyDescent="0.55000000000000004">
      <c r="A180">
        <v>10629613</v>
      </c>
      <c r="B180">
        <v>5</v>
      </c>
    </row>
    <row r="181" spans="1:2" x14ac:dyDescent="0.55000000000000004">
      <c r="A181">
        <v>10689564</v>
      </c>
      <c r="B181">
        <v>12</v>
      </c>
    </row>
    <row r="182" spans="1:2" x14ac:dyDescent="0.55000000000000004">
      <c r="A182">
        <v>10759583</v>
      </c>
      <c r="B182">
        <v>13</v>
      </c>
    </row>
    <row r="183" spans="1:2" x14ac:dyDescent="0.55000000000000004">
      <c r="A183">
        <v>10909884</v>
      </c>
      <c r="B183">
        <v>374</v>
      </c>
    </row>
    <row r="184" spans="1:2" x14ac:dyDescent="0.55000000000000004">
      <c r="A184">
        <v>10979809</v>
      </c>
      <c r="B184">
        <v>61</v>
      </c>
    </row>
    <row r="185" spans="1:2" x14ac:dyDescent="0.55000000000000004">
      <c r="A185">
        <v>11009819</v>
      </c>
      <c r="B185">
        <v>4</v>
      </c>
    </row>
    <row r="186" spans="1:2" x14ac:dyDescent="0.55000000000000004">
      <c r="A186">
        <v>11019926</v>
      </c>
      <c r="B186">
        <v>19</v>
      </c>
    </row>
    <row r="187" spans="1:2" x14ac:dyDescent="0.55000000000000004">
      <c r="A187">
        <v>11129794</v>
      </c>
      <c r="B187">
        <v>1</v>
      </c>
    </row>
    <row r="188" spans="1:2" x14ac:dyDescent="0.55000000000000004">
      <c r="A188">
        <v>11139538</v>
      </c>
      <c r="B188">
        <v>5</v>
      </c>
    </row>
    <row r="189" spans="1:2" x14ac:dyDescent="0.55000000000000004">
      <c r="A189">
        <v>11139932</v>
      </c>
      <c r="B189">
        <v>3</v>
      </c>
    </row>
    <row r="190" spans="1:2" x14ac:dyDescent="0.55000000000000004">
      <c r="A190">
        <v>11149903</v>
      </c>
      <c r="B190">
        <v>66</v>
      </c>
    </row>
    <row r="191" spans="1:2" x14ac:dyDescent="0.55000000000000004">
      <c r="A191">
        <v>11199633</v>
      </c>
      <c r="B191">
        <v>206</v>
      </c>
    </row>
    <row r="192" spans="1:2" x14ac:dyDescent="0.55000000000000004">
      <c r="A192">
        <v>11229895</v>
      </c>
      <c r="B192">
        <v>28</v>
      </c>
    </row>
    <row r="193" spans="1:2" x14ac:dyDescent="0.55000000000000004">
      <c r="A193">
        <v>11299762</v>
      </c>
      <c r="B193">
        <v>109</v>
      </c>
    </row>
    <row r="194" spans="1:2" x14ac:dyDescent="0.55000000000000004">
      <c r="A194">
        <v>11379727</v>
      </c>
      <c r="B194">
        <v>162</v>
      </c>
    </row>
    <row r="195" spans="1:2" x14ac:dyDescent="0.55000000000000004">
      <c r="A195">
        <v>11399749</v>
      </c>
      <c r="B195">
        <v>65</v>
      </c>
    </row>
    <row r="196" spans="1:2" x14ac:dyDescent="0.55000000000000004">
      <c r="A196">
        <v>11559947</v>
      </c>
      <c r="B196">
        <v>1</v>
      </c>
    </row>
    <row r="197" spans="1:2" x14ac:dyDescent="0.55000000000000004">
      <c r="A197">
        <v>11619991</v>
      </c>
      <c r="B197">
        <v>16</v>
      </c>
    </row>
    <row r="198" spans="1:2" x14ac:dyDescent="0.55000000000000004">
      <c r="A198">
        <v>11629812</v>
      </c>
      <c r="B198">
        <v>49</v>
      </c>
    </row>
    <row r="199" spans="1:2" x14ac:dyDescent="0.55000000000000004">
      <c r="A199">
        <v>11679751</v>
      </c>
      <c r="B199">
        <v>7</v>
      </c>
    </row>
    <row r="200" spans="1:2" x14ac:dyDescent="0.55000000000000004">
      <c r="A200">
        <v>11709889</v>
      </c>
      <c r="B200">
        <v>40</v>
      </c>
    </row>
    <row r="201" spans="1:2" x14ac:dyDescent="0.55000000000000004">
      <c r="A201">
        <v>11719878</v>
      </c>
      <c r="B201">
        <v>57</v>
      </c>
    </row>
    <row r="202" spans="1:2" x14ac:dyDescent="0.55000000000000004">
      <c r="A202">
        <v>11779919</v>
      </c>
      <c r="B202">
        <v>3</v>
      </c>
    </row>
    <row r="203" spans="1:2" x14ac:dyDescent="0.55000000000000004">
      <c r="A203">
        <v>11789750</v>
      </c>
      <c r="B203">
        <v>55</v>
      </c>
    </row>
    <row r="204" spans="1:2" x14ac:dyDescent="0.55000000000000004">
      <c r="A204">
        <v>11909942</v>
      </c>
      <c r="B204">
        <v>9</v>
      </c>
    </row>
    <row r="205" spans="1:2" x14ac:dyDescent="0.55000000000000004">
      <c r="A205">
        <v>11939573</v>
      </c>
      <c r="B205">
        <v>51</v>
      </c>
    </row>
    <row r="206" spans="1:2" x14ac:dyDescent="0.55000000000000004">
      <c r="A206">
        <v>12109797</v>
      </c>
      <c r="B206">
        <v>26</v>
      </c>
    </row>
    <row r="207" spans="1:2" x14ac:dyDescent="0.55000000000000004">
      <c r="A207">
        <v>12319803</v>
      </c>
      <c r="B207">
        <v>17</v>
      </c>
    </row>
    <row r="208" spans="1:2" x14ac:dyDescent="0.55000000000000004">
      <c r="A208">
        <v>12379838</v>
      </c>
      <c r="B208">
        <v>62</v>
      </c>
    </row>
    <row r="209" spans="1:2" x14ac:dyDescent="0.55000000000000004">
      <c r="A209">
        <v>12389800</v>
      </c>
      <c r="B209">
        <v>861</v>
      </c>
    </row>
    <row r="210" spans="1:2" x14ac:dyDescent="0.55000000000000004">
      <c r="A210">
        <v>12419558</v>
      </c>
      <c r="B210">
        <v>8</v>
      </c>
    </row>
    <row r="211" spans="1:2" x14ac:dyDescent="0.55000000000000004">
      <c r="A211">
        <v>12539937</v>
      </c>
      <c r="B211">
        <v>157</v>
      </c>
    </row>
    <row r="212" spans="1:2" x14ac:dyDescent="0.55000000000000004">
      <c r="A212">
        <v>12609746</v>
      </c>
      <c r="B212">
        <v>53</v>
      </c>
    </row>
    <row r="213" spans="1:2" x14ac:dyDescent="0.55000000000000004">
      <c r="A213">
        <v>12639726</v>
      </c>
      <c r="B213">
        <v>199</v>
      </c>
    </row>
    <row r="214" spans="1:2" x14ac:dyDescent="0.55000000000000004">
      <c r="A214">
        <v>12729680</v>
      </c>
      <c r="B214">
        <v>53</v>
      </c>
    </row>
    <row r="215" spans="1:2" x14ac:dyDescent="0.55000000000000004">
      <c r="A215">
        <v>12919958</v>
      </c>
      <c r="B215">
        <v>45</v>
      </c>
    </row>
    <row r="216" spans="1:2" x14ac:dyDescent="0.55000000000000004">
      <c r="A216">
        <v>12929901</v>
      </c>
      <c r="B216">
        <v>126</v>
      </c>
    </row>
    <row r="217" spans="1:2" x14ac:dyDescent="0.55000000000000004">
      <c r="A217">
        <v>12939970</v>
      </c>
      <c r="B217">
        <v>1</v>
      </c>
    </row>
    <row r="218" spans="1:2" x14ac:dyDescent="0.55000000000000004">
      <c r="A218">
        <v>12959585</v>
      </c>
      <c r="B218">
        <v>7</v>
      </c>
    </row>
    <row r="219" spans="1:2" x14ac:dyDescent="0.55000000000000004">
      <c r="A219">
        <v>13129627</v>
      </c>
      <c r="B219">
        <v>2</v>
      </c>
    </row>
    <row r="220" spans="1:2" x14ac:dyDescent="0.55000000000000004">
      <c r="A220">
        <v>13169822</v>
      </c>
      <c r="B220">
        <v>475</v>
      </c>
    </row>
    <row r="221" spans="1:2" x14ac:dyDescent="0.55000000000000004">
      <c r="A221">
        <v>13199601</v>
      </c>
      <c r="B221">
        <v>21</v>
      </c>
    </row>
    <row r="222" spans="1:2" x14ac:dyDescent="0.55000000000000004">
      <c r="A222">
        <v>13319958</v>
      </c>
      <c r="B222">
        <v>31</v>
      </c>
    </row>
    <row r="223" spans="1:2" x14ac:dyDescent="0.55000000000000004">
      <c r="A223">
        <v>13319969</v>
      </c>
      <c r="B223">
        <v>14</v>
      </c>
    </row>
    <row r="224" spans="1:2" x14ac:dyDescent="0.55000000000000004">
      <c r="A224">
        <v>13329941</v>
      </c>
      <c r="B224">
        <v>18</v>
      </c>
    </row>
    <row r="225" spans="1:2" x14ac:dyDescent="0.55000000000000004">
      <c r="A225">
        <v>13439986</v>
      </c>
      <c r="B225">
        <v>38</v>
      </c>
    </row>
    <row r="226" spans="1:2" x14ac:dyDescent="0.55000000000000004">
      <c r="A226">
        <v>13649822</v>
      </c>
      <c r="B226">
        <v>10</v>
      </c>
    </row>
    <row r="227" spans="1:2" x14ac:dyDescent="0.55000000000000004">
      <c r="A227">
        <v>13669829</v>
      </c>
      <c r="B227">
        <v>100</v>
      </c>
    </row>
    <row r="228" spans="1:2" x14ac:dyDescent="0.55000000000000004">
      <c r="A228">
        <v>13889806</v>
      </c>
      <c r="B228">
        <v>8</v>
      </c>
    </row>
    <row r="229" spans="1:2" x14ac:dyDescent="0.55000000000000004">
      <c r="A229">
        <v>13929992</v>
      </c>
      <c r="B229">
        <v>12</v>
      </c>
    </row>
    <row r="230" spans="1:2" x14ac:dyDescent="0.55000000000000004">
      <c r="A230">
        <v>13949945</v>
      </c>
      <c r="B230">
        <v>2</v>
      </c>
    </row>
    <row r="231" spans="1:2" x14ac:dyDescent="0.55000000000000004">
      <c r="A231">
        <v>13969965</v>
      </c>
      <c r="B231">
        <v>1</v>
      </c>
    </row>
    <row r="232" spans="1:2" x14ac:dyDescent="0.55000000000000004">
      <c r="A232">
        <v>14029648</v>
      </c>
      <c r="B232">
        <v>13</v>
      </c>
    </row>
    <row r="233" spans="1:2" x14ac:dyDescent="0.55000000000000004">
      <c r="A233">
        <v>14239708</v>
      </c>
      <c r="B233">
        <v>151</v>
      </c>
    </row>
    <row r="234" spans="1:2" x14ac:dyDescent="0.55000000000000004">
      <c r="A234">
        <v>14259755</v>
      </c>
      <c r="B234">
        <v>908</v>
      </c>
    </row>
    <row r="235" spans="1:2" x14ac:dyDescent="0.55000000000000004">
      <c r="A235">
        <v>14299896</v>
      </c>
      <c r="B235">
        <v>55</v>
      </c>
    </row>
    <row r="236" spans="1:2" x14ac:dyDescent="0.55000000000000004">
      <c r="A236">
        <v>14459812</v>
      </c>
      <c r="B236">
        <v>27</v>
      </c>
    </row>
    <row r="237" spans="1:2" x14ac:dyDescent="0.55000000000000004">
      <c r="A237">
        <v>14549834</v>
      </c>
      <c r="B237">
        <v>42</v>
      </c>
    </row>
    <row r="238" spans="1:2" x14ac:dyDescent="0.55000000000000004">
      <c r="A238">
        <v>14649887</v>
      </c>
      <c r="B238">
        <v>19</v>
      </c>
    </row>
    <row r="239" spans="1:2" x14ac:dyDescent="0.55000000000000004">
      <c r="A239">
        <v>14669762</v>
      </c>
      <c r="B239">
        <v>8</v>
      </c>
    </row>
    <row r="240" spans="1:2" x14ac:dyDescent="0.55000000000000004">
      <c r="A240">
        <v>14669832</v>
      </c>
      <c r="B240">
        <v>42</v>
      </c>
    </row>
    <row r="241" spans="1:2" x14ac:dyDescent="0.55000000000000004">
      <c r="A241">
        <v>14699979</v>
      </c>
      <c r="B241">
        <v>6</v>
      </c>
    </row>
    <row r="242" spans="1:2" x14ac:dyDescent="0.55000000000000004">
      <c r="A242">
        <v>14719985</v>
      </c>
      <c r="B242">
        <v>62</v>
      </c>
    </row>
    <row r="243" spans="1:2" x14ac:dyDescent="0.55000000000000004">
      <c r="A243">
        <v>14759822</v>
      </c>
      <c r="B243">
        <v>1</v>
      </c>
    </row>
    <row r="244" spans="1:2" x14ac:dyDescent="0.55000000000000004">
      <c r="A244">
        <v>14939857</v>
      </c>
      <c r="B244">
        <v>199</v>
      </c>
    </row>
    <row r="245" spans="1:2" x14ac:dyDescent="0.55000000000000004">
      <c r="A245">
        <v>15129903</v>
      </c>
      <c r="B245">
        <v>119</v>
      </c>
    </row>
    <row r="246" spans="1:2" x14ac:dyDescent="0.55000000000000004">
      <c r="A246">
        <v>15149791</v>
      </c>
      <c r="B246">
        <v>21</v>
      </c>
    </row>
    <row r="247" spans="1:2" x14ac:dyDescent="0.55000000000000004">
      <c r="A247">
        <v>15169906</v>
      </c>
      <c r="B247">
        <v>54</v>
      </c>
    </row>
    <row r="248" spans="1:2" x14ac:dyDescent="0.55000000000000004">
      <c r="A248">
        <v>15219892</v>
      </c>
      <c r="B248">
        <v>59</v>
      </c>
    </row>
    <row r="249" spans="1:2" x14ac:dyDescent="0.55000000000000004">
      <c r="A249">
        <v>15449830</v>
      </c>
      <c r="B249">
        <v>27</v>
      </c>
    </row>
    <row r="250" spans="1:2" x14ac:dyDescent="0.55000000000000004">
      <c r="A250">
        <v>15599558</v>
      </c>
      <c r="B250">
        <v>528</v>
      </c>
    </row>
    <row r="251" spans="1:2" x14ac:dyDescent="0.55000000000000004">
      <c r="A251">
        <v>15599790</v>
      </c>
      <c r="B251">
        <v>58</v>
      </c>
    </row>
    <row r="252" spans="1:2" x14ac:dyDescent="0.55000000000000004">
      <c r="A252">
        <v>15619808</v>
      </c>
      <c r="B252">
        <v>187</v>
      </c>
    </row>
    <row r="253" spans="1:2" x14ac:dyDescent="0.55000000000000004">
      <c r="A253">
        <v>15629812</v>
      </c>
      <c r="B253">
        <v>11</v>
      </c>
    </row>
    <row r="254" spans="1:2" x14ac:dyDescent="0.55000000000000004">
      <c r="A254">
        <v>15729796</v>
      </c>
      <c r="B254">
        <v>44</v>
      </c>
    </row>
    <row r="255" spans="1:2" x14ac:dyDescent="0.55000000000000004">
      <c r="A255">
        <v>15739825</v>
      </c>
      <c r="B255">
        <v>21</v>
      </c>
    </row>
    <row r="256" spans="1:2" x14ac:dyDescent="0.55000000000000004">
      <c r="A256">
        <v>15759884</v>
      </c>
      <c r="B256">
        <v>12</v>
      </c>
    </row>
    <row r="257" spans="1:2" x14ac:dyDescent="0.55000000000000004">
      <c r="A257">
        <v>15769920</v>
      </c>
      <c r="B257">
        <v>67</v>
      </c>
    </row>
    <row r="258" spans="1:2" x14ac:dyDescent="0.55000000000000004">
      <c r="A258">
        <v>15819912</v>
      </c>
      <c r="B258">
        <v>35</v>
      </c>
    </row>
    <row r="259" spans="1:2" x14ac:dyDescent="0.55000000000000004">
      <c r="A259">
        <v>15969821</v>
      </c>
      <c r="B259">
        <v>69</v>
      </c>
    </row>
    <row r="260" spans="1:2" x14ac:dyDescent="0.55000000000000004">
      <c r="A260">
        <v>16139538</v>
      </c>
      <c r="B260">
        <v>5</v>
      </c>
    </row>
    <row r="261" spans="1:2" x14ac:dyDescent="0.55000000000000004">
      <c r="A261">
        <v>16139814</v>
      </c>
      <c r="B261">
        <v>13</v>
      </c>
    </row>
    <row r="262" spans="1:2" x14ac:dyDescent="0.55000000000000004">
      <c r="A262">
        <v>16189799</v>
      </c>
      <c r="B262">
        <v>36</v>
      </c>
    </row>
    <row r="263" spans="1:2" x14ac:dyDescent="0.55000000000000004">
      <c r="A263">
        <v>16209847</v>
      </c>
      <c r="B263">
        <v>51</v>
      </c>
    </row>
    <row r="264" spans="1:2" x14ac:dyDescent="0.55000000000000004">
      <c r="A264">
        <v>16249638</v>
      </c>
      <c r="B264">
        <v>28</v>
      </c>
    </row>
    <row r="265" spans="1:2" x14ac:dyDescent="0.55000000000000004">
      <c r="A265">
        <v>16329990</v>
      </c>
      <c r="B265">
        <v>26</v>
      </c>
    </row>
    <row r="266" spans="1:2" x14ac:dyDescent="0.55000000000000004">
      <c r="A266">
        <v>16359924</v>
      </c>
      <c r="B266">
        <v>155</v>
      </c>
    </row>
    <row r="267" spans="1:2" x14ac:dyDescent="0.55000000000000004">
      <c r="A267">
        <v>16489694</v>
      </c>
      <c r="B267">
        <v>152</v>
      </c>
    </row>
    <row r="268" spans="1:2" x14ac:dyDescent="0.55000000000000004">
      <c r="A268">
        <v>16509646</v>
      </c>
      <c r="B268">
        <v>88</v>
      </c>
    </row>
    <row r="269" spans="1:2" x14ac:dyDescent="0.55000000000000004">
      <c r="A269">
        <v>16619528</v>
      </c>
      <c r="B269">
        <v>2</v>
      </c>
    </row>
    <row r="270" spans="1:2" x14ac:dyDescent="0.55000000000000004">
      <c r="A270">
        <v>16679780</v>
      </c>
      <c r="B270">
        <v>6</v>
      </c>
    </row>
    <row r="271" spans="1:2" x14ac:dyDescent="0.55000000000000004">
      <c r="A271">
        <v>16789824</v>
      </c>
      <c r="B271">
        <v>95</v>
      </c>
    </row>
    <row r="272" spans="1:2" x14ac:dyDescent="0.55000000000000004">
      <c r="A272">
        <v>16809940</v>
      </c>
      <c r="B272">
        <v>137</v>
      </c>
    </row>
    <row r="273" spans="1:2" x14ac:dyDescent="0.55000000000000004">
      <c r="A273">
        <v>16879828</v>
      </c>
      <c r="B273">
        <v>26</v>
      </c>
    </row>
    <row r="274" spans="1:2" x14ac:dyDescent="0.55000000000000004">
      <c r="A274">
        <v>17239998</v>
      </c>
      <c r="B274">
        <v>7</v>
      </c>
    </row>
    <row r="275" spans="1:2" x14ac:dyDescent="0.55000000000000004">
      <c r="A275">
        <v>17499832</v>
      </c>
      <c r="B275">
        <v>1</v>
      </c>
    </row>
    <row r="276" spans="1:2" x14ac:dyDescent="0.55000000000000004">
      <c r="A276">
        <v>17579985</v>
      </c>
      <c r="B276">
        <v>96</v>
      </c>
    </row>
    <row r="277" spans="1:2" x14ac:dyDescent="0.55000000000000004">
      <c r="A277">
        <v>17599817</v>
      </c>
      <c r="B277">
        <v>116</v>
      </c>
    </row>
    <row r="278" spans="1:2" x14ac:dyDescent="0.55000000000000004">
      <c r="A278">
        <v>17629866</v>
      </c>
      <c r="B278">
        <v>12</v>
      </c>
    </row>
    <row r="279" spans="1:2" x14ac:dyDescent="0.55000000000000004">
      <c r="A279">
        <v>17659633</v>
      </c>
      <c r="B279">
        <v>1</v>
      </c>
    </row>
    <row r="280" spans="1:2" x14ac:dyDescent="0.55000000000000004">
      <c r="A280">
        <v>17659971</v>
      </c>
      <c r="B280">
        <v>27</v>
      </c>
    </row>
    <row r="281" spans="1:2" x14ac:dyDescent="0.55000000000000004">
      <c r="A281">
        <v>17709893</v>
      </c>
      <c r="B281">
        <v>940</v>
      </c>
    </row>
    <row r="282" spans="1:2" x14ac:dyDescent="0.55000000000000004">
      <c r="A282">
        <v>17829579</v>
      </c>
      <c r="B282">
        <v>149</v>
      </c>
    </row>
    <row r="283" spans="1:2" x14ac:dyDescent="0.55000000000000004">
      <c r="A283">
        <v>17889830</v>
      </c>
      <c r="B283">
        <v>18</v>
      </c>
    </row>
    <row r="284" spans="1:2" x14ac:dyDescent="0.55000000000000004">
      <c r="A284">
        <v>17899753</v>
      </c>
      <c r="B284">
        <v>1</v>
      </c>
    </row>
    <row r="285" spans="1:2" x14ac:dyDescent="0.55000000000000004">
      <c r="A285">
        <v>17899931</v>
      </c>
      <c r="B285">
        <v>2</v>
      </c>
    </row>
    <row r="286" spans="1:2" x14ac:dyDescent="0.55000000000000004">
      <c r="A286">
        <v>17959971</v>
      </c>
      <c r="B286">
        <v>1</v>
      </c>
    </row>
    <row r="287" spans="1:2" x14ac:dyDescent="0.55000000000000004">
      <c r="A287">
        <v>18199905</v>
      </c>
      <c r="B287">
        <v>1</v>
      </c>
    </row>
    <row r="288" spans="1:2" x14ac:dyDescent="0.55000000000000004">
      <c r="A288">
        <v>18219808</v>
      </c>
      <c r="B288">
        <v>3</v>
      </c>
    </row>
    <row r="289" spans="1:2" x14ac:dyDescent="0.55000000000000004">
      <c r="A289">
        <v>18239665</v>
      </c>
      <c r="B289">
        <v>2</v>
      </c>
    </row>
    <row r="290" spans="1:2" x14ac:dyDescent="0.55000000000000004">
      <c r="A290">
        <v>18289915</v>
      </c>
      <c r="B290">
        <v>10</v>
      </c>
    </row>
    <row r="291" spans="1:2" x14ac:dyDescent="0.55000000000000004">
      <c r="A291">
        <v>18419697</v>
      </c>
      <c r="B291">
        <v>3</v>
      </c>
    </row>
    <row r="292" spans="1:2" x14ac:dyDescent="0.55000000000000004">
      <c r="A292">
        <v>18419851</v>
      </c>
      <c r="B292">
        <v>80</v>
      </c>
    </row>
    <row r="293" spans="1:2" x14ac:dyDescent="0.55000000000000004">
      <c r="A293">
        <v>18429945</v>
      </c>
      <c r="B293">
        <v>33</v>
      </c>
    </row>
    <row r="294" spans="1:2" x14ac:dyDescent="0.55000000000000004">
      <c r="A294">
        <v>18509580</v>
      </c>
      <c r="B294">
        <v>10</v>
      </c>
    </row>
    <row r="295" spans="1:2" x14ac:dyDescent="0.55000000000000004">
      <c r="A295">
        <v>18519751</v>
      </c>
      <c r="B295">
        <v>142</v>
      </c>
    </row>
    <row r="296" spans="1:2" x14ac:dyDescent="0.55000000000000004">
      <c r="A296">
        <v>18539776</v>
      </c>
      <c r="B296">
        <v>27</v>
      </c>
    </row>
    <row r="297" spans="1:2" x14ac:dyDescent="0.55000000000000004">
      <c r="A297">
        <v>18539850</v>
      </c>
      <c r="B297">
        <v>29</v>
      </c>
    </row>
    <row r="298" spans="1:2" x14ac:dyDescent="0.55000000000000004">
      <c r="A298">
        <v>18569788</v>
      </c>
      <c r="B298">
        <v>4</v>
      </c>
    </row>
    <row r="299" spans="1:2" x14ac:dyDescent="0.55000000000000004">
      <c r="A299">
        <v>18629833</v>
      </c>
      <c r="B299">
        <v>10</v>
      </c>
    </row>
    <row r="300" spans="1:2" x14ac:dyDescent="0.55000000000000004">
      <c r="A300">
        <v>18689591</v>
      </c>
      <c r="B300">
        <v>45</v>
      </c>
    </row>
    <row r="301" spans="1:2" x14ac:dyDescent="0.55000000000000004">
      <c r="A301">
        <v>18739973</v>
      </c>
      <c r="B301">
        <v>224</v>
      </c>
    </row>
    <row r="302" spans="1:2" x14ac:dyDescent="0.55000000000000004">
      <c r="A302">
        <v>18759806</v>
      </c>
      <c r="B302">
        <v>1</v>
      </c>
    </row>
    <row r="303" spans="1:2" x14ac:dyDescent="0.55000000000000004">
      <c r="A303">
        <v>18789726</v>
      </c>
      <c r="B303">
        <v>190</v>
      </c>
    </row>
    <row r="304" spans="1:2" x14ac:dyDescent="0.55000000000000004">
      <c r="A304">
        <v>18829966</v>
      </c>
      <c r="B304">
        <v>29</v>
      </c>
    </row>
    <row r="305" spans="1:2" x14ac:dyDescent="0.55000000000000004">
      <c r="A305">
        <v>18849645</v>
      </c>
      <c r="B305">
        <v>219</v>
      </c>
    </row>
    <row r="306" spans="1:2" x14ac:dyDescent="0.55000000000000004">
      <c r="A306">
        <v>18859893</v>
      </c>
      <c r="B306">
        <v>2</v>
      </c>
    </row>
    <row r="307" spans="1:2" x14ac:dyDescent="0.55000000000000004">
      <c r="A307">
        <v>18899989</v>
      </c>
      <c r="B307">
        <v>1</v>
      </c>
    </row>
    <row r="308" spans="1:2" x14ac:dyDescent="0.55000000000000004">
      <c r="A308">
        <v>19069784</v>
      </c>
      <c r="B308">
        <v>41</v>
      </c>
    </row>
    <row r="309" spans="1:2" x14ac:dyDescent="0.55000000000000004">
      <c r="A309">
        <v>19109770</v>
      </c>
      <c r="B309">
        <v>22</v>
      </c>
    </row>
    <row r="310" spans="1:2" x14ac:dyDescent="0.55000000000000004">
      <c r="A310">
        <v>19169899</v>
      </c>
      <c r="B310">
        <v>10</v>
      </c>
    </row>
    <row r="311" spans="1:2" x14ac:dyDescent="0.55000000000000004">
      <c r="A311">
        <v>19259971</v>
      </c>
      <c r="B311">
        <v>2</v>
      </c>
    </row>
    <row r="312" spans="1:2" x14ac:dyDescent="0.55000000000000004">
      <c r="A312">
        <v>19279750</v>
      </c>
      <c r="B312">
        <v>48</v>
      </c>
    </row>
    <row r="313" spans="1:2" x14ac:dyDescent="0.55000000000000004">
      <c r="A313">
        <v>19339540</v>
      </c>
      <c r="B313">
        <v>180</v>
      </c>
    </row>
    <row r="314" spans="1:2" x14ac:dyDescent="0.55000000000000004">
      <c r="A314">
        <v>19339933</v>
      </c>
      <c r="B314">
        <v>16</v>
      </c>
    </row>
    <row r="315" spans="1:2" x14ac:dyDescent="0.55000000000000004">
      <c r="A315">
        <v>19379563</v>
      </c>
      <c r="B315">
        <v>220</v>
      </c>
    </row>
    <row r="316" spans="1:2" x14ac:dyDescent="0.55000000000000004">
      <c r="A316">
        <v>19489797</v>
      </c>
      <c r="B316">
        <v>7</v>
      </c>
    </row>
    <row r="317" spans="1:2" x14ac:dyDescent="0.55000000000000004">
      <c r="A317">
        <v>19719957</v>
      </c>
      <c r="B317">
        <v>90</v>
      </c>
    </row>
    <row r="318" spans="1:2" x14ac:dyDescent="0.55000000000000004">
      <c r="A318">
        <v>19809975</v>
      </c>
      <c r="B318">
        <v>1</v>
      </c>
    </row>
    <row r="319" spans="1:2" x14ac:dyDescent="0.55000000000000004">
      <c r="A319">
        <v>19899641</v>
      </c>
      <c r="B319">
        <v>87</v>
      </c>
    </row>
    <row r="320" spans="1:2" x14ac:dyDescent="0.55000000000000004">
      <c r="A320">
        <v>19909679</v>
      </c>
      <c r="B320">
        <v>35</v>
      </c>
    </row>
    <row r="321" spans="1:2" x14ac:dyDescent="0.55000000000000004">
      <c r="A321">
        <v>20019865</v>
      </c>
      <c r="B321">
        <v>7</v>
      </c>
    </row>
    <row r="322" spans="1:2" x14ac:dyDescent="0.55000000000000004">
      <c r="A322">
        <v>20049997</v>
      </c>
      <c r="B322">
        <v>132</v>
      </c>
    </row>
    <row r="323" spans="1:2" x14ac:dyDescent="0.55000000000000004">
      <c r="A323">
        <v>20129679</v>
      </c>
      <c r="B323">
        <v>3</v>
      </c>
    </row>
    <row r="324" spans="1:2" x14ac:dyDescent="0.55000000000000004">
      <c r="A324">
        <v>20159580</v>
      </c>
      <c r="B324">
        <v>2</v>
      </c>
    </row>
    <row r="325" spans="1:2" x14ac:dyDescent="0.55000000000000004">
      <c r="A325">
        <v>20279683</v>
      </c>
      <c r="B325">
        <v>2</v>
      </c>
    </row>
    <row r="326" spans="1:2" x14ac:dyDescent="0.55000000000000004">
      <c r="A326">
        <v>20299846</v>
      </c>
      <c r="B326">
        <v>32</v>
      </c>
    </row>
    <row r="327" spans="1:2" x14ac:dyDescent="0.55000000000000004">
      <c r="A327">
        <v>20319699</v>
      </c>
      <c r="B327">
        <v>29</v>
      </c>
    </row>
    <row r="328" spans="1:2" x14ac:dyDescent="0.55000000000000004">
      <c r="A328">
        <v>20319968</v>
      </c>
      <c r="B328">
        <v>10</v>
      </c>
    </row>
    <row r="329" spans="1:2" x14ac:dyDescent="0.55000000000000004">
      <c r="A329">
        <v>20439925</v>
      </c>
      <c r="B329">
        <v>52</v>
      </c>
    </row>
    <row r="330" spans="1:2" x14ac:dyDescent="0.55000000000000004">
      <c r="A330">
        <v>20449880</v>
      </c>
      <c r="B330">
        <v>21</v>
      </c>
    </row>
    <row r="331" spans="1:2" x14ac:dyDescent="0.55000000000000004">
      <c r="A331">
        <v>20649929</v>
      </c>
      <c r="B331">
        <v>5</v>
      </c>
    </row>
    <row r="332" spans="1:2" x14ac:dyDescent="0.55000000000000004">
      <c r="A332">
        <v>20679924</v>
      </c>
      <c r="B332">
        <v>10</v>
      </c>
    </row>
    <row r="333" spans="1:2" x14ac:dyDescent="0.55000000000000004">
      <c r="A333">
        <v>20799654</v>
      </c>
      <c r="B333">
        <v>137</v>
      </c>
    </row>
    <row r="334" spans="1:2" x14ac:dyDescent="0.55000000000000004">
      <c r="A334">
        <v>20799929</v>
      </c>
      <c r="B334">
        <v>20</v>
      </c>
    </row>
    <row r="335" spans="1:2" x14ac:dyDescent="0.55000000000000004">
      <c r="A335">
        <v>20809908</v>
      </c>
      <c r="B335">
        <v>16</v>
      </c>
    </row>
    <row r="336" spans="1:2" x14ac:dyDescent="0.55000000000000004">
      <c r="A336">
        <v>20839975</v>
      </c>
      <c r="B336">
        <v>2</v>
      </c>
    </row>
    <row r="337" spans="1:2" x14ac:dyDescent="0.55000000000000004">
      <c r="A337">
        <v>20889964</v>
      </c>
      <c r="B337">
        <v>3</v>
      </c>
    </row>
    <row r="338" spans="1:2" x14ac:dyDescent="0.55000000000000004">
      <c r="A338">
        <v>20909719</v>
      </c>
      <c r="B338">
        <v>38</v>
      </c>
    </row>
    <row r="339" spans="1:2" x14ac:dyDescent="0.55000000000000004">
      <c r="A339">
        <v>21039641</v>
      </c>
      <c r="B339">
        <v>25</v>
      </c>
    </row>
    <row r="340" spans="1:2" x14ac:dyDescent="0.55000000000000004">
      <c r="A340">
        <v>21179639</v>
      </c>
      <c r="B340">
        <v>1</v>
      </c>
    </row>
    <row r="341" spans="1:2" x14ac:dyDescent="0.55000000000000004">
      <c r="A341">
        <v>21229887</v>
      </c>
      <c r="B341">
        <v>22</v>
      </c>
    </row>
    <row r="342" spans="1:2" x14ac:dyDescent="0.55000000000000004">
      <c r="A342">
        <v>21249884</v>
      </c>
      <c r="B342">
        <v>50</v>
      </c>
    </row>
    <row r="343" spans="1:2" x14ac:dyDescent="0.55000000000000004">
      <c r="A343">
        <v>21479974</v>
      </c>
      <c r="B343">
        <v>3</v>
      </c>
    </row>
    <row r="344" spans="1:2" x14ac:dyDescent="0.55000000000000004">
      <c r="A344">
        <v>21509809</v>
      </c>
      <c r="B344">
        <v>13</v>
      </c>
    </row>
    <row r="345" spans="1:2" x14ac:dyDescent="0.55000000000000004">
      <c r="A345">
        <v>21549823</v>
      </c>
      <c r="B345">
        <v>19</v>
      </c>
    </row>
    <row r="346" spans="1:2" x14ac:dyDescent="0.55000000000000004">
      <c r="A346">
        <v>21579922</v>
      </c>
      <c r="B346">
        <v>46</v>
      </c>
    </row>
    <row r="347" spans="1:2" x14ac:dyDescent="0.55000000000000004">
      <c r="A347">
        <v>21619611</v>
      </c>
      <c r="B347">
        <v>453</v>
      </c>
    </row>
    <row r="348" spans="1:2" x14ac:dyDescent="0.55000000000000004">
      <c r="A348">
        <v>21639948</v>
      </c>
      <c r="B348">
        <v>3</v>
      </c>
    </row>
    <row r="349" spans="1:2" x14ac:dyDescent="0.55000000000000004">
      <c r="A349">
        <v>21709671</v>
      </c>
      <c r="B349">
        <v>53</v>
      </c>
    </row>
    <row r="350" spans="1:2" x14ac:dyDescent="0.55000000000000004">
      <c r="A350">
        <v>21709938</v>
      </c>
      <c r="B350">
        <v>19</v>
      </c>
    </row>
    <row r="351" spans="1:2" x14ac:dyDescent="0.55000000000000004">
      <c r="A351">
        <v>21829960</v>
      </c>
      <c r="B351">
        <v>24</v>
      </c>
    </row>
    <row r="352" spans="1:2" x14ac:dyDescent="0.55000000000000004">
      <c r="A352">
        <v>21949817</v>
      </c>
      <c r="B352">
        <v>4</v>
      </c>
    </row>
    <row r="353" spans="1:2" x14ac:dyDescent="0.55000000000000004">
      <c r="A353">
        <v>22119651</v>
      </c>
      <c r="B353">
        <v>2</v>
      </c>
    </row>
    <row r="354" spans="1:2" x14ac:dyDescent="0.55000000000000004">
      <c r="A354">
        <v>22149725</v>
      </c>
      <c r="B354">
        <v>5</v>
      </c>
    </row>
    <row r="355" spans="1:2" x14ac:dyDescent="0.55000000000000004">
      <c r="A355">
        <v>22149817</v>
      </c>
      <c r="B355">
        <v>35</v>
      </c>
    </row>
    <row r="356" spans="1:2" x14ac:dyDescent="0.55000000000000004">
      <c r="A356">
        <v>22169618</v>
      </c>
      <c r="B356">
        <v>2</v>
      </c>
    </row>
    <row r="357" spans="1:2" x14ac:dyDescent="0.55000000000000004">
      <c r="A357">
        <v>22179626</v>
      </c>
      <c r="B357">
        <v>798</v>
      </c>
    </row>
    <row r="358" spans="1:2" x14ac:dyDescent="0.55000000000000004">
      <c r="A358">
        <v>22419803</v>
      </c>
      <c r="B358">
        <v>8</v>
      </c>
    </row>
    <row r="359" spans="1:2" x14ac:dyDescent="0.55000000000000004">
      <c r="A359">
        <v>22459641</v>
      </c>
      <c r="B359">
        <v>9</v>
      </c>
    </row>
    <row r="360" spans="1:2" x14ac:dyDescent="0.55000000000000004">
      <c r="A360">
        <v>22509924</v>
      </c>
      <c r="B360">
        <v>150</v>
      </c>
    </row>
    <row r="361" spans="1:2" x14ac:dyDescent="0.55000000000000004">
      <c r="A361">
        <v>22529830</v>
      </c>
      <c r="B361">
        <v>40</v>
      </c>
    </row>
    <row r="362" spans="1:2" x14ac:dyDescent="0.55000000000000004">
      <c r="A362">
        <v>22639828</v>
      </c>
      <c r="B362">
        <v>199</v>
      </c>
    </row>
    <row r="363" spans="1:2" x14ac:dyDescent="0.55000000000000004">
      <c r="A363">
        <v>22719922</v>
      </c>
      <c r="B363">
        <v>2</v>
      </c>
    </row>
    <row r="364" spans="1:2" x14ac:dyDescent="0.55000000000000004">
      <c r="A364">
        <v>22869555</v>
      </c>
      <c r="B364">
        <v>4</v>
      </c>
    </row>
    <row r="365" spans="1:2" x14ac:dyDescent="0.55000000000000004">
      <c r="A365">
        <v>22939921</v>
      </c>
      <c r="B365">
        <v>45</v>
      </c>
    </row>
    <row r="366" spans="1:2" x14ac:dyDescent="0.55000000000000004">
      <c r="A366">
        <v>22969797</v>
      </c>
      <c r="B366">
        <v>25</v>
      </c>
    </row>
    <row r="367" spans="1:2" x14ac:dyDescent="0.55000000000000004">
      <c r="A367">
        <v>22989974</v>
      </c>
      <c r="B367">
        <v>21</v>
      </c>
    </row>
    <row r="368" spans="1:2" x14ac:dyDescent="0.55000000000000004">
      <c r="A368">
        <v>23009992</v>
      </c>
      <c r="B368">
        <v>1</v>
      </c>
    </row>
    <row r="369" spans="1:2" x14ac:dyDescent="0.55000000000000004">
      <c r="A369">
        <v>23059907</v>
      </c>
      <c r="B369">
        <v>25</v>
      </c>
    </row>
    <row r="370" spans="1:2" x14ac:dyDescent="0.55000000000000004">
      <c r="A370">
        <v>23079802</v>
      </c>
      <c r="B370">
        <v>7</v>
      </c>
    </row>
    <row r="371" spans="1:2" x14ac:dyDescent="0.55000000000000004">
      <c r="A371">
        <v>23149973</v>
      </c>
      <c r="B371">
        <v>51</v>
      </c>
    </row>
    <row r="372" spans="1:2" x14ac:dyDescent="0.55000000000000004">
      <c r="A372">
        <v>23209735</v>
      </c>
      <c r="B372">
        <v>262</v>
      </c>
    </row>
    <row r="373" spans="1:2" x14ac:dyDescent="0.55000000000000004">
      <c r="A373">
        <v>23209931</v>
      </c>
      <c r="B373">
        <v>1</v>
      </c>
    </row>
    <row r="374" spans="1:2" x14ac:dyDescent="0.55000000000000004">
      <c r="A374">
        <v>23229727</v>
      </c>
      <c r="B374">
        <v>1</v>
      </c>
    </row>
    <row r="375" spans="1:2" x14ac:dyDescent="0.55000000000000004">
      <c r="A375">
        <v>23339994</v>
      </c>
      <c r="B375">
        <v>46</v>
      </c>
    </row>
    <row r="376" spans="1:2" x14ac:dyDescent="0.55000000000000004">
      <c r="A376">
        <v>23359797</v>
      </c>
      <c r="B376">
        <v>88</v>
      </c>
    </row>
    <row r="377" spans="1:2" x14ac:dyDescent="0.55000000000000004">
      <c r="A377">
        <v>23359928</v>
      </c>
      <c r="B377">
        <v>23</v>
      </c>
    </row>
    <row r="378" spans="1:2" x14ac:dyDescent="0.55000000000000004">
      <c r="A378">
        <v>23389753</v>
      </c>
      <c r="B378">
        <v>13</v>
      </c>
    </row>
    <row r="379" spans="1:2" x14ac:dyDescent="0.55000000000000004">
      <c r="A379">
        <v>23449848</v>
      </c>
      <c r="B379">
        <v>5</v>
      </c>
    </row>
    <row r="380" spans="1:2" x14ac:dyDescent="0.55000000000000004">
      <c r="A380">
        <v>23509865</v>
      </c>
      <c r="B380">
        <v>189</v>
      </c>
    </row>
    <row r="381" spans="1:2" x14ac:dyDescent="0.55000000000000004">
      <c r="A381">
        <v>23569586</v>
      </c>
      <c r="B381">
        <v>42</v>
      </c>
    </row>
    <row r="382" spans="1:2" x14ac:dyDescent="0.55000000000000004">
      <c r="A382">
        <v>23629808</v>
      </c>
      <c r="B382">
        <v>45</v>
      </c>
    </row>
    <row r="383" spans="1:2" x14ac:dyDescent="0.55000000000000004">
      <c r="A383">
        <v>23649887</v>
      </c>
      <c r="B383">
        <v>87</v>
      </c>
    </row>
    <row r="384" spans="1:2" x14ac:dyDescent="0.55000000000000004">
      <c r="A384">
        <v>23659893</v>
      </c>
      <c r="B384">
        <v>101</v>
      </c>
    </row>
    <row r="385" spans="1:2" x14ac:dyDescent="0.55000000000000004">
      <c r="A385">
        <v>23769602</v>
      </c>
      <c r="B385">
        <v>2</v>
      </c>
    </row>
    <row r="386" spans="1:2" x14ac:dyDescent="0.55000000000000004">
      <c r="A386">
        <v>23839751</v>
      </c>
      <c r="B386">
        <v>21</v>
      </c>
    </row>
    <row r="387" spans="1:2" x14ac:dyDescent="0.55000000000000004">
      <c r="A387">
        <v>23839805</v>
      </c>
      <c r="B387">
        <v>47</v>
      </c>
    </row>
    <row r="388" spans="1:2" x14ac:dyDescent="0.55000000000000004">
      <c r="A388">
        <v>23839881</v>
      </c>
      <c r="B388">
        <v>32</v>
      </c>
    </row>
    <row r="389" spans="1:2" x14ac:dyDescent="0.55000000000000004">
      <c r="A389">
        <v>23959919</v>
      </c>
      <c r="B389">
        <v>245</v>
      </c>
    </row>
    <row r="390" spans="1:2" x14ac:dyDescent="0.55000000000000004">
      <c r="A390">
        <v>23989897</v>
      </c>
      <c r="B390">
        <v>94</v>
      </c>
    </row>
    <row r="391" spans="1:2" x14ac:dyDescent="0.55000000000000004">
      <c r="A391">
        <v>24039818</v>
      </c>
      <c r="B391">
        <v>34</v>
      </c>
    </row>
    <row r="392" spans="1:2" x14ac:dyDescent="0.55000000000000004">
      <c r="A392">
        <v>24179544</v>
      </c>
      <c r="B392">
        <v>1</v>
      </c>
    </row>
    <row r="393" spans="1:2" x14ac:dyDescent="0.55000000000000004">
      <c r="A393">
        <v>24469982</v>
      </c>
      <c r="B393">
        <v>4</v>
      </c>
    </row>
    <row r="394" spans="1:2" x14ac:dyDescent="0.55000000000000004">
      <c r="A394">
        <v>24529716</v>
      </c>
      <c r="B394">
        <v>17</v>
      </c>
    </row>
    <row r="395" spans="1:2" x14ac:dyDescent="0.55000000000000004">
      <c r="A395">
        <v>24579854</v>
      </c>
      <c r="B395">
        <v>4</v>
      </c>
    </row>
    <row r="396" spans="1:2" x14ac:dyDescent="0.55000000000000004">
      <c r="A396">
        <v>24599899</v>
      </c>
      <c r="B396">
        <v>24</v>
      </c>
    </row>
    <row r="397" spans="1:2" x14ac:dyDescent="0.55000000000000004">
      <c r="A397">
        <v>24649833</v>
      </c>
      <c r="B397">
        <v>372</v>
      </c>
    </row>
    <row r="398" spans="1:2" x14ac:dyDescent="0.55000000000000004">
      <c r="A398">
        <v>24769834</v>
      </c>
      <c r="B398">
        <v>104</v>
      </c>
    </row>
    <row r="399" spans="1:2" x14ac:dyDescent="0.55000000000000004">
      <c r="A399">
        <v>24799724</v>
      </c>
      <c r="B399">
        <v>174</v>
      </c>
    </row>
    <row r="400" spans="1:2" x14ac:dyDescent="0.55000000000000004">
      <c r="A400">
        <v>24939809</v>
      </c>
      <c r="B400">
        <v>21</v>
      </c>
    </row>
    <row r="401" spans="1:2" x14ac:dyDescent="0.55000000000000004">
      <c r="A401">
        <v>24979721</v>
      </c>
      <c r="B401">
        <v>14</v>
      </c>
    </row>
    <row r="402" spans="1:2" x14ac:dyDescent="0.55000000000000004">
      <c r="A402">
        <v>25009784</v>
      </c>
      <c r="B402">
        <v>1</v>
      </c>
    </row>
    <row r="403" spans="1:2" x14ac:dyDescent="0.55000000000000004">
      <c r="A403">
        <v>25009822</v>
      </c>
      <c r="B403">
        <v>59</v>
      </c>
    </row>
    <row r="404" spans="1:2" x14ac:dyDescent="0.55000000000000004">
      <c r="A404">
        <v>25059811</v>
      </c>
      <c r="B404">
        <v>1</v>
      </c>
    </row>
    <row r="405" spans="1:2" x14ac:dyDescent="0.55000000000000004">
      <c r="A405">
        <v>25139801</v>
      </c>
      <c r="B405">
        <v>24</v>
      </c>
    </row>
    <row r="406" spans="1:2" x14ac:dyDescent="0.55000000000000004">
      <c r="A406">
        <v>25239918</v>
      </c>
      <c r="B406">
        <v>25</v>
      </c>
    </row>
    <row r="407" spans="1:2" x14ac:dyDescent="0.55000000000000004">
      <c r="A407">
        <v>25299978</v>
      </c>
      <c r="B407">
        <v>6</v>
      </c>
    </row>
    <row r="408" spans="1:2" x14ac:dyDescent="0.55000000000000004">
      <c r="A408">
        <v>25459825</v>
      </c>
      <c r="B408">
        <v>119</v>
      </c>
    </row>
    <row r="409" spans="1:2" x14ac:dyDescent="0.55000000000000004">
      <c r="A409">
        <v>25509893</v>
      </c>
      <c r="B409">
        <v>11</v>
      </c>
    </row>
    <row r="410" spans="1:2" x14ac:dyDescent="0.55000000000000004">
      <c r="A410">
        <v>25549822</v>
      </c>
      <c r="B410">
        <v>24</v>
      </c>
    </row>
    <row r="411" spans="1:2" x14ac:dyDescent="0.55000000000000004">
      <c r="A411">
        <v>25579896</v>
      </c>
      <c r="B411">
        <v>2</v>
      </c>
    </row>
    <row r="412" spans="1:2" x14ac:dyDescent="0.55000000000000004">
      <c r="A412">
        <v>25659992</v>
      </c>
      <c r="B412">
        <v>78</v>
      </c>
    </row>
    <row r="413" spans="1:2" x14ac:dyDescent="0.55000000000000004">
      <c r="A413">
        <v>25679927</v>
      </c>
      <c r="B413">
        <v>23</v>
      </c>
    </row>
    <row r="414" spans="1:2" x14ac:dyDescent="0.55000000000000004">
      <c r="A414">
        <v>25749748</v>
      </c>
      <c r="B414">
        <v>15</v>
      </c>
    </row>
    <row r="415" spans="1:2" x14ac:dyDescent="0.55000000000000004">
      <c r="A415">
        <v>25949920</v>
      </c>
      <c r="B415">
        <v>7</v>
      </c>
    </row>
    <row r="416" spans="1:2" x14ac:dyDescent="0.55000000000000004">
      <c r="A416">
        <v>25969808</v>
      </c>
      <c r="B416">
        <v>203</v>
      </c>
    </row>
    <row r="417" spans="1:2" x14ac:dyDescent="0.55000000000000004">
      <c r="A417">
        <v>25999807</v>
      </c>
      <c r="B417">
        <v>23</v>
      </c>
    </row>
    <row r="418" spans="1:2" x14ac:dyDescent="0.55000000000000004">
      <c r="A418">
        <v>26059833</v>
      </c>
      <c r="B418">
        <v>355</v>
      </c>
    </row>
    <row r="419" spans="1:2" x14ac:dyDescent="0.55000000000000004">
      <c r="A419">
        <v>26129863</v>
      </c>
      <c r="B419">
        <v>451</v>
      </c>
    </row>
    <row r="420" spans="1:2" x14ac:dyDescent="0.55000000000000004">
      <c r="A420">
        <v>26189892</v>
      </c>
      <c r="B420">
        <v>45</v>
      </c>
    </row>
    <row r="421" spans="1:2" x14ac:dyDescent="0.55000000000000004">
      <c r="A421">
        <v>26289768</v>
      </c>
      <c r="B421">
        <v>561</v>
      </c>
    </row>
    <row r="422" spans="1:2" x14ac:dyDescent="0.55000000000000004">
      <c r="A422">
        <v>26289816</v>
      </c>
      <c r="B422">
        <v>86</v>
      </c>
    </row>
    <row r="423" spans="1:2" x14ac:dyDescent="0.55000000000000004">
      <c r="A423">
        <v>26439761</v>
      </c>
      <c r="B423">
        <v>14</v>
      </c>
    </row>
    <row r="424" spans="1:2" x14ac:dyDescent="0.55000000000000004">
      <c r="A424">
        <v>26439895</v>
      </c>
      <c r="B424">
        <v>146</v>
      </c>
    </row>
    <row r="425" spans="1:2" x14ac:dyDescent="0.55000000000000004">
      <c r="A425">
        <v>26489541</v>
      </c>
      <c r="B425">
        <v>57</v>
      </c>
    </row>
    <row r="426" spans="1:2" x14ac:dyDescent="0.55000000000000004">
      <c r="A426">
        <v>26499927</v>
      </c>
      <c r="B426">
        <v>73</v>
      </c>
    </row>
    <row r="427" spans="1:2" x14ac:dyDescent="0.55000000000000004">
      <c r="A427">
        <v>26539924</v>
      </c>
      <c r="B427">
        <v>3</v>
      </c>
    </row>
    <row r="428" spans="1:2" x14ac:dyDescent="0.55000000000000004">
      <c r="A428">
        <v>26739889</v>
      </c>
      <c r="B428">
        <v>22</v>
      </c>
    </row>
    <row r="429" spans="1:2" x14ac:dyDescent="0.55000000000000004">
      <c r="A429">
        <v>26769833</v>
      </c>
      <c r="B429">
        <v>317</v>
      </c>
    </row>
    <row r="430" spans="1:2" x14ac:dyDescent="0.55000000000000004">
      <c r="A430">
        <v>26799749</v>
      </c>
      <c r="B430">
        <v>152</v>
      </c>
    </row>
    <row r="431" spans="1:2" x14ac:dyDescent="0.55000000000000004">
      <c r="A431">
        <v>26819789</v>
      </c>
      <c r="B431">
        <v>7</v>
      </c>
    </row>
    <row r="432" spans="1:2" x14ac:dyDescent="0.55000000000000004">
      <c r="A432">
        <v>26969838</v>
      </c>
      <c r="B432">
        <v>1</v>
      </c>
    </row>
    <row r="433" spans="1:2" x14ac:dyDescent="0.55000000000000004">
      <c r="A433">
        <v>27009537</v>
      </c>
      <c r="B433">
        <v>118</v>
      </c>
    </row>
    <row r="434" spans="1:2" x14ac:dyDescent="0.55000000000000004">
      <c r="A434">
        <v>27029688</v>
      </c>
      <c r="B434">
        <v>159</v>
      </c>
    </row>
    <row r="435" spans="1:2" x14ac:dyDescent="0.55000000000000004">
      <c r="A435">
        <v>27059851</v>
      </c>
      <c r="B435">
        <v>63</v>
      </c>
    </row>
    <row r="436" spans="1:2" x14ac:dyDescent="0.55000000000000004">
      <c r="A436">
        <v>27109826</v>
      </c>
      <c r="B436">
        <v>2</v>
      </c>
    </row>
    <row r="437" spans="1:2" x14ac:dyDescent="0.55000000000000004">
      <c r="A437">
        <v>27219925</v>
      </c>
      <c r="B437">
        <v>18</v>
      </c>
    </row>
    <row r="438" spans="1:2" x14ac:dyDescent="0.55000000000000004">
      <c r="A438">
        <v>27369886</v>
      </c>
      <c r="B438">
        <v>30</v>
      </c>
    </row>
    <row r="439" spans="1:2" x14ac:dyDescent="0.55000000000000004">
      <c r="A439">
        <v>27419620</v>
      </c>
      <c r="B439">
        <v>73</v>
      </c>
    </row>
    <row r="440" spans="1:2" x14ac:dyDescent="0.55000000000000004">
      <c r="A440">
        <v>27559914</v>
      </c>
      <c r="B440">
        <v>1</v>
      </c>
    </row>
    <row r="441" spans="1:2" x14ac:dyDescent="0.55000000000000004">
      <c r="A441">
        <v>27569750</v>
      </c>
      <c r="B441">
        <v>149</v>
      </c>
    </row>
    <row r="442" spans="1:2" x14ac:dyDescent="0.55000000000000004">
      <c r="A442">
        <v>27589827</v>
      </c>
      <c r="B442">
        <v>32</v>
      </c>
    </row>
    <row r="443" spans="1:2" x14ac:dyDescent="0.55000000000000004">
      <c r="A443">
        <v>27669777</v>
      </c>
      <c r="B443">
        <v>5</v>
      </c>
    </row>
    <row r="444" spans="1:2" x14ac:dyDescent="0.55000000000000004">
      <c r="A444">
        <v>27719832</v>
      </c>
      <c r="B444">
        <v>2</v>
      </c>
    </row>
    <row r="445" spans="1:2" x14ac:dyDescent="0.55000000000000004">
      <c r="A445">
        <v>27809913</v>
      </c>
      <c r="B445">
        <v>79</v>
      </c>
    </row>
    <row r="446" spans="1:2" x14ac:dyDescent="0.55000000000000004">
      <c r="A446">
        <v>27829863</v>
      </c>
      <c r="B446">
        <v>14</v>
      </c>
    </row>
    <row r="447" spans="1:2" x14ac:dyDescent="0.55000000000000004">
      <c r="A447">
        <v>27839656</v>
      </c>
      <c r="B447">
        <v>188</v>
      </c>
    </row>
    <row r="448" spans="1:2" x14ac:dyDescent="0.55000000000000004">
      <c r="A448">
        <v>27859778</v>
      </c>
      <c r="B448">
        <v>1</v>
      </c>
    </row>
    <row r="449" spans="1:2" x14ac:dyDescent="0.55000000000000004">
      <c r="A449">
        <v>27879910</v>
      </c>
      <c r="B449">
        <v>2</v>
      </c>
    </row>
    <row r="450" spans="1:2" x14ac:dyDescent="0.55000000000000004">
      <c r="A450">
        <v>27929598</v>
      </c>
      <c r="B450">
        <v>23</v>
      </c>
    </row>
    <row r="451" spans="1:2" x14ac:dyDescent="0.55000000000000004">
      <c r="A451">
        <v>27929947</v>
      </c>
      <c r="B451">
        <v>4</v>
      </c>
    </row>
    <row r="452" spans="1:2" x14ac:dyDescent="0.55000000000000004">
      <c r="A452">
        <v>27959877</v>
      </c>
      <c r="B452">
        <v>1</v>
      </c>
    </row>
    <row r="453" spans="1:2" x14ac:dyDescent="0.55000000000000004">
      <c r="A453">
        <v>27989838</v>
      </c>
      <c r="B453">
        <v>95</v>
      </c>
    </row>
    <row r="454" spans="1:2" x14ac:dyDescent="0.55000000000000004">
      <c r="A454">
        <v>28049788</v>
      </c>
      <c r="B454">
        <v>7</v>
      </c>
    </row>
    <row r="455" spans="1:2" x14ac:dyDescent="0.55000000000000004">
      <c r="A455">
        <v>28119749</v>
      </c>
      <c r="B455">
        <v>1</v>
      </c>
    </row>
    <row r="456" spans="1:2" x14ac:dyDescent="0.55000000000000004">
      <c r="A456">
        <v>28149981</v>
      </c>
      <c r="B456">
        <v>1</v>
      </c>
    </row>
    <row r="457" spans="1:2" x14ac:dyDescent="0.55000000000000004">
      <c r="A457">
        <v>28199766</v>
      </c>
      <c r="B457">
        <v>16</v>
      </c>
    </row>
    <row r="458" spans="1:2" x14ac:dyDescent="0.55000000000000004">
      <c r="A458">
        <v>28209623</v>
      </c>
      <c r="B458">
        <v>18</v>
      </c>
    </row>
    <row r="459" spans="1:2" x14ac:dyDescent="0.55000000000000004">
      <c r="A459">
        <v>28249745</v>
      </c>
      <c r="B459">
        <v>7</v>
      </c>
    </row>
    <row r="460" spans="1:2" x14ac:dyDescent="0.55000000000000004">
      <c r="A460">
        <v>28249779</v>
      </c>
      <c r="B460">
        <v>28</v>
      </c>
    </row>
    <row r="461" spans="1:2" x14ac:dyDescent="0.55000000000000004">
      <c r="A461">
        <v>28289751</v>
      </c>
      <c r="B461">
        <v>171</v>
      </c>
    </row>
    <row r="462" spans="1:2" x14ac:dyDescent="0.55000000000000004">
      <c r="A462">
        <v>28339832</v>
      </c>
      <c r="B462">
        <v>87</v>
      </c>
    </row>
    <row r="463" spans="1:2" x14ac:dyDescent="0.55000000000000004">
      <c r="A463">
        <v>28359772</v>
      </c>
      <c r="B463">
        <v>15</v>
      </c>
    </row>
    <row r="464" spans="1:2" x14ac:dyDescent="0.55000000000000004">
      <c r="A464">
        <v>28449658</v>
      </c>
      <c r="B464">
        <v>11</v>
      </c>
    </row>
    <row r="465" spans="1:2" x14ac:dyDescent="0.55000000000000004">
      <c r="A465">
        <v>28499876</v>
      </c>
      <c r="B465">
        <v>21</v>
      </c>
    </row>
    <row r="466" spans="1:2" x14ac:dyDescent="0.55000000000000004">
      <c r="A466">
        <v>28519912</v>
      </c>
      <c r="B466">
        <v>4</v>
      </c>
    </row>
    <row r="467" spans="1:2" x14ac:dyDescent="0.55000000000000004">
      <c r="A467">
        <v>28549903</v>
      </c>
      <c r="B467">
        <v>25</v>
      </c>
    </row>
    <row r="468" spans="1:2" x14ac:dyDescent="0.55000000000000004">
      <c r="A468">
        <v>28549996</v>
      </c>
      <c r="B468">
        <v>51</v>
      </c>
    </row>
    <row r="469" spans="1:2" x14ac:dyDescent="0.55000000000000004">
      <c r="A469">
        <v>28559806</v>
      </c>
      <c r="B469">
        <v>8</v>
      </c>
    </row>
    <row r="470" spans="1:2" x14ac:dyDescent="0.55000000000000004">
      <c r="A470">
        <v>28609616</v>
      </c>
      <c r="B470">
        <v>20</v>
      </c>
    </row>
    <row r="471" spans="1:2" x14ac:dyDescent="0.55000000000000004">
      <c r="A471">
        <v>28689816</v>
      </c>
      <c r="B471">
        <v>108</v>
      </c>
    </row>
    <row r="472" spans="1:2" x14ac:dyDescent="0.55000000000000004">
      <c r="A472">
        <v>28779832</v>
      </c>
      <c r="B472">
        <v>423</v>
      </c>
    </row>
    <row r="473" spans="1:2" x14ac:dyDescent="0.55000000000000004">
      <c r="A473">
        <v>28889895</v>
      </c>
      <c r="B473">
        <v>21</v>
      </c>
    </row>
    <row r="474" spans="1:2" x14ac:dyDescent="0.55000000000000004">
      <c r="A474">
        <v>28899633</v>
      </c>
      <c r="B474">
        <v>260</v>
      </c>
    </row>
    <row r="475" spans="1:2" x14ac:dyDescent="0.55000000000000004">
      <c r="A475">
        <v>28929854</v>
      </c>
      <c r="B475">
        <v>1</v>
      </c>
    </row>
    <row r="476" spans="1:2" x14ac:dyDescent="0.55000000000000004">
      <c r="A476">
        <v>28969992</v>
      </c>
      <c r="B476">
        <v>8</v>
      </c>
    </row>
    <row r="477" spans="1:2" x14ac:dyDescent="0.55000000000000004">
      <c r="A477">
        <v>28999924</v>
      </c>
      <c r="B477">
        <v>1</v>
      </c>
    </row>
    <row r="478" spans="1:2" x14ac:dyDescent="0.55000000000000004">
      <c r="A478">
        <v>29019995</v>
      </c>
      <c r="B478">
        <v>10</v>
      </c>
    </row>
    <row r="479" spans="1:2" x14ac:dyDescent="0.55000000000000004">
      <c r="A479">
        <v>29029884</v>
      </c>
      <c r="B479">
        <v>4</v>
      </c>
    </row>
    <row r="480" spans="1:2" x14ac:dyDescent="0.55000000000000004">
      <c r="A480">
        <v>29089811</v>
      </c>
      <c r="B480">
        <v>6</v>
      </c>
    </row>
    <row r="481" spans="1:2" x14ac:dyDescent="0.55000000000000004">
      <c r="A481">
        <v>29159926</v>
      </c>
      <c r="B481">
        <v>21</v>
      </c>
    </row>
    <row r="482" spans="1:2" x14ac:dyDescent="0.55000000000000004">
      <c r="A482">
        <v>29249884</v>
      </c>
      <c r="B482">
        <v>2</v>
      </c>
    </row>
    <row r="483" spans="1:2" x14ac:dyDescent="0.55000000000000004">
      <c r="A483">
        <v>29319978</v>
      </c>
      <c r="B483">
        <v>1</v>
      </c>
    </row>
    <row r="484" spans="1:2" x14ac:dyDescent="0.55000000000000004">
      <c r="A484">
        <v>29479946</v>
      </c>
      <c r="B484">
        <v>137</v>
      </c>
    </row>
    <row r="485" spans="1:2" x14ac:dyDescent="0.55000000000000004">
      <c r="A485">
        <v>29519813</v>
      </c>
      <c r="B485">
        <v>154</v>
      </c>
    </row>
    <row r="486" spans="1:2" x14ac:dyDescent="0.55000000000000004">
      <c r="A486">
        <v>29549891</v>
      </c>
      <c r="B486">
        <v>221</v>
      </c>
    </row>
    <row r="487" spans="1:2" x14ac:dyDescent="0.55000000000000004">
      <c r="A487">
        <v>29549935</v>
      </c>
      <c r="B487">
        <v>2</v>
      </c>
    </row>
    <row r="488" spans="1:2" x14ac:dyDescent="0.55000000000000004">
      <c r="A488">
        <v>29559579</v>
      </c>
      <c r="B488">
        <v>34</v>
      </c>
    </row>
    <row r="489" spans="1:2" x14ac:dyDescent="0.55000000000000004">
      <c r="A489">
        <v>29559815</v>
      </c>
      <c r="B489">
        <v>25</v>
      </c>
    </row>
    <row r="490" spans="1:2" x14ac:dyDescent="0.55000000000000004">
      <c r="A490">
        <v>29589856</v>
      </c>
      <c r="B490">
        <v>1</v>
      </c>
    </row>
    <row r="491" spans="1:2" x14ac:dyDescent="0.55000000000000004">
      <c r="A491">
        <v>29639899</v>
      </c>
      <c r="B491">
        <v>335</v>
      </c>
    </row>
    <row r="492" spans="1:2" x14ac:dyDescent="0.55000000000000004">
      <c r="A492">
        <v>29749988</v>
      </c>
      <c r="B492">
        <v>2</v>
      </c>
    </row>
    <row r="493" spans="1:2" x14ac:dyDescent="0.55000000000000004">
      <c r="A493">
        <v>29939964</v>
      </c>
      <c r="B493">
        <v>10</v>
      </c>
    </row>
    <row r="494" spans="1:2" x14ac:dyDescent="0.55000000000000004">
      <c r="A494">
        <v>30079766</v>
      </c>
      <c r="B494">
        <v>65</v>
      </c>
    </row>
    <row r="495" spans="1:2" x14ac:dyDescent="0.55000000000000004">
      <c r="A495">
        <v>30179968</v>
      </c>
      <c r="B495">
        <v>3</v>
      </c>
    </row>
    <row r="496" spans="1:2" x14ac:dyDescent="0.55000000000000004">
      <c r="A496">
        <v>30209822</v>
      </c>
      <c r="B496">
        <v>127</v>
      </c>
    </row>
    <row r="497" spans="1:2" x14ac:dyDescent="0.55000000000000004">
      <c r="A497">
        <v>30229727</v>
      </c>
      <c r="B497">
        <v>9</v>
      </c>
    </row>
    <row r="498" spans="1:2" x14ac:dyDescent="0.55000000000000004">
      <c r="A498">
        <v>30289790</v>
      </c>
      <c r="B498">
        <v>677</v>
      </c>
    </row>
    <row r="499" spans="1:2" x14ac:dyDescent="0.55000000000000004">
      <c r="A499">
        <v>30309997</v>
      </c>
      <c r="B499">
        <v>2</v>
      </c>
    </row>
    <row r="500" spans="1:2" x14ac:dyDescent="0.55000000000000004">
      <c r="A500">
        <v>30419656</v>
      </c>
      <c r="B500">
        <v>11</v>
      </c>
    </row>
    <row r="501" spans="1:2" x14ac:dyDescent="0.55000000000000004">
      <c r="A501">
        <v>30419929</v>
      </c>
      <c r="B501">
        <v>11</v>
      </c>
    </row>
    <row r="502" spans="1:2" x14ac:dyDescent="0.55000000000000004">
      <c r="A502">
        <v>30509633</v>
      </c>
      <c r="B502">
        <v>144</v>
      </c>
    </row>
    <row r="503" spans="1:2" x14ac:dyDescent="0.55000000000000004">
      <c r="A503">
        <v>30529672</v>
      </c>
      <c r="B503">
        <v>148</v>
      </c>
    </row>
    <row r="504" spans="1:2" x14ac:dyDescent="0.55000000000000004">
      <c r="A504">
        <v>30739938</v>
      </c>
      <c r="B504">
        <v>30</v>
      </c>
    </row>
    <row r="505" spans="1:2" x14ac:dyDescent="0.55000000000000004">
      <c r="A505">
        <v>30779940</v>
      </c>
      <c r="B505">
        <v>87</v>
      </c>
    </row>
    <row r="506" spans="1:2" x14ac:dyDescent="0.55000000000000004">
      <c r="A506">
        <v>30869590</v>
      </c>
      <c r="B506">
        <v>3</v>
      </c>
    </row>
    <row r="507" spans="1:2" x14ac:dyDescent="0.55000000000000004">
      <c r="A507">
        <v>30869611</v>
      </c>
      <c r="B507">
        <v>77</v>
      </c>
    </row>
    <row r="508" spans="1:2" x14ac:dyDescent="0.55000000000000004">
      <c r="A508">
        <v>30879937</v>
      </c>
      <c r="B508">
        <v>1</v>
      </c>
    </row>
    <row r="509" spans="1:2" x14ac:dyDescent="0.55000000000000004">
      <c r="A509">
        <v>30969620</v>
      </c>
      <c r="B509">
        <v>436</v>
      </c>
    </row>
    <row r="510" spans="1:2" x14ac:dyDescent="0.55000000000000004">
      <c r="A510">
        <v>30979888</v>
      </c>
      <c r="B510">
        <v>42</v>
      </c>
    </row>
    <row r="511" spans="1:2" x14ac:dyDescent="0.55000000000000004">
      <c r="A511">
        <v>31009728</v>
      </c>
      <c r="B511">
        <v>1</v>
      </c>
    </row>
    <row r="512" spans="1:2" x14ac:dyDescent="0.55000000000000004">
      <c r="A512">
        <v>31069898</v>
      </c>
      <c r="B512">
        <v>39</v>
      </c>
    </row>
    <row r="513" spans="1:2" x14ac:dyDescent="0.55000000000000004">
      <c r="A513">
        <v>31139798</v>
      </c>
      <c r="B513">
        <v>119</v>
      </c>
    </row>
    <row r="514" spans="1:2" x14ac:dyDescent="0.55000000000000004">
      <c r="A514">
        <v>31179706</v>
      </c>
      <c r="B514">
        <v>180</v>
      </c>
    </row>
    <row r="515" spans="1:2" x14ac:dyDescent="0.55000000000000004">
      <c r="A515">
        <v>31229829</v>
      </c>
      <c r="B515">
        <v>9</v>
      </c>
    </row>
    <row r="516" spans="1:2" x14ac:dyDescent="0.55000000000000004">
      <c r="A516">
        <v>31319659</v>
      </c>
      <c r="B516">
        <v>4</v>
      </c>
    </row>
    <row r="517" spans="1:2" x14ac:dyDescent="0.55000000000000004">
      <c r="A517">
        <v>31449801</v>
      </c>
      <c r="B517">
        <v>34</v>
      </c>
    </row>
    <row r="518" spans="1:2" x14ac:dyDescent="0.55000000000000004">
      <c r="A518">
        <v>31469558</v>
      </c>
      <c r="B518">
        <v>206</v>
      </c>
    </row>
    <row r="519" spans="1:2" x14ac:dyDescent="0.55000000000000004">
      <c r="A519">
        <v>31469660</v>
      </c>
      <c r="B519">
        <v>83</v>
      </c>
    </row>
    <row r="520" spans="1:2" x14ac:dyDescent="0.55000000000000004">
      <c r="A520">
        <v>31599645</v>
      </c>
      <c r="B520">
        <v>11</v>
      </c>
    </row>
    <row r="521" spans="1:2" x14ac:dyDescent="0.55000000000000004">
      <c r="A521">
        <v>31659691</v>
      </c>
      <c r="B521">
        <v>102</v>
      </c>
    </row>
    <row r="522" spans="1:2" x14ac:dyDescent="0.55000000000000004">
      <c r="A522">
        <v>31839978</v>
      </c>
      <c r="B522">
        <v>14</v>
      </c>
    </row>
    <row r="523" spans="1:2" x14ac:dyDescent="0.55000000000000004">
      <c r="A523">
        <v>31979915</v>
      </c>
      <c r="B523">
        <v>1</v>
      </c>
    </row>
    <row r="524" spans="1:2" x14ac:dyDescent="0.55000000000000004">
      <c r="A524">
        <v>32209834</v>
      </c>
      <c r="B524">
        <v>51</v>
      </c>
    </row>
    <row r="525" spans="1:2" x14ac:dyDescent="0.55000000000000004">
      <c r="A525">
        <v>32229606</v>
      </c>
      <c r="B525">
        <v>25</v>
      </c>
    </row>
    <row r="526" spans="1:2" x14ac:dyDescent="0.55000000000000004">
      <c r="A526">
        <v>32239645</v>
      </c>
      <c r="B526">
        <v>35</v>
      </c>
    </row>
    <row r="527" spans="1:2" x14ac:dyDescent="0.55000000000000004">
      <c r="A527">
        <v>32299809</v>
      </c>
      <c r="B527">
        <v>102</v>
      </c>
    </row>
    <row r="528" spans="1:2" x14ac:dyDescent="0.55000000000000004">
      <c r="A528">
        <v>32329887</v>
      </c>
      <c r="B528">
        <v>2</v>
      </c>
    </row>
    <row r="529" spans="1:2" x14ac:dyDescent="0.55000000000000004">
      <c r="A529">
        <v>32609583</v>
      </c>
      <c r="B529">
        <v>66</v>
      </c>
    </row>
    <row r="530" spans="1:2" x14ac:dyDescent="0.55000000000000004">
      <c r="A530">
        <v>32629969</v>
      </c>
      <c r="B530">
        <v>80</v>
      </c>
    </row>
    <row r="531" spans="1:2" x14ac:dyDescent="0.55000000000000004">
      <c r="A531">
        <v>32659788</v>
      </c>
      <c r="B531">
        <v>6</v>
      </c>
    </row>
    <row r="532" spans="1:2" x14ac:dyDescent="0.55000000000000004">
      <c r="A532">
        <v>32689582</v>
      </c>
      <c r="B532">
        <v>6</v>
      </c>
    </row>
    <row r="533" spans="1:2" x14ac:dyDescent="0.55000000000000004">
      <c r="A533">
        <v>32699898</v>
      </c>
      <c r="B533">
        <v>38</v>
      </c>
    </row>
    <row r="534" spans="1:2" x14ac:dyDescent="0.55000000000000004">
      <c r="A534">
        <v>32739623</v>
      </c>
      <c r="B534">
        <v>4</v>
      </c>
    </row>
    <row r="535" spans="1:2" x14ac:dyDescent="0.55000000000000004">
      <c r="A535">
        <v>32749805</v>
      </c>
      <c r="B535">
        <v>8</v>
      </c>
    </row>
    <row r="536" spans="1:2" x14ac:dyDescent="0.55000000000000004">
      <c r="A536">
        <v>32809541</v>
      </c>
      <c r="B536">
        <v>1</v>
      </c>
    </row>
    <row r="537" spans="1:2" x14ac:dyDescent="0.55000000000000004">
      <c r="A537">
        <v>32899720</v>
      </c>
      <c r="B537">
        <v>87</v>
      </c>
    </row>
    <row r="538" spans="1:2" x14ac:dyDescent="0.55000000000000004">
      <c r="A538">
        <v>32919803</v>
      </c>
      <c r="B538">
        <v>7</v>
      </c>
    </row>
    <row r="539" spans="1:2" x14ac:dyDescent="0.55000000000000004">
      <c r="A539">
        <v>32979648</v>
      </c>
      <c r="B539">
        <v>1</v>
      </c>
    </row>
    <row r="540" spans="1:2" x14ac:dyDescent="0.55000000000000004">
      <c r="A540">
        <v>33029952</v>
      </c>
      <c r="B540">
        <v>1</v>
      </c>
    </row>
    <row r="541" spans="1:2" x14ac:dyDescent="0.55000000000000004">
      <c r="A541">
        <v>33039984</v>
      </c>
      <c r="B541">
        <v>20</v>
      </c>
    </row>
    <row r="542" spans="1:2" x14ac:dyDescent="0.55000000000000004">
      <c r="A542">
        <v>33069698</v>
      </c>
      <c r="B542">
        <v>6</v>
      </c>
    </row>
    <row r="543" spans="1:2" x14ac:dyDescent="0.55000000000000004">
      <c r="A543">
        <v>33099816</v>
      </c>
      <c r="B543">
        <v>1</v>
      </c>
    </row>
    <row r="544" spans="1:2" x14ac:dyDescent="0.55000000000000004">
      <c r="A544">
        <v>33109819</v>
      </c>
      <c r="B544">
        <v>38</v>
      </c>
    </row>
    <row r="545" spans="1:2" x14ac:dyDescent="0.55000000000000004">
      <c r="A545">
        <v>33129967</v>
      </c>
      <c r="B545">
        <v>17</v>
      </c>
    </row>
    <row r="546" spans="1:2" x14ac:dyDescent="0.55000000000000004">
      <c r="A546">
        <v>33129968</v>
      </c>
      <c r="B546">
        <v>6</v>
      </c>
    </row>
    <row r="547" spans="1:2" x14ac:dyDescent="0.55000000000000004">
      <c r="A547">
        <v>33139540</v>
      </c>
      <c r="B547">
        <v>49</v>
      </c>
    </row>
    <row r="548" spans="1:2" x14ac:dyDescent="0.55000000000000004">
      <c r="A548">
        <v>33229854</v>
      </c>
      <c r="B548">
        <v>60</v>
      </c>
    </row>
    <row r="549" spans="1:2" x14ac:dyDescent="0.55000000000000004">
      <c r="A549">
        <v>33259966</v>
      </c>
      <c r="B549">
        <v>351</v>
      </c>
    </row>
    <row r="550" spans="1:2" x14ac:dyDescent="0.55000000000000004">
      <c r="A550">
        <v>33309932</v>
      </c>
      <c r="B550">
        <v>6</v>
      </c>
    </row>
    <row r="551" spans="1:2" x14ac:dyDescent="0.55000000000000004">
      <c r="A551">
        <v>33329832</v>
      </c>
      <c r="B551">
        <v>241</v>
      </c>
    </row>
    <row r="552" spans="1:2" x14ac:dyDescent="0.55000000000000004">
      <c r="A552">
        <v>33559925</v>
      </c>
      <c r="B552">
        <v>24</v>
      </c>
    </row>
    <row r="553" spans="1:2" x14ac:dyDescent="0.55000000000000004">
      <c r="A553">
        <v>33619896</v>
      </c>
      <c r="B553">
        <v>56</v>
      </c>
    </row>
    <row r="554" spans="1:2" x14ac:dyDescent="0.55000000000000004">
      <c r="A554">
        <v>33639918</v>
      </c>
      <c r="B554">
        <v>26</v>
      </c>
    </row>
    <row r="555" spans="1:2" x14ac:dyDescent="0.55000000000000004">
      <c r="A555">
        <v>33729772</v>
      </c>
      <c r="B555">
        <v>164</v>
      </c>
    </row>
    <row r="556" spans="1:2" x14ac:dyDescent="0.55000000000000004">
      <c r="A556">
        <v>33799842</v>
      </c>
      <c r="B556">
        <v>12</v>
      </c>
    </row>
    <row r="557" spans="1:2" x14ac:dyDescent="0.55000000000000004">
      <c r="A557">
        <v>34139947</v>
      </c>
      <c r="B557">
        <v>269</v>
      </c>
    </row>
    <row r="558" spans="1:2" x14ac:dyDescent="0.55000000000000004">
      <c r="A558">
        <v>34259557</v>
      </c>
      <c r="B558">
        <v>1</v>
      </c>
    </row>
    <row r="559" spans="1:2" x14ac:dyDescent="0.55000000000000004">
      <c r="A559">
        <v>34319838</v>
      </c>
      <c r="B559">
        <v>6</v>
      </c>
    </row>
    <row r="560" spans="1:2" x14ac:dyDescent="0.55000000000000004">
      <c r="A560">
        <v>34529905</v>
      </c>
      <c r="B560">
        <v>106</v>
      </c>
    </row>
    <row r="561" spans="1:2" x14ac:dyDescent="0.55000000000000004">
      <c r="A561">
        <v>34559987</v>
      </c>
      <c r="B561">
        <v>139</v>
      </c>
    </row>
    <row r="562" spans="1:2" x14ac:dyDescent="0.55000000000000004">
      <c r="A562">
        <v>34569928</v>
      </c>
      <c r="B562">
        <v>5</v>
      </c>
    </row>
    <row r="563" spans="1:2" x14ac:dyDescent="0.55000000000000004">
      <c r="A563">
        <v>34639975</v>
      </c>
      <c r="B563">
        <v>8</v>
      </c>
    </row>
    <row r="564" spans="1:2" x14ac:dyDescent="0.55000000000000004">
      <c r="A564">
        <v>34649782</v>
      </c>
      <c r="B564">
        <v>70</v>
      </c>
    </row>
    <row r="565" spans="1:2" x14ac:dyDescent="0.55000000000000004">
      <c r="A565">
        <v>34709739</v>
      </c>
      <c r="B565">
        <v>58</v>
      </c>
    </row>
    <row r="566" spans="1:2" x14ac:dyDescent="0.55000000000000004">
      <c r="A566">
        <v>34799710</v>
      </c>
      <c r="B566">
        <v>22</v>
      </c>
    </row>
    <row r="567" spans="1:2" x14ac:dyDescent="0.55000000000000004">
      <c r="A567">
        <v>34799991</v>
      </c>
      <c r="B567">
        <v>222</v>
      </c>
    </row>
    <row r="568" spans="1:2" x14ac:dyDescent="0.55000000000000004">
      <c r="A568">
        <v>34949850</v>
      </c>
      <c r="B568">
        <v>86</v>
      </c>
    </row>
    <row r="569" spans="1:2" x14ac:dyDescent="0.55000000000000004">
      <c r="A569">
        <v>35069542</v>
      </c>
      <c r="B569">
        <v>8</v>
      </c>
    </row>
    <row r="570" spans="1:2" x14ac:dyDescent="0.55000000000000004">
      <c r="A570">
        <v>35069910</v>
      </c>
      <c r="B570">
        <v>27</v>
      </c>
    </row>
    <row r="571" spans="1:2" x14ac:dyDescent="0.55000000000000004">
      <c r="A571">
        <v>35079929</v>
      </c>
      <c r="B571">
        <v>1</v>
      </c>
    </row>
    <row r="572" spans="1:2" x14ac:dyDescent="0.55000000000000004">
      <c r="A572">
        <v>35109630</v>
      </c>
      <c r="B572">
        <v>2</v>
      </c>
    </row>
    <row r="573" spans="1:2" x14ac:dyDescent="0.55000000000000004">
      <c r="A573">
        <v>35129953</v>
      </c>
      <c r="B573">
        <v>1</v>
      </c>
    </row>
    <row r="574" spans="1:2" x14ac:dyDescent="0.55000000000000004">
      <c r="A574">
        <v>35149971</v>
      </c>
      <c r="B574">
        <v>15</v>
      </c>
    </row>
    <row r="575" spans="1:2" x14ac:dyDescent="0.55000000000000004">
      <c r="A575">
        <v>35159813</v>
      </c>
      <c r="B575">
        <v>25</v>
      </c>
    </row>
    <row r="576" spans="1:2" x14ac:dyDescent="0.55000000000000004">
      <c r="A576">
        <v>35199715</v>
      </c>
      <c r="B576">
        <v>28</v>
      </c>
    </row>
    <row r="577" spans="1:2" x14ac:dyDescent="0.55000000000000004">
      <c r="A577">
        <v>35209950</v>
      </c>
      <c r="B577">
        <v>20</v>
      </c>
    </row>
    <row r="578" spans="1:2" x14ac:dyDescent="0.55000000000000004">
      <c r="A578">
        <v>35359799</v>
      </c>
      <c r="B578">
        <v>44</v>
      </c>
    </row>
    <row r="579" spans="1:2" x14ac:dyDescent="0.55000000000000004">
      <c r="A579">
        <v>35379761</v>
      </c>
      <c r="B579">
        <v>476</v>
      </c>
    </row>
    <row r="580" spans="1:2" x14ac:dyDescent="0.55000000000000004">
      <c r="A580">
        <v>35599986</v>
      </c>
      <c r="B580">
        <v>3</v>
      </c>
    </row>
    <row r="581" spans="1:2" x14ac:dyDescent="0.55000000000000004">
      <c r="A581">
        <v>35649822</v>
      </c>
      <c r="B581">
        <v>8</v>
      </c>
    </row>
    <row r="582" spans="1:2" x14ac:dyDescent="0.55000000000000004">
      <c r="A582">
        <v>35709816</v>
      </c>
      <c r="B582">
        <v>14</v>
      </c>
    </row>
    <row r="583" spans="1:2" x14ac:dyDescent="0.55000000000000004">
      <c r="A583">
        <v>35739803</v>
      </c>
      <c r="B583">
        <v>7</v>
      </c>
    </row>
    <row r="584" spans="1:2" x14ac:dyDescent="0.55000000000000004">
      <c r="A584">
        <v>35759826</v>
      </c>
      <c r="B584">
        <v>59</v>
      </c>
    </row>
    <row r="585" spans="1:2" x14ac:dyDescent="0.55000000000000004">
      <c r="A585">
        <v>35819827</v>
      </c>
      <c r="B585">
        <v>57</v>
      </c>
    </row>
    <row r="586" spans="1:2" x14ac:dyDescent="0.55000000000000004">
      <c r="A586">
        <v>35879867</v>
      </c>
      <c r="B586">
        <v>7</v>
      </c>
    </row>
    <row r="587" spans="1:2" x14ac:dyDescent="0.55000000000000004">
      <c r="A587">
        <v>35929946</v>
      </c>
      <c r="B587">
        <v>120</v>
      </c>
    </row>
    <row r="588" spans="1:2" x14ac:dyDescent="0.55000000000000004">
      <c r="A588">
        <v>35939966</v>
      </c>
      <c r="B588">
        <v>298</v>
      </c>
    </row>
    <row r="589" spans="1:2" x14ac:dyDescent="0.55000000000000004">
      <c r="A589">
        <v>36149607</v>
      </c>
      <c r="B589">
        <v>5</v>
      </c>
    </row>
    <row r="590" spans="1:2" x14ac:dyDescent="0.55000000000000004">
      <c r="A590">
        <v>36169831</v>
      </c>
      <c r="B590">
        <v>112</v>
      </c>
    </row>
    <row r="591" spans="1:2" x14ac:dyDescent="0.55000000000000004">
      <c r="A591">
        <v>36319817</v>
      </c>
      <c r="B591">
        <v>14</v>
      </c>
    </row>
    <row r="592" spans="1:2" x14ac:dyDescent="0.55000000000000004">
      <c r="A592">
        <v>36339672</v>
      </c>
      <c r="B592">
        <v>2</v>
      </c>
    </row>
    <row r="593" spans="1:2" x14ac:dyDescent="0.55000000000000004">
      <c r="A593">
        <v>36389625</v>
      </c>
      <c r="B593">
        <v>1</v>
      </c>
    </row>
    <row r="594" spans="1:2" x14ac:dyDescent="0.55000000000000004">
      <c r="A594">
        <v>36389983</v>
      </c>
      <c r="B594">
        <v>1</v>
      </c>
    </row>
    <row r="595" spans="1:2" x14ac:dyDescent="0.55000000000000004">
      <c r="A595">
        <v>36419816</v>
      </c>
      <c r="B595">
        <v>184</v>
      </c>
    </row>
    <row r="596" spans="1:2" x14ac:dyDescent="0.55000000000000004">
      <c r="A596">
        <v>36429784</v>
      </c>
      <c r="B596">
        <v>1</v>
      </c>
    </row>
    <row r="597" spans="1:2" x14ac:dyDescent="0.55000000000000004">
      <c r="A597">
        <v>36429965</v>
      </c>
      <c r="B597">
        <v>2</v>
      </c>
    </row>
    <row r="598" spans="1:2" x14ac:dyDescent="0.55000000000000004">
      <c r="A598">
        <v>36549947</v>
      </c>
      <c r="B598">
        <v>23</v>
      </c>
    </row>
    <row r="599" spans="1:2" x14ac:dyDescent="0.55000000000000004">
      <c r="A599">
        <v>36569809</v>
      </c>
      <c r="B599">
        <v>19</v>
      </c>
    </row>
    <row r="600" spans="1:2" x14ac:dyDescent="0.55000000000000004">
      <c r="A600">
        <v>36619985</v>
      </c>
      <c r="B600">
        <v>21</v>
      </c>
    </row>
    <row r="601" spans="1:2" x14ac:dyDescent="0.55000000000000004">
      <c r="A601">
        <v>36669711</v>
      </c>
      <c r="B601">
        <v>26</v>
      </c>
    </row>
    <row r="602" spans="1:2" x14ac:dyDescent="0.55000000000000004">
      <c r="A602">
        <v>36829902</v>
      </c>
      <c r="B602">
        <v>118</v>
      </c>
    </row>
    <row r="603" spans="1:2" x14ac:dyDescent="0.55000000000000004">
      <c r="A603">
        <v>36839628</v>
      </c>
      <c r="B603">
        <v>25</v>
      </c>
    </row>
    <row r="604" spans="1:2" x14ac:dyDescent="0.55000000000000004">
      <c r="A604">
        <v>36889619</v>
      </c>
      <c r="B604">
        <v>52</v>
      </c>
    </row>
    <row r="605" spans="1:2" x14ac:dyDescent="0.55000000000000004">
      <c r="A605">
        <v>36919761</v>
      </c>
      <c r="B605">
        <v>2</v>
      </c>
    </row>
    <row r="606" spans="1:2" x14ac:dyDescent="0.55000000000000004">
      <c r="A606">
        <v>36969841</v>
      </c>
      <c r="B606">
        <v>3</v>
      </c>
    </row>
    <row r="607" spans="1:2" x14ac:dyDescent="0.55000000000000004">
      <c r="A607">
        <v>36989721</v>
      </c>
      <c r="B607">
        <v>77</v>
      </c>
    </row>
    <row r="608" spans="1:2" x14ac:dyDescent="0.55000000000000004">
      <c r="A608">
        <v>37129691</v>
      </c>
      <c r="B608">
        <v>75</v>
      </c>
    </row>
    <row r="609" spans="1:2" x14ac:dyDescent="0.55000000000000004">
      <c r="A609">
        <v>37189831</v>
      </c>
      <c r="B609">
        <v>142</v>
      </c>
    </row>
    <row r="610" spans="1:2" x14ac:dyDescent="0.55000000000000004">
      <c r="A610">
        <v>37269831</v>
      </c>
      <c r="B610">
        <v>27</v>
      </c>
    </row>
    <row r="611" spans="1:2" x14ac:dyDescent="0.55000000000000004">
      <c r="A611">
        <v>37339808</v>
      </c>
      <c r="B611">
        <v>17</v>
      </c>
    </row>
    <row r="612" spans="1:2" x14ac:dyDescent="0.55000000000000004">
      <c r="A612">
        <v>37449943</v>
      </c>
      <c r="B612">
        <v>14</v>
      </c>
    </row>
    <row r="613" spans="1:2" x14ac:dyDescent="0.55000000000000004">
      <c r="A613">
        <v>37529700</v>
      </c>
      <c r="B613">
        <v>11</v>
      </c>
    </row>
    <row r="614" spans="1:2" x14ac:dyDescent="0.55000000000000004">
      <c r="A614">
        <v>37529902</v>
      </c>
      <c r="B614">
        <v>140</v>
      </c>
    </row>
    <row r="615" spans="1:2" x14ac:dyDescent="0.55000000000000004">
      <c r="A615">
        <v>37579826</v>
      </c>
      <c r="B615">
        <v>176</v>
      </c>
    </row>
    <row r="616" spans="1:2" x14ac:dyDescent="0.55000000000000004">
      <c r="A616">
        <v>37869746</v>
      </c>
      <c r="B616">
        <v>57</v>
      </c>
    </row>
    <row r="617" spans="1:2" x14ac:dyDescent="0.55000000000000004">
      <c r="A617">
        <v>37889608</v>
      </c>
      <c r="B617">
        <v>9</v>
      </c>
    </row>
    <row r="618" spans="1:2" x14ac:dyDescent="0.55000000000000004">
      <c r="A618">
        <v>38069969</v>
      </c>
      <c r="B618">
        <v>24</v>
      </c>
    </row>
    <row r="619" spans="1:2" x14ac:dyDescent="0.55000000000000004">
      <c r="A619">
        <v>38079788</v>
      </c>
      <c r="B619">
        <v>99</v>
      </c>
    </row>
    <row r="620" spans="1:2" x14ac:dyDescent="0.55000000000000004">
      <c r="A620">
        <v>38079809</v>
      </c>
      <c r="B620">
        <v>115</v>
      </c>
    </row>
    <row r="621" spans="1:2" x14ac:dyDescent="0.55000000000000004">
      <c r="A621">
        <v>38149980</v>
      </c>
      <c r="B621">
        <v>26</v>
      </c>
    </row>
    <row r="622" spans="1:2" x14ac:dyDescent="0.55000000000000004">
      <c r="A622">
        <v>38279666</v>
      </c>
      <c r="B622">
        <v>2</v>
      </c>
    </row>
    <row r="623" spans="1:2" x14ac:dyDescent="0.55000000000000004">
      <c r="A623">
        <v>38349750</v>
      </c>
      <c r="B623">
        <v>82</v>
      </c>
    </row>
    <row r="624" spans="1:2" x14ac:dyDescent="0.55000000000000004">
      <c r="A624">
        <v>38369898</v>
      </c>
      <c r="B624">
        <v>4</v>
      </c>
    </row>
    <row r="625" spans="1:2" x14ac:dyDescent="0.55000000000000004">
      <c r="A625">
        <v>38409811</v>
      </c>
      <c r="B625">
        <v>8</v>
      </c>
    </row>
    <row r="626" spans="1:2" x14ac:dyDescent="0.55000000000000004">
      <c r="A626">
        <v>38469642</v>
      </c>
      <c r="B626">
        <v>85</v>
      </c>
    </row>
    <row r="627" spans="1:2" x14ac:dyDescent="0.55000000000000004">
      <c r="A627">
        <v>38549799</v>
      </c>
      <c r="B627">
        <v>5</v>
      </c>
    </row>
    <row r="628" spans="1:2" x14ac:dyDescent="0.55000000000000004">
      <c r="A628">
        <v>38549892</v>
      </c>
      <c r="B628">
        <v>48</v>
      </c>
    </row>
    <row r="629" spans="1:2" x14ac:dyDescent="0.55000000000000004">
      <c r="A629">
        <v>38729807</v>
      </c>
      <c r="B629">
        <v>557</v>
      </c>
    </row>
    <row r="630" spans="1:2" x14ac:dyDescent="0.55000000000000004">
      <c r="A630">
        <v>38929887</v>
      </c>
      <c r="B630">
        <v>6</v>
      </c>
    </row>
    <row r="631" spans="1:2" x14ac:dyDescent="0.55000000000000004">
      <c r="A631">
        <v>38959697</v>
      </c>
      <c r="B631">
        <v>524</v>
      </c>
    </row>
    <row r="632" spans="1:2" x14ac:dyDescent="0.55000000000000004">
      <c r="A632">
        <v>38979783</v>
      </c>
      <c r="B632">
        <v>43</v>
      </c>
    </row>
    <row r="633" spans="1:2" x14ac:dyDescent="0.55000000000000004">
      <c r="A633">
        <v>39069916</v>
      </c>
      <c r="B633">
        <v>61</v>
      </c>
    </row>
    <row r="634" spans="1:2" x14ac:dyDescent="0.55000000000000004">
      <c r="A634">
        <v>39089617</v>
      </c>
      <c r="B634">
        <v>66</v>
      </c>
    </row>
    <row r="635" spans="1:2" x14ac:dyDescent="0.55000000000000004">
      <c r="A635">
        <v>39089810</v>
      </c>
      <c r="B635">
        <v>12</v>
      </c>
    </row>
    <row r="636" spans="1:2" x14ac:dyDescent="0.55000000000000004">
      <c r="A636">
        <v>39229825</v>
      </c>
      <c r="B636">
        <v>110</v>
      </c>
    </row>
    <row r="637" spans="1:2" x14ac:dyDescent="0.55000000000000004">
      <c r="A637">
        <v>39279664</v>
      </c>
      <c r="B637">
        <v>1</v>
      </c>
    </row>
    <row r="638" spans="1:2" x14ac:dyDescent="0.55000000000000004">
      <c r="A638">
        <v>39439753</v>
      </c>
      <c r="B638">
        <v>2</v>
      </c>
    </row>
    <row r="639" spans="1:2" x14ac:dyDescent="0.55000000000000004">
      <c r="A639">
        <v>39589641</v>
      </c>
      <c r="B639">
        <v>3</v>
      </c>
    </row>
    <row r="640" spans="1:2" x14ac:dyDescent="0.55000000000000004">
      <c r="A640">
        <v>39599655</v>
      </c>
      <c r="B640">
        <v>4</v>
      </c>
    </row>
    <row r="641" spans="1:2" x14ac:dyDescent="0.55000000000000004">
      <c r="A641">
        <v>39639843</v>
      </c>
      <c r="B641">
        <v>162</v>
      </c>
    </row>
    <row r="642" spans="1:2" x14ac:dyDescent="0.55000000000000004">
      <c r="A642">
        <v>39669803</v>
      </c>
      <c r="B642">
        <v>46</v>
      </c>
    </row>
    <row r="643" spans="1:2" x14ac:dyDescent="0.55000000000000004">
      <c r="A643">
        <v>39689919</v>
      </c>
      <c r="B643">
        <v>31</v>
      </c>
    </row>
    <row r="644" spans="1:2" x14ac:dyDescent="0.55000000000000004">
      <c r="A644">
        <v>39739964</v>
      </c>
      <c r="B644">
        <v>55</v>
      </c>
    </row>
    <row r="645" spans="1:2" x14ac:dyDescent="0.55000000000000004">
      <c r="A645">
        <v>39769980</v>
      </c>
      <c r="B645">
        <v>93</v>
      </c>
    </row>
    <row r="646" spans="1:2" x14ac:dyDescent="0.55000000000000004">
      <c r="A646">
        <v>39949823</v>
      </c>
      <c r="B646">
        <v>344</v>
      </c>
    </row>
    <row r="647" spans="1:2" x14ac:dyDescent="0.55000000000000004">
      <c r="A647">
        <v>39979725</v>
      </c>
      <c r="B647">
        <v>11</v>
      </c>
    </row>
    <row r="648" spans="1:2" x14ac:dyDescent="0.55000000000000004">
      <c r="A648">
        <v>40119693</v>
      </c>
      <c r="B648">
        <v>167</v>
      </c>
    </row>
    <row r="649" spans="1:2" x14ac:dyDescent="0.55000000000000004">
      <c r="A649">
        <v>40139886</v>
      </c>
      <c r="B649">
        <v>4</v>
      </c>
    </row>
    <row r="650" spans="1:2" x14ac:dyDescent="0.55000000000000004">
      <c r="A650">
        <v>40169835</v>
      </c>
      <c r="B650">
        <v>30</v>
      </c>
    </row>
    <row r="651" spans="1:2" x14ac:dyDescent="0.55000000000000004">
      <c r="A651">
        <v>40269890</v>
      </c>
      <c r="B651">
        <v>112</v>
      </c>
    </row>
    <row r="652" spans="1:2" x14ac:dyDescent="0.55000000000000004">
      <c r="A652">
        <v>40349790</v>
      </c>
      <c r="B652">
        <v>16</v>
      </c>
    </row>
    <row r="653" spans="1:2" x14ac:dyDescent="0.55000000000000004">
      <c r="A653">
        <v>40409559</v>
      </c>
      <c r="B653">
        <v>5</v>
      </c>
    </row>
    <row r="654" spans="1:2" x14ac:dyDescent="0.55000000000000004">
      <c r="A654">
        <v>40429880</v>
      </c>
      <c r="B654">
        <v>295</v>
      </c>
    </row>
    <row r="655" spans="1:2" x14ac:dyDescent="0.55000000000000004">
      <c r="A655">
        <v>40439764</v>
      </c>
      <c r="B655">
        <v>23</v>
      </c>
    </row>
    <row r="656" spans="1:2" x14ac:dyDescent="0.55000000000000004">
      <c r="A656">
        <v>40439944</v>
      </c>
      <c r="B656">
        <v>64</v>
      </c>
    </row>
    <row r="657" spans="1:2" x14ac:dyDescent="0.55000000000000004">
      <c r="A657">
        <v>40479884</v>
      </c>
      <c r="B657">
        <v>66</v>
      </c>
    </row>
    <row r="658" spans="1:2" x14ac:dyDescent="0.55000000000000004">
      <c r="A658">
        <v>40599617</v>
      </c>
      <c r="B658">
        <v>13</v>
      </c>
    </row>
    <row r="659" spans="1:2" x14ac:dyDescent="0.55000000000000004">
      <c r="A659">
        <v>40599648</v>
      </c>
      <c r="B659">
        <v>153</v>
      </c>
    </row>
    <row r="660" spans="1:2" x14ac:dyDescent="0.55000000000000004">
      <c r="A660">
        <v>40669690</v>
      </c>
      <c r="B660">
        <v>44</v>
      </c>
    </row>
    <row r="661" spans="1:2" x14ac:dyDescent="0.55000000000000004">
      <c r="A661">
        <v>40889697</v>
      </c>
      <c r="B661">
        <v>71</v>
      </c>
    </row>
    <row r="662" spans="1:2" x14ac:dyDescent="0.55000000000000004">
      <c r="A662">
        <v>40889811</v>
      </c>
      <c r="B662">
        <v>16</v>
      </c>
    </row>
    <row r="663" spans="1:2" x14ac:dyDescent="0.55000000000000004">
      <c r="A663">
        <v>41169921</v>
      </c>
      <c r="B663">
        <v>77</v>
      </c>
    </row>
    <row r="664" spans="1:2" x14ac:dyDescent="0.55000000000000004">
      <c r="A664">
        <v>41369994</v>
      </c>
      <c r="B664">
        <v>51</v>
      </c>
    </row>
    <row r="665" spans="1:2" x14ac:dyDescent="0.55000000000000004">
      <c r="A665">
        <v>41379703</v>
      </c>
      <c r="B665">
        <v>4</v>
      </c>
    </row>
    <row r="666" spans="1:2" x14ac:dyDescent="0.55000000000000004">
      <c r="A666">
        <v>41399849</v>
      </c>
      <c r="B666">
        <v>9</v>
      </c>
    </row>
    <row r="667" spans="1:2" x14ac:dyDescent="0.55000000000000004">
      <c r="A667">
        <v>41449774</v>
      </c>
      <c r="B667">
        <v>81</v>
      </c>
    </row>
    <row r="668" spans="1:2" x14ac:dyDescent="0.55000000000000004">
      <c r="A668">
        <v>41469903</v>
      </c>
      <c r="B668">
        <v>44</v>
      </c>
    </row>
    <row r="669" spans="1:2" x14ac:dyDescent="0.55000000000000004">
      <c r="A669">
        <v>41469905</v>
      </c>
      <c r="B669">
        <v>6</v>
      </c>
    </row>
    <row r="670" spans="1:2" x14ac:dyDescent="0.55000000000000004">
      <c r="A670">
        <v>41519819</v>
      </c>
      <c r="B670">
        <v>36</v>
      </c>
    </row>
    <row r="671" spans="1:2" x14ac:dyDescent="0.55000000000000004">
      <c r="A671">
        <v>41629862</v>
      </c>
      <c r="B671">
        <v>15</v>
      </c>
    </row>
    <row r="672" spans="1:2" x14ac:dyDescent="0.55000000000000004">
      <c r="A672">
        <v>41889912</v>
      </c>
      <c r="B672">
        <v>18</v>
      </c>
    </row>
    <row r="673" spans="1:2" x14ac:dyDescent="0.55000000000000004">
      <c r="A673">
        <v>41939987</v>
      </c>
      <c r="B673">
        <v>4</v>
      </c>
    </row>
    <row r="674" spans="1:2" x14ac:dyDescent="0.55000000000000004">
      <c r="A674">
        <v>41979833</v>
      </c>
      <c r="B674">
        <v>33</v>
      </c>
    </row>
    <row r="675" spans="1:2" x14ac:dyDescent="0.55000000000000004">
      <c r="A675">
        <v>42059575</v>
      </c>
      <c r="B675">
        <v>32</v>
      </c>
    </row>
    <row r="676" spans="1:2" x14ac:dyDescent="0.55000000000000004">
      <c r="A676">
        <v>42109658</v>
      </c>
      <c r="B676">
        <v>32</v>
      </c>
    </row>
    <row r="677" spans="1:2" x14ac:dyDescent="0.55000000000000004">
      <c r="A677">
        <v>42119554</v>
      </c>
      <c r="B677">
        <v>179</v>
      </c>
    </row>
    <row r="678" spans="1:2" x14ac:dyDescent="0.55000000000000004">
      <c r="A678">
        <v>42189845</v>
      </c>
      <c r="B678">
        <v>43</v>
      </c>
    </row>
    <row r="679" spans="1:2" x14ac:dyDescent="0.55000000000000004">
      <c r="A679">
        <v>42249885</v>
      </c>
      <c r="B679">
        <v>2</v>
      </c>
    </row>
    <row r="680" spans="1:2" x14ac:dyDescent="0.55000000000000004">
      <c r="A680">
        <v>42359807</v>
      </c>
      <c r="B680">
        <v>56</v>
      </c>
    </row>
    <row r="681" spans="1:2" x14ac:dyDescent="0.55000000000000004">
      <c r="A681">
        <v>42419817</v>
      </c>
      <c r="B681">
        <v>76</v>
      </c>
    </row>
    <row r="682" spans="1:2" x14ac:dyDescent="0.55000000000000004">
      <c r="A682">
        <v>42459796</v>
      </c>
      <c r="B682">
        <v>606</v>
      </c>
    </row>
    <row r="683" spans="1:2" x14ac:dyDescent="0.55000000000000004">
      <c r="A683">
        <v>42469999</v>
      </c>
      <c r="B683">
        <v>28</v>
      </c>
    </row>
    <row r="684" spans="1:2" x14ac:dyDescent="0.55000000000000004">
      <c r="A684">
        <v>42509966</v>
      </c>
      <c r="B684">
        <v>2</v>
      </c>
    </row>
    <row r="685" spans="1:2" x14ac:dyDescent="0.55000000000000004">
      <c r="A685">
        <v>42569954</v>
      </c>
      <c r="B685">
        <v>23</v>
      </c>
    </row>
    <row r="686" spans="1:2" x14ac:dyDescent="0.55000000000000004">
      <c r="A686">
        <v>42649949</v>
      </c>
      <c r="B686">
        <v>10</v>
      </c>
    </row>
    <row r="687" spans="1:2" x14ac:dyDescent="0.55000000000000004">
      <c r="A687">
        <v>42739646</v>
      </c>
      <c r="B687">
        <v>65</v>
      </c>
    </row>
    <row r="688" spans="1:2" x14ac:dyDescent="0.55000000000000004">
      <c r="A688">
        <v>42919659</v>
      </c>
      <c r="B688">
        <v>20</v>
      </c>
    </row>
    <row r="689" spans="1:2" x14ac:dyDescent="0.55000000000000004">
      <c r="A689">
        <v>42919778</v>
      </c>
      <c r="B689">
        <v>20</v>
      </c>
    </row>
    <row r="690" spans="1:2" x14ac:dyDescent="0.55000000000000004">
      <c r="A690">
        <v>42929814</v>
      </c>
      <c r="B690">
        <v>47</v>
      </c>
    </row>
    <row r="691" spans="1:2" x14ac:dyDescent="0.55000000000000004">
      <c r="A691">
        <v>42959986</v>
      </c>
      <c r="B691">
        <v>1</v>
      </c>
    </row>
    <row r="692" spans="1:2" x14ac:dyDescent="0.55000000000000004">
      <c r="A692">
        <v>43009816</v>
      </c>
      <c r="B692">
        <v>89</v>
      </c>
    </row>
    <row r="693" spans="1:2" x14ac:dyDescent="0.55000000000000004">
      <c r="A693">
        <v>43049623</v>
      </c>
      <c r="B693">
        <v>7</v>
      </c>
    </row>
    <row r="694" spans="1:2" x14ac:dyDescent="0.55000000000000004">
      <c r="A694">
        <v>43049949</v>
      </c>
      <c r="B694">
        <v>36</v>
      </c>
    </row>
    <row r="695" spans="1:2" x14ac:dyDescent="0.55000000000000004">
      <c r="A695">
        <v>43199976</v>
      </c>
      <c r="B695">
        <v>16</v>
      </c>
    </row>
    <row r="696" spans="1:2" x14ac:dyDescent="0.55000000000000004">
      <c r="A696">
        <v>43209587</v>
      </c>
      <c r="B696">
        <v>97</v>
      </c>
    </row>
    <row r="697" spans="1:2" x14ac:dyDescent="0.55000000000000004">
      <c r="A697">
        <v>43309996</v>
      </c>
      <c r="B697">
        <v>156</v>
      </c>
    </row>
    <row r="698" spans="1:2" x14ac:dyDescent="0.55000000000000004">
      <c r="A698">
        <v>43319898</v>
      </c>
      <c r="B698">
        <v>434</v>
      </c>
    </row>
    <row r="699" spans="1:2" x14ac:dyDescent="0.55000000000000004">
      <c r="A699">
        <v>43359832</v>
      </c>
      <c r="B699">
        <v>61</v>
      </c>
    </row>
    <row r="700" spans="1:2" x14ac:dyDescent="0.55000000000000004">
      <c r="A700">
        <v>43489881</v>
      </c>
      <c r="B700">
        <v>51</v>
      </c>
    </row>
    <row r="701" spans="1:2" x14ac:dyDescent="0.55000000000000004">
      <c r="A701">
        <v>43539824</v>
      </c>
      <c r="B701">
        <v>11</v>
      </c>
    </row>
    <row r="702" spans="1:2" x14ac:dyDescent="0.55000000000000004">
      <c r="A702">
        <v>43659803</v>
      </c>
      <c r="B702">
        <v>54</v>
      </c>
    </row>
    <row r="703" spans="1:2" x14ac:dyDescent="0.55000000000000004">
      <c r="A703">
        <v>43769997</v>
      </c>
      <c r="B703">
        <v>7</v>
      </c>
    </row>
    <row r="704" spans="1:2" x14ac:dyDescent="0.55000000000000004">
      <c r="A704">
        <v>43819905</v>
      </c>
      <c r="B704">
        <v>14</v>
      </c>
    </row>
    <row r="705" spans="1:2" x14ac:dyDescent="0.55000000000000004">
      <c r="A705">
        <v>43829964</v>
      </c>
      <c r="B705">
        <v>24</v>
      </c>
    </row>
    <row r="706" spans="1:2" x14ac:dyDescent="0.55000000000000004">
      <c r="A706">
        <v>43869643</v>
      </c>
      <c r="B706">
        <v>1</v>
      </c>
    </row>
    <row r="707" spans="1:2" x14ac:dyDescent="0.55000000000000004">
      <c r="A707">
        <v>43879661</v>
      </c>
      <c r="B707">
        <v>29</v>
      </c>
    </row>
    <row r="708" spans="1:2" x14ac:dyDescent="0.55000000000000004">
      <c r="A708">
        <v>43999810</v>
      </c>
      <c r="B708">
        <v>178</v>
      </c>
    </row>
    <row r="709" spans="1:2" x14ac:dyDescent="0.55000000000000004">
      <c r="A709">
        <v>44009605</v>
      </c>
      <c r="B709">
        <v>106</v>
      </c>
    </row>
    <row r="710" spans="1:2" x14ac:dyDescent="0.55000000000000004">
      <c r="A710">
        <v>44069717</v>
      </c>
      <c r="B710">
        <v>50</v>
      </c>
    </row>
    <row r="711" spans="1:2" x14ac:dyDescent="0.55000000000000004">
      <c r="A711">
        <v>44099964</v>
      </c>
      <c r="B711">
        <v>8</v>
      </c>
    </row>
    <row r="712" spans="1:2" x14ac:dyDescent="0.55000000000000004">
      <c r="A712">
        <v>44129890</v>
      </c>
      <c r="B712">
        <v>1</v>
      </c>
    </row>
    <row r="713" spans="1:2" x14ac:dyDescent="0.55000000000000004">
      <c r="A713">
        <v>44149980</v>
      </c>
      <c r="B713">
        <v>2</v>
      </c>
    </row>
    <row r="714" spans="1:2" x14ac:dyDescent="0.55000000000000004">
      <c r="A714">
        <v>44169595</v>
      </c>
      <c r="B714">
        <v>10</v>
      </c>
    </row>
    <row r="715" spans="1:2" x14ac:dyDescent="0.55000000000000004">
      <c r="A715">
        <v>44189601</v>
      </c>
      <c r="B715">
        <v>2</v>
      </c>
    </row>
    <row r="716" spans="1:2" x14ac:dyDescent="0.55000000000000004">
      <c r="A716">
        <v>44389790</v>
      </c>
      <c r="B716">
        <v>34</v>
      </c>
    </row>
    <row r="717" spans="1:2" x14ac:dyDescent="0.55000000000000004">
      <c r="A717">
        <v>44459598</v>
      </c>
      <c r="B717">
        <v>149</v>
      </c>
    </row>
    <row r="718" spans="1:2" x14ac:dyDescent="0.55000000000000004">
      <c r="A718">
        <v>44529762</v>
      </c>
      <c r="B718">
        <v>24</v>
      </c>
    </row>
    <row r="719" spans="1:2" x14ac:dyDescent="0.55000000000000004">
      <c r="A719">
        <v>44579896</v>
      </c>
      <c r="B719">
        <v>130</v>
      </c>
    </row>
    <row r="720" spans="1:2" x14ac:dyDescent="0.55000000000000004">
      <c r="A720">
        <v>44639953</v>
      </c>
      <c r="B720">
        <v>39</v>
      </c>
    </row>
    <row r="721" spans="1:2" x14ac:dyDescent="0.55000000000000004">
      <c r="A721">
        <v>44719762</v>
      </c>
      <c r="B721">
        <v>50</v>
      </c>
    </row>
    <row r="722" spans="1:2" x14ac:dyDescent="0.55000000000000004">
      <c r="A722">
        <v>44799906</v>
      </c>
      <c r="B722">
        <v>23</v>
      </c>
    </row>
    <row r="723" spans="1:2" x14ac:dyDescent="0.55000000000000004">
      <c r="A723">
        <v>45009851</v>
      </c>
      <c r="B723">
        <v>101</v>
      </c>
    </row>
    <row r="724" spans="1:2" x14ac:dyDescent="0.55000000000000004">
      <c r="A724">
        <v>45019696</v>
      </c>
      <c r="B724">
        <v>201</v>
      </c>
    </row>
    <row r="725" spans="1:2" x14ac:dyDescent="0.55000000000000004">
      <c r="A725">
        <v>45089969</v>
      </c>
      <c r="B725">
        <v>190</v>
      </c>
    </row>
    <row r="726" spans="1:2" x14ac:dyDescent="0.55000000000000004">
      <c r="A726">
        <v>45129649</v>
      </c>
      <c r="B726">
        <v>114</v>
      </c>
    </row>
    <row r="727" spans="1:2" x14ac:dyDescent="0.55000000000000004">
      <c r="A727">
        <v>45159681</v>
      </c>
      <c r="B727">
        <v>39</v>
      </c>
    </row>
    <row r="728" spans="1:2" x14ac:dyDescent="0.55000000000000004">
      <c r="A728">
        <v>45179825</v>
      </c>
      <c r="B728">
        <v>2</v>
      </c>
    </row>
    <row r="729" spans="1:2" x14ac:dyDescent="0.55000000000000004">
      <c r="A729">
        <v>45259910</v>
      </c>
      <c r="B729">
        <v>13</v>
      </c>
    </row>
    <row r="730" spans="1:2" x14ac:dyDescent="0.55000000000000004">
      <c r="A730">
        <v>45379982</v>
      </c>
      <c r="B730">
        <v>7</v>
      </c>
    </row>
    <row r="731" spans="1:2" x14ac:dyDescent="0.55000000000000004">
      <c r="A731">
        <v>45409635</v>
      </c>
      <c r="B731">
        <v>36</v>
      </c>
    </row>
    <row r="732" spans="1:2" x14ac:dyDescent="0.55000000000000004">
      <c r="A732">
        <v>45459951</v>
      </c>
      <c r="B732">
        <v>29</v>
      </c>
    </row>
    <row r="733" spans="1:2" x14ac:dyDescent="0.55000000000000004">
      <c r="A733">
        <v>45489712</v>
      </c>
      <c r="B733">
        <v>60</v>
      </c>
    </row>
    <row r="734" spans="1:2" x14ac:dyDescent="0.55000000000000004">
      <c r="A734">
        <v>45529948</v>
      </c>
      <c r="B734">
        <v>1</v>
      </c>
    </row>
    <row r="735" spans="1:2" x14ac:dyDescent="0.55000000000000004">
      <c r="A735">
        <v>45559604</v>
      </c>
      <c r="B735">
        <v>21</v>
      </c>
    </row>
    <row r="736" spans="1:2" x14ac:dyDescent="0.55000000000000004">
      <c r="A736">
        <v>45609976</v>
      </c>
      <c r="B736">
        <v>19</v>
      </c>
    </row>
    <row r="737" spans="1:2" x14ac:dyDescent="0.55000000000000004">
      <c r="A737">
        <v>45619893</v>
      </c>
      <c r="B737">
        <v>82</v>
      </c>
    </row>
    <row r="738" spans="1:2" x14ac:dyDescent="0.55000000000000004">
      <c r="A738">
        <v>45619990</v>
      </c>
      <c r="B738">
        <v>82</v>
      </c>
    </row>
    <row r="739" spans="1:2" x14ac:dyDescent="0.55000000000000004">
      <c r="A739">
        <v>45639598</v>
      </c>
      <c r="B739">
        <v>7</v>
      </c>
    </row>
    <row r="740" spans="1:2" x14ac:dyDescent="0.55000000000000004">
      <c r="A740">
        <v>45669818</v>
      </c>
      <c r="B740">
        <v>169</v>
      </c>
    </row>
    <row r="741" spans="1:2" x14ac:dyDescent="0.55000000000000004">
      <c r="A741">
        <v>45729762</v>
      </c>
      <c r="B741">
        <v>20</v>
      </c>
    </row>
    <row r="742" spans="1:2" x14ac:dyDescent="0.55000000000000004">
      <c r="A742">
        <v>46049805</v>
      </c>
      <c r="B742">
        <v>3</v>
      </c>
    </row>
    <row r="743" spans="1:2" x14ac:dyDescent="0.55000000000000004">
      <c r="A743">
        <v>46079514</v>
      </c>
      <c r="B743">
        <v>20</v>
      </c>
    </row>
    <row r="744" spans="1:2" x14ac:dyDescent="0.55000000000000004">
      <c r="A744">
        <v>46139864</v>
      </c>
      <c r="B744">
        <v>20</v>
      </c>
    </row>
    <row r="745" spans="1:2" x14ac:dyDescent="0.55000000000000004">
      <c r="A745">
        <v>46149799</v>
      </c>
      <c r="B745">
        <v>75</v>
      </c>
    </row>
    <row r="746" spans="1:2" x14ac:dyDescent="0.55000000000000004">
      <c r="A746">
        <v>46159619</v>
      </c>
      <c r="B746">
        <v>142</v>
      </c>
    </row>
    <row r="747" spans="1:2" x14ac:dyDescent="0.55000000000000004">
      <c r="A747">
        <v>46179587</v>
      </c>
      <c r="B747">
        <v>1</v>
      </c>
    </row>
    <row r="748" spans="1:2" x14ac:dyDescent="0.55000000000000004">
      <c r="A748">
        <v>46379982</v>
      </c>
      <c r="B748">
        <v>26</v>
      </c>
    </row>
    <row r="749" spans="1:2" x14ac:dyDescent="0.55000000000000004">
      <c r="A749">
        <v>46539981</v>
      </c>
      <c r="B749">
        <v>196</v>
      </c>
    </row>
    <row r="750" spans="1:2" x14ac:dyDescent="0.55000000000000004">
      <c r="A750">
        <v>46619809</v>
      </c>
      <c r="B750">
        <v>18</v>
      </c>
    </row>
    <row r="751" spans="1:2" x14ac:dyDescent="0.55000000000000004">
      <c r="A751">
        <v>46649835</v>
      </c>
      <c r="B751">
        <v>195</v>
      </c>
    </row>
    <row r="752" spans="1:2" x14ac:dyDescent="0.55000000000000004">
      <c r="A752">
        <v>46849605</v>
      </c>
      <c r="B752">
        <v>20</v>
      </c>
    </row>
    <row r="753" spans="1:2" x14ac:dyDescent="0.55000000000000004">
      <c r="A753">
        <v>46849816</v>
      </c>
      <c r="B753">
        <v>77</v>
      </c>
    </row>
    <row r="754" spans="1:2" x14ac:dyDescent="0.55000000000000004">
      <c r="A754">
        <v>46859803</v>
      </c>
      <c r="B754">
        <v>9</v>
      </c>
    </row>
    <row r="755" spans="1:2" x14ac:dyDescent="0.55000000000000004">
      <c r="A755">
        <v>46869711</v>
      </c>
      <c r="B755">
        <v>8</v>
      </c>
    </row>
    <row r="756" spans="1:2" x14ac:dyDescent="0.55000000000000004">
      <c r="A756">
        <v>46969850</v>
      </c>
      <c r="B756">
        <v>2</v>
      </c>
    </row>
    <row r="757" spans="1:2" x14ac:dyDescent="0.55000000000000004">
      <c r="A757">
        <v>47009769</v>
      </c>
      <c r="B757">
        <v>72</v>
      </c>
    </row>
    <row r="758" spans="1:2" x14ac:dyDescent="0.55000000000000004">
      <c r="A758">
        <v>47199757</v>
      </c>
      <c r="B758">
        <v>3</v>
      </c>
    </row>
    <row r="759" spans="1:2" x14ac:dyDescent="0.55000000000000004">
      <c r="A759">
        <v>47259950</v>
      </c>
      <c r="B759">
        <v>18</v>
      </c>
    </row>
    <row r="760" spans="1:2" x14ac:dyDescent="0.55000000000000004">
      <c r="A760">
        <v>47289751</v>
      </c>
      <c r="B760">
        <v>27</v>
      </c>
    </row>
    <row r="761" spans="1:2" x14ac:dyDescent="0.55000000000000004">
      <c r="A761">
        <v>47389671</v>
      </c>
      <c r="B761">
        <v>16</v>
      </c>
    </row>
    <row r="762" spans="1:2" x14ac:dyDescent="0.55000000000000004">
      <c r="A762">
        <v>47399624</v>
      </c>
      <c r="B762">
        <v>43</v>
      </c>
    </row>
    <row r="763" spans="1:2" x14ac:dyDescent="0.55000000000000004">
      <c r="A763">
        <v>47409833</v>
      </c>
      <c r="B763">
        <v>38</v>
      </c>
    </row>
    <row r="764" spans="1:2" x14ac:dyDescent="0.55000000000000004">
      <c r="A764">
        <v>47499959</v>
      </c>
      <c r="B764">
        <v>1</v>
      </c>
    </row>
    <row r="765" spans="1:2" x14ac:dyDescent="0.55000000000000004">
      <c r="A765">
        <v>47519827</v>
      </c>
      <c r="B765">
        <v>3</v>
      </c>
    </row>
    <row r="766" spans="1:2" x14ac:dyDescent="0.55000000000000004">
      <c r="A766">
        <v>47559741</v>
      </c>
      <c r="B766">
        <v>16</v>
      </c>
    </row>
    <row r="767" spans="1:2" x14ac:dyDescent="0.55000000000000004">
      <c r="A767">
        <v>47809660</v>
      </c>
      <c r="B767">
        <v>12</v>
      </c>
    </row>
    <row r="768" spans="1:2" x14ac:dyDescent="0.55000000000000004">
      <c r="A768">
        <v>47899869</v>
      </c>
      <c r="B768">
        <v>7</v>
      </c>
    </row>
    <row r="769" spans="1:2" x14ac:dyDescent="0.55000000000000004">
      <c r="A769">
        <v>48059685</v>
      </c>
      <c r="B769">
        <v>2</v>
      </c>
    </row>
    <row r="770" spans="1:2" x14ac:dyDescent="0.55000000000000004">
      <c r="A770">
        <v>48109806</v>
      </c>
      <c r="B770">
        <v>72</v>
      </c>
    </row>
    <row r="771" spans="1:2" x14ac:dyDescent="0.55000000000000004">
      <c r="A771">
        <v>48119887</v>
      </c>
      <c r="B771">
        <v>520</v>
      </c>
    </row>
    <row r="772" spans="1:2" x14ac:dyDescent="0.55000000000000004">
      <c r="A772">
        <v>48419908</v>
      </c>
      <c r="B772">
        <v>3</v>
      </c>
    </row>
    <row r="773" spans="1:2" x14ac:dyDescent="0.55000000000000004">
      <c r="A773">
        <v>48539899</v>
      </c>
      <c r="B773">
        <v>404</v>
      </c>
    </row>
    <row r="774" spans="1:2" x14ac:dyDescent="0.55000000000000004">
      <c r="A774">
        <v>48549830</v>
      </c>
      <c r="B774">
        <v>12</v>
      </c>
    </row>
    <row r="775" spans="1:2" x14ac:dyDescent="0.55000000000000004">
      <c r="A775">
        <v>48619969</v>
      </c>
      <c r="B775">
        <v>23</v>
      </c>
    </row>
    <row r="776" spans="1:2" x14ac:dyDescent="0.55000000000000004">
      <c r="A776">
        <v>48769937</v>
      </c>
      <c r="B776">
        <v>57</v>
      </c>
    </row>
    <row r="777" spans="1:2" x14ac:dyDescent="0.55000000000000004">
      <c r="A777">
        <v>48859777</v>
      </c>
      <c r="B777">
        <v>25</v>
      </c>
    </row>
    <row r="778" spans="1:2" x14ac:dyDescent="0.55000000000000004">
      <c r="A778">
        <v>48889801</v>
      </c>
      <c r="B778">
        <v>8</v>
      </c>
    </row>
    <row r="779" spans="1:2" x14ac:dyDescent="0.55000000000000004">
      <c r="A779">
        <v>48919832</v>
      </c>
      <c r="B779">
        <v>7</v>
      </c>
    </row>
    <row r="780" spans="1:2" x14ac:dyDescent="0.55000000000000004">
      <c r="A780">
        <v>48929631</v>
      </c>
      <c r="B780">
        <v>23</v>
      </c>
    </row>
    <row r="781" spans="1:2" x14ac:dyDescent="0.55000000000000004">
      <c r="A781">
        <v>48929881</v>
      </c>
      <c r="B781">
        <v>203</v>
      </c>
    </row>
    <row r="782" spans="1:2" x14ac:dyDescent="0.55000000000000004">
      <c r="A782">
        <v>48939654</v>
      </c>
      <c r="B782">
        <v>3</v>
      </c>
    </row>
    <row r="783" spans="1:2" x14ac:dyDescent="0.55000000000000004">
      <c r="A783">
        <v>48979985</v>
      </c>
      <c r="B783">
        <v>49</v>
      </c>
    </row>
    <row r="784" spans="1:2" x14ac:dyDescent="0.55000000000000004">
      <c r="A784">
        <v>49089601</v>
      </c>
      <c r="B784">
        <v>23</v>
      </c>
    </row>
    <row r="785" spans="1:2" x14ac:dyDescent="0.55000000000000004">
      <c r="A785">
        <v>49159827</v>
      </c>
      <c r="B785">
        <v>21</v>
      </c>
    </row>
    <row r="786" spans="1:2" x14ac:dyDescent="0.55000000000000004">
      <c r="A786">
        <v>49159936</v>
      </c>
      <c r="B786">
        <v>14</v>
      </c>
    </row>
    <row r="787" spans="1:2" x14ac:dyDescent="0.55000000000000004">
      <c r="A787">
        <v>49229919</v>
      </c>
      <c r="B787">
        <v>13</v>
      </c>
    </row>
    <row r="788" spans="1:2" x14ac:dyDescent="0.55000000000000004">
      <c r="A788">
        <v>49289968</v>
      </c>
      <c r="B788">
        <v>23</v>
      </c>
    </row>
    <row r="789" spans="1:2" x14ac:dyDescent="0.55000000000000004">
      <c r="A789">
        <v>49299583</v>
      </c>
      <c r="B789">
        <v>3</v>
      </c>
    </row>
    <row r="790" spans="1:2" x14ac:dyDescent="0.55000000000000004">
      <c r="A790">
        <v>49319652</v>
      </c>
      <c r="B790">
        <v>1</v>
      </c>
    </row>
    <row r="791" spans="1:2" x14ac:dyDescent="0.55000000000000004">
      <c r="A791">
        <v>49349847</v>
      </c>
      <c r="B791">
        <v>46</v>
      </c>
    </row>
    <row r="792" spans="1:2" x14ac:dyDescent="0.55000000000000004">
      <c r="A792">
        <v>49419811</v>
      </c>
      <c r="B792">
        <v>4</v>
      </c>
    </row>
    <row r="793" spans="1:2" x14ac:dyDescent="0.55000000000000004">
      <c r="A793">
        <v>49499942</v>
      </c>
      <c r="B793">
        <v>172</v>
      </c>
    </row>
    <row r="794" spans="1:2" x14ac:dyDescent="0.55000000000000004">
      <c r="A794">
        <v>49629990</v>
      </c>
      <c r="B794">
        <v>127</v>
      </c>
    </row>
    <row r="795" spans="1:2" x14ac:dyDescent="0.55000000000000004">
      <c r="A795">
        <v>49709559</v>
      </c>
      <c r="B795">
        <v>145</v>
      </c>
    </row>
    <row r="796" spans="1:2" x14ac:dyDescent="0.55000000000000004">
      <c r="A796">
        <v>49709891</v>
      </c>
      <c r="B796">
        <v>90</v>
      </c>
    </row>
    <row r="797" spans="1:2" x14ac:dyDescent="0.55000000000000004">
      <c r="A797">
        <v>49789687</v>
      </c>
      <c r="B797">
        <v>31</v>
      </c>
    </row>
    <row r="798" spans="1:2" x14ac:dyDescent="0.55000000000000004">
      <c r="A798">
        <v>49849956</v>
      </c>
      <c r="B798">
        <v>223</v>
      </c>
    </row>
    <row r="799" spans="1:2" x14ac:dyDescent="0.55000000000000004">
      <c r="A799">
        <v>49949840</v>
      </c>
      <c r="B799">
        <v>158</v>
      </c>
    </row>
    <row r="800" spans="1:2" x14ac:dyDescent="0.55000000000000004">
      <c r="A800">
        <v>49969850</v>
      </c>
      <c r="B800">
        <v>199</v>
      </c>
    </row>
    <row r="801" spans="1:2" x14ac:dyDescent="0.55000000000000004">
      <c r="A801">
        <v>49979614</v>
      </c>
      <c r="B801">
        <v>56</v>
      </c>
    </row>
    <row r="802" spans="1:2" x14ac:dyDescent="0.55000000000000004">
      <c r="A802">
        <v>49989816</v>
      </c>
      <c r="B802">
        <v>75</v>
      </c>
    </row>
    <row r="803" spans="1:2" x14ac:dyDescent="0.55000000000000004">
      <c r="A803">
        <v>50029638</v>
      </c>
      <c r="B803">
        <v>7</v>
      </c>
    </row>
    <row r="804" spans="1:2" x14ac:dyDescent="0.55000000000000004">
      <c r="A804">
        <v>50029995</v>
      </c>
      <c r="B804">
        <v>84</v>
      </c>
    </row>
    <row r="805" spans="1:2" x14ac:dyDescent="0.55000000000000004">
      <c r="A805">
        <v>50039954</v>
      </c>
      <c r="B805">
        <v>18</v>
      </c>
    </row>
    <row r="806" spans="1:2" x14ac:dyDescent="0.55000000000000004">
      <c r="A806">
        <v>50129941</v>
      </c>
      <c r="B806">
        <v>40</v>
      </c>
    </row>
    <row r="807" spans="1:2" x14ac:dyDescent="0.55000000000000004">
      <c r="A807">
        <v>50139938</v>
      </c>
      <c r="B807">
        <v>12</v>
      </c>
    </row>
    <row r="808" spans="1:2" x14ac:dyDescent="0.55000000000000004">
      <c r="A808">
        <v>50239830</v>
      </c>
      <c r="B808">
        <v>34</v>
      </c>
    </row>
    <row r="809" spans="1:2" x14ac:dyDescent="0.55000000000000004">
      <c r="A809">
        <v>50289781</v>
      </c>
      <c r="B809">
        <v>201</v>
      </c>
    </row>
    <row r="810" spans="1:2" x14ac:dyDescent="0.55000000000000004">
      <c r="A810">
        <v>50319938</v>
      </c>
      <c r="B810">
        <v>240</v>
      </c>
    </row>
    <row r="811" spans="1:2" x14ac:dyDescent="0.55000000000000004">
      <c r="A811">
        <v>50389870</v>
      </c>
      <c r="B811">
        <v>44</v>
      </c>
    </row>
    <row r="812" spans="1:2" x14ac:dyDescent="0.55000000000000004">
      <c r="A812">
        <v>50659632</v>
      </c>
      <c r="B812">
        <v>295</v>
      </c>
    </row>
    <row r="813" spans="1:2" x14ac:dyDescent="0.55000000000000004">
      <c r="A813">
        <v>50759569</v>
      </c>
      <c r="B813">
        <v>11</v>
      </c>
    </row>
    <row r="814" spans="1:2" x14ac:dyDescent="0.55000000000000004">
      <c r="A814">
        <v>50809852</v>
      </c>
      <c r="B814">
        <v>24</v>
      </c>
    </row>
    <row r="815" spans="1:2" x14ac:dyDescent="0.55000000000000004">
      <c r="A815">
        <v>50849895</v>
      </c>
      <c r="B815">
        <v>8</v>
      </c>
    </row>
    <row r="816" spans="1:2" x14ac:dyDescent="0.55000000000000004">
      <c r="A816">
        <v>50919917</v>
      </c>
      <c r="B816">
        <v>10</v>
      </c>
    </row>
    <row r="817" spans="1:2" x14ac:dyDescent="0.55000000000000004">
      <c r="A817">
        <v>50939995</v>
      </c>
      <c r="B817">
        <v>59</v>
      </c>
    </row>
    <row r="818" spans="1:2" x14ac:dyDescent="0.55000000000000004">
      <c r="A818">
        <v>50969868</v>
      </c>
      <c r="B818">
        <v>4</v>
      </c>
    </row>
    <row r="819" spans="1:2" x14ac:dyDescent="0.55000000000000004">
      <c r="A819">
        <v>50999984</v>
      </c>
      <c r="B819">
        <v>46</v>
      </c>
    </row>
    <row r="820" spans="1:2" x14ac:dyDescent="0.55000000000000004">
      <c r="A820">
        <v>51229800</v>
      </c>
      <c r="B820">
        <v>2</v>
      </c>
    </row>
    <row r="821" spans="1:2" x14ac:dyDescent="0.55000000000000004">
      <c r="A821">
        <v>51319656</v>
      </c>
      <c r="B821">
        <v>20</v>
      </c>
    </row>
    <row r="822" spans="1:2" x14ac:dyDescent="0.55000000000000004">
      <c r="A822">
        <v>51349847</v>
      </c>
      <c r="B822">
        <v>85</v>
      </c>
    </row>
    <row r="823" spans="1:2" x14ac:dyDescent="0.55000000000000004">
      <c r="A823">
        <v>51369646</v>
      </c>
      <c r="B823">
        <v>35</v>
      </c>
    </row>
    <row r="824" spans="1:2" x14ac:dyDescent="0.55000000000000004">
      <c r="A824">
        <v>51389657</v>
      </c>
      <c r="B824">
        <v>3</v>
      </c>
    </row>
    <row r="825" spans="1:2" x14ac:dyDescent="0.55000000000000004">
      <c r="A825">
        <v>51419884</v>
      </c>
      <c r="B825">
        <v>72</v>
      </c>
    </row>
    <row r="826" spans="1:2" x14ac:dyDescent="0.55000000000000004">
      <c r="A826">
        <v>51499926</v>
      </c>
      <c r="B826">
        <v>118</v>
      </c>
    </row>
    <row r="827" spans="1:2" x14ac:dyDescent="0.55000000000000004">
      <c r="A827">
        <v>51529943</v>
      </c>
      <c r="B827">
        <v>34</v>
      </c>
    </row>
    <row r="828" spans="1:2" x14ac:dyDescent="0.55000000000000004">
      <c r="A828">
        <v>51549800</v>
      </c>
      <c r="B828">
        <v>15</v>
      </c>
    </row>
    <row r="829" spans="1:2" x14ac:dyDescent="0.55000000000000004">
      <c r="A829">
        <v>51709810</v>
      </c>
      <c r="B829">
        <v>142</v>
      </c>
    </row>
    <row r="830" spans="1:2" x14ac:dyDescent="0.55000000000000004">
      <c r="A830">
        <v>51729948</v>
      </c>
      <c r="B830">
        <v>32</v>
      </c>
    </row>
    <row r="831" spans="1:2" x14ac:dyDescent="0.55000000000000004">
      <c r="A831">
        <v>51749812</v>
      </c>
      <c r="B831">
        <v>18</v>
      </c>
    </row>
    <row r="832" spans="1:2" x14ac:dyDescent="0.55000000000000004">
      <c r="A832">
        <v>51819895</v>
      </c>
      <c r="B832">
        <v>5</v>
      </c>
    </row>
    <row r="833" spans="1:2" x14ac:dyDescent="0.55000000000000004">
      <c r="A833">
        <v>51829865</v>
      </c>
      <c r="B833">
        <v>4</v>
      </c>
    </row>
    <row r="834" spans="1:2" x14ac:dyDescent="0.55000000000000004">
      <c r="A834">
        <v>51929660</v>
      </c>
      <c r="B834">
        <v>3</v>
      </c>
    </row>
    <row r="835" spans="1:2" x14ac:dyDescent="0.55000000000000004">
      <c r="A835">
        <v>51949884</v>
      </c>
      <c r="B835">
        <v>2</v>
      </c>
    </row>
    <row r="836" spans="1:2" x14ac:dyDescent="0.55000000000000004">
      <c r="A836">
        <v>52039819</v>
      </c>
      <c r="B836">
        <v>48</v>
      </c>
    </row>
    <row r="837" spans="1:2" x14ac:dyDescent="0.55000000000000004">
      <c r="A837">
        <v>52189993</v>
      </c>
      <c r="B837">
        <v>7</v>
      </c>
    </row>
    <row r="838" spans="1:2" x14ac:dyDescent="0.55000000000000004">
      <c r="A838">
        <v>52269599</v>
      </c>
      <c r="B838">
        <v>5</v>
      </c>
    </row>
    <row r="839" spans="1:2" x14ac:dyDescent="0.55000000000000004">
      <c r="A839">
        <v>52459769</v>
      </c>
      <c r="B839">
        <v>18</v>
      </c>
    </row>
    <row r="840" spans="1:2" x14ac:dyDescent="0.55000000000000004">
      <c r="A840">
        <v>52559988</v>
      </c>
      <c r="B840">
        <v>25</v>
      </c>
    </row>
    <row r="841" spans="1:2" x14ac:dyDescent="0.55000000000000004">
      <c r="A841">
        <v>52579592</v>
      </c>
      <c r="B841">
        <v>18</v>
      </c>
    </row>
    <row r="842" spans="1:2" x14ac:dyDescent="0.55000000000000004">
      <c r="A842">
        <v>52609878</v>
      </c>
      <c r="B842">
        <v>75</v>
      </c>
    </row>
    <row r="843" spans="1:2" x14ac:dyDescent="0.55000000000000004">
      <c r="A843">
        <v>52649644</v>
      </c>
      <c r="B843">
        <v>7</v>
      </c>
    </row>
    <row r="844" spans="1:2" x14ac:dyDescent="0.55000000000000004">
      <c r="A844">
        <v>52709984</v>
      </c>
      <c r="B844">
        <v>47</v>
      </c>
    </row>
    <row r="845" spans="1:2" x14ac:dyDescent="0.55000000000000004">
      <c r="A845">
        <v>52739986</v>
      </c>
      <c r="B845">
        <v>20</v>
      </c>
    </row>
    <row r="846" spans="1:2" x14ac:dyDescent="0.55000000000000004">
      <c r="A846">
        <v>52819759</v>
      </c>
      <c r="B846">
        <v>54</v>
      </c>
    </row>
    <row r="847" spans="1:2" x14ac:dyDescent="0.55000000000000004">
      <c r="A847">
        <v>52879917</v>
      </c>
      <c r="B847">
        <v>189</v>
      </c>
    </row>
    <row r="848" spans="1:2" x14ac:dyDescent="0.55000000000000004">
      <c r="A848">
        <v>52969816</v>
      </c>
      <c r="B848">
        <v>187</v>
      </c>
    </row>
    <row r="849" spans="1:2" x14ac:dyDescent="0.55000000000000004">
      <c r="A849">
        <v>53009954</v>
      </c>
      <c r="B849">
        <v>5</v>
      </c>
    </row>
    <row r="850" spans="1:2" x14ac:dyDescent="0.55000000000000004">
      <c r="A850">
        <v>53219594</v>
      </c>
      <c r="B850">
        <v>23</v>
      </c>
    </row>
    <row r="851" spans="1:2" x14ac:dyDescent="0.55000000000000004">
      <c r="A851">
        <v>53219850</v>
      </c>
      <c r="B851">
        <v>3</v>
      </c>
    </row>
    <row r="852" spans="1:2" x14ac:dyDescent="0.55000000000000004">
      <c r="A852">
        <v>53369701</v>
      </c>
      <c r="B852">
        <v>110</v>
      </c>
    </row>
    <row r="853" spans="1:2" x14ac:dyDescent="0.55000000000000004">
      <c r="A853">
        <v>53379983</v>
      </c>
      <c r="B853">
        <v>21</v>
      </c>
    </row>
    <row r="854" spans="1:2" x14ac:dyDescent="0.55000000000000004">
      <c r="A854">
        <v>53649964</v>
      </c>
      <c r="B854">
        <v>15</v>
      </c>
    </row>
    <row r="855" spans="1:2" x14ac:dyDescent="0.55000000000000004">
      <c r="A855">
        <v>53659748</v>
      </c>
      <c r="B855">
        <v>13</v>
      </c>
    </row>
    <row r="856" spans="1:2" x14ac:dyDescent="0.55000000000000004">
      <c r="A856">
        <v>53679648</v>
      </c>
      <c r="B856">
        <v>14</v>
      </c>
    </row>
    <row r="857" spans="1:2" x14ac:dyDescent="0.55000000000000004">
      <c r="A857">
        <v>53679928</v>
      </c>
      <c r="B857">
        <v>49</v>
      </c>
    </row>
    <row r="858" spans="1:2" x14ac:dyDescent="0.55000000000000004">
      <c r="A858">
        <v>53759799</v>
      </c>
      <c r="B858">
        <v>235</v>
      </c>
    </row>
    <row r="859" spans="1:2" x14ac:dyDescent="0.55000000000000004">
      <c r="A859">
        <v>53949979</v>
      </c>
      <c r="B859">
        <v>30</v>
      </c>
    </row>
    <row r="860" spans="1:2" x14ac:dyDescent="0.55000000000000004">
      <c r="A860">
        <v>54049814</v>
      </c>
      <c r="B860">
        <v>102</v>
      </c>
    </row>
    <row r="861" spans="1:2" x14ac:dyDescent="0.55000000000000004">
      <c r="A861">
        <v>54059803</v>
      </c>
      <c r="B861">
        <v>22</v>
      </c>
    </row>
    <row r="862" spans="1:2" x14ac:dyDescent="0.55000000000000004">
      <c r="A862">
        <v>54219810</v>
      </c>
      <c r="B862">
        <v>23</v>
      </c>
    </row>
    <row r="863" spans="1:2" x14ac:dyDescent="0.55000000000000004">
      <c r="A863">
        <v>54259852</v>
      </c>
      <c r="B863">
        <v>76</v>
      </c>
    </row>
    <row r="864" spans="1:2" x14ac:dyDescent="0.55000000000000004">
      <c r="A864">
        <v>54279893</v>
      </c>
      <c r="B864">
        <v>7</v>
      </c>
    </row>
    <row r="865" spans="1:2" x14ac:dyDescent="0.55000000000000004">
      <c r="A865">
        <v>54299912</v>
      </c>
      <c r="B865">
        <v>61</v>
      </c>
    </row>
    <row r="866" spans="1:2" x14ac:dyDescent="0.55000000000000004">
      <c r="A866">
        <v>54329919</v>
      </c>
      <c r="B866">
        <v>89</v>
      </c>
    </row>
    <row r="867" spans="1:2" x14ac:dyDescent="0.55000000000000004">
      <c r="A867">
        <v>54339975</v>
      </c>
      <c r="B867">
        <v>2</v>
      </c>
    </row>
    <row r="868" spans="1:2" x14ac:dyDescent="0.55000000000000004">
      <c r="A868">
        <v>54359747</v>
      </c>
      <c r="B868">
        <v>7</v>
      </c>
    </row>
    <row r="869" spans="1:2" x14ac:dyDescent="0.55000000000000004">
      <c r="A869">
        <v>54429818</v>
      </c>
      <c r="B869">
        <v>10</v>
      </c>
    </row>
    <row r="870" spans="1:2" x14ac:dyDescent="0.55000000000000004">
      <c r="A870">
        <v>54459976</v>
      </c>
      <c r="B870">
        <v>44</v>
      </c>
    </row>
    <row r="871" spans="1:2" x14ac:dyDescent="0.55000000000000004">
      <c r="A871">
        <v>54589898</v>
      </c>
      <c r="B871">
        <v>32</v>
      </c>
    </row>
    <row r="872" spans="1:2" x14ac:dyDescent="0.55000000000000004">
      <c r="A872">
        <v>54679990</v>
      </c>
      <c r="B872">
        <v>54</v>
      </c>
    </row>
    <row r="873" spans="1:2" x14ac:dyDescent="0.55000000000000004">
      <c r="A873">
        <v>54689670</v>
      </c>
      <c r="B873">
        <v>4</v>
      </c>
    </row>
    <row r="874" spans="1:2" x14ac:dyDescent="0.55000000000000004">
      <c r="A874">
        <v>54939758</v>
      </c>
      <c r="B874">
        <v>52</v>
      </c>
    </row>
    <row r="875" spans="1:2" x14ac:dyDescent="0.55000000000000004">
      <c r="A875">
        <v>54939899</v>
      </c>
      <c r="B875">
        <v>1020</v>
      </c>
    </row>
    <row r="876" spans="1:2" x14ac:dyDescent="0.55000000000000004">
      <c r="A876">
        <v>54999909</v>
      </c>
      <c r="B876">
        <v>22</v>
      </c>
    </row>
    <row r="877" spans="1:2" x14ac:dyDescent="0.55000000000000004">
      <c r="A877">
        <v>55109864</v>
      </c>
      <c r="B877">
        <v>82</v>
      </c>
    </row>
    <row r="878" spans="1:2" x14ac:dyDescent="0.55000000000000004">
      <c r="A878">
        <v>55119753</v>
      </c>
      <c r="B878">
        <v>2</v>
      </c>
    </row>
    <row r="879" spans="1:2" x14ac:dyDescent="0.55000000000000004">
      <c r="A879">
        <v>55129810</v>
      </c>
      <c r="B879">
        <v>139</v>
      </c>
    </row>
    <row r="880" spans="1:2" x14ac:dyDescent="0.55000000000000004">
      <c r="A880">
        <v>55149728</v>
      </c>
      <c r="B880">
        <v>6</v>
      </c>
    </row>
    <row r="881" spans="1:2" x14ac:dyDescent="0.55000000000000004">
      <c r="A881">
        <v>55349675</v>
      </c>
      <c r="B881">
        <v>16</v>
      </c>
    </row>
    <row r="882" spans="1:2" x14ac:dyDescent="0.55000000000000004">
      <c r="A882">
        <v>55439816</v>
      </c>
      <c r="B882">
        <v>1</v>
      </c>
    </row>
    <row r="883" spans="1:2" x14ac:dyDescent="0.55000000000000004">
      <c r="A883">
        <v>55469918</v>
      </c>
      <c r="B883">
        <v>1</v>
      </c>
    </row>
    <row r="884" spans="1:2" x14ac:dyDescent="0.55000000000000004">
      <c r="A884">
        <v>55589990</v>
      </c>
      <c r="B884">
        <v>24</v>
      </c>
    </row>
    <row r="885" spans="1:2" x14ac:dyDescent="0.55000000000000004">
      <c r="A885">
        <v>55659902</v>
      </c>
      <c r="B885">
        <v>114</v>
      </c>
    </row>
    <row r="886" spans="1:2" x14ac:dyDescent="0.55000000000000004">
      <c r="A886">
        <v>55669873</v>
      </c>
      <c r="B886">
        <v>26</v>
      </c>
    </row>
    <row r="887" spans="1:2" x14ac:dyDescent="0.55000000000000004">
      <c r="A887">
        <v>55699934</v>
      </c>
      <c r="B887">
        <v>2</v>
      </c>
    </row>
    <row r="888" spans="1:2" x14ac:dyDescent="0.55000000000000004">
      <c r="A888">
        <v>55729733</v>
      </c>
      <c r="B888">
        <v>1</v>
      </c>
    </row>
    <row r="889" spans="1:2" x14ac:dyDescent="0.55000000000000004">
      <c r="A889">
        <v>55769744</v>
      </c>
      <c r="B889">
        <v>60</v>
      </c>
    </row>
    <row r="890" spans="1:2" x14ac:dyDescent="0.55000000000000004">
      <c r="A890">
        <v>55859983</v>
      </c>
      <c r="B890">
        <v>6</v>
      </c>
    </row>
    <row r="891" spans="1:2" x14ac:dyDescent="0.55000000000000004">
      <c r="A891">
        <v>55919816</v>
      </c>
      <c r="B891">
        <v>33</v>
      </c>
    </row>
    <row r="892" spans="1:2" x14ac:dyDescent="0.55000000000000004">
      <c r="A892">
        <v>55959637</v>
      </c>
      <c r="B892">
        <v>23</v>
      </c>
    </row>
    <row r="893" spans="1:2" x14ac:dyDescent="0.55000000000000004">
      <c r="A893">
        <v>55979969</v>
      </c>
      <c r="B893">
        <v>4</v>
      </c>
    </row>
    <row r="894" spans="1:2" x14ac:dyDescent="0.55000000000000004">
      <c r="A894">
        <v>56209977</v>
      </c>
      <c r="B894">
        <v>127</v>
      </c>
    </row>
    <row r="895" spans="1:2" x14ac:dyDescent="0.55000000000000004">
      <c r="A895">
        <v>56379915</v>
      </c>
      <c r="B895">
        <v>6</v>
      </c>
    </row>
    <row r="896" spans="1:2" x14ac:dyDescent="0.55000000000000004">
      <c r="A896">
        <v>56539716</v>
      </c>
      <c r="B896">
        <v>22</v>
      </c>
    </row>
    <row r="897" spans="1:2" x14ac:dyDescent="0.55000000000000004">
      <c r="A897">
        <v>56629870</v>
      </c>
      <c r="B897">
        <v>409</v>
      </c>
    </row>
    <row r="898" spans="1:2" x14ac:dyDescent="0.55000000000000004">
      <c r="A898">
        <v>56669670</v>
      </c>
      <c r="B898">
        <v>17</v>
      </c>
    </row>
    <row r="899" spans="1:2" x14ac:dyDescent="0.55000000000000004">
      <c r="A899">
        <v>56709813</v>
      </c>
      <c r="B899">
        <v>47</v>
      </c>
    </row>
    <row r="900" spans="1:2" x14ac:dyDescent="0.55000000000000004">
      <c r="A900">
        <v>56719714</v>
      </c>
      <c r="B900">
        <v>144</v>
      </c>
    </row>
    <row r="901" spans="1:2" x14ac:dyDescent="0.55000000000000004">
      <c r="A901">
        <v>56839870</v>
      </c>
      <c r="B901">
        <v>20</v>
      </c>
    </row>
    <row r="902" spans="1:2" x14ac:dyDescent="0.55000000000000004">
      <c r="A902">
        <v>56839979</v>
      </c>
      <c r="B902">
        <v>78</v>
      </c>
    </row>
    <row r="903" spans="1:2" x14ac:dyDescent="0.55000000000000004">
      <c r="A903">
        <v>56929566</v>
      </c>
      <c r="B903">
        <v>23</v>
      </c>
    </row>
    <row r="904" spans="1:2" x14ac:dyDescent="0.55000000000000004">
      <c r="A904">
        <v>57009943</v>
      </c>
      <c r="B904">
        <v>18</v>
      </c>
    </row>
    <row r="905" spans="1:2" x14ac:dyDescent="0.55000000000000004">
      <c r="A905">
        <v>57079889</v>
      </c>
      <c r="B905">
        <v>251</v>
      </c>
    </row>
    <row r="906" spans="1:2" x14ac:dyDescent="0.55000000000000004">
      <c r="A906">
        <v>57259734</v>
      </c>
      <c r="B906">
        <v>150</v>
      </c>
    </row>
    <row r="907" spans="1:2" x14ac:dyDescent="0.55000000000000004">
      <c r="A907">
        <v>57269838</v>
      </c>
      <c r="B907">
        <v>52</v>
      </c>
    </row>
    <row r="908" spans="1:2" x14ac:dyDescent="0.55000000000000004">
      <c r="A908">
        <v>57299744</v>
      </c>
      <c r="B908">
        <v>8</v>
      </c>
    </row>
    <row r="909" spans="1:2" x14ac:dyDescent="0.55000000000000004">
      <c r="A909">
        <v>57369892</v>
      </c>
      <c r="B909">
        <v>27</v>
      </c>
    </row>
    <row r="910" spans="1:2" x14ac:dyDescent="0.55000000000000004">
      <c r="A910">
        <v>57379806</v>
      </c>
      <c r="B910">
        <v>108</v>
      </c>
    </row>
    <row r="911" spans="1:2" x14ac:dyDescent="0.55000000000000004">
      <c r="A911">
        <v>57399861</v>
      </c>
      <c r="B911">
        <v>7</v>
      </c>
    </row>
    <row r="912" spans="1:2" x14ac:dyDescent="0.55000000000000004">
      <c r="A912">
        <v>57449541</v>
      </c>
      <c r="B912">
        <v>7</v>
      </c>
    </row>
    <row r="913" spans="1:2" x14ac:dyDescent="0.55000000000000004">
      <c r="A913">
        <v>57569847</v>
      </c>
      <c r="B913">
        <v>8</v>
      </c>
    </row>
    <row r="914" spans="1:2" x14ac:dyDescent="0.55000000000000004">
      <c r="A914">
        <v>57589744</v>
      </c>
      <c r="B914">
        <v>32</v>
      </c>
    </row>
    <row r="915" spans="1:2" x14ac:dyDescent="0.55000000000000004">
      <c r="A915">
        <v>57689938</v>
      </c>
      <c r="B915">
        <v>12</v>
      </c>
    </row>
    <row r="916" spans="1:2" x14ac:dyDescent="0.55000000000000004">
      <c r="A916">
        <v>57779734</v>
      </c>
      <c r="B916">
        <v>7</v>
      </c>
    </row>
    <row r="917" spans="1:2" x14ac:dyDescent="0.55000000000000004">
      <c r="A917">
        <v>57859959</v>
      </c>
      <c r="B917">
        <v>6</v>
      </c>
    </row>
    <row r="918" spans="1:2" x14ac:dyDescent="0.55000000000000004">
      <c r="A918">
        <v>57939795</v>
      </c>
      <c r="B918">
        <v>66</v>
      </c>
    </row>
    <row r="919" spans="1:2" x14ac:dyDescent="0.55000000000000004">
      <c r="A919">
        <v>57949815</v>
      </c>
      <c r="B919">
        <v>23</v>
      </c>
    </row>
    <row r="920" spans="1:2" x14ac:dyDescent="0.55000000000000004">
      <c r="A920">
        <v>58069679</v>
      </c>
      <c r="B920">
        <v>4</v>
      </c>
    </row>
    <row r="921" spans="1:2" x14ac:dyDescent="0.55000000000000004">
      <c r="A921">
        <v>58139872</v>
      </c>
      <c r="B921">
        <v>4</v>
      </c>
    </row>
    <row r="922" spans="1:2" x14ac:dyDescent="0.55000000000000004">
      <c r="A922">
        <v>58159772</v>
      </c>
      <c r="B922">
        <v>7</v>
      </c>
    </row>
    <row r="923" spans="1:2" x14ac:dyDescent="0.55000000000000004">
      <c r="A923">
        <v>58199914</v>
      </c>
      <c r="B923">
        <v>1</v>
      </c>
    </row>
    <row r="924" spans="1:2" x14ac:dyDescent="0.55000000000000004">
      <c r="A924">
        <v>58239876</v>
      </c>
      <c r="B924">
        <v>9</v>
      </c>
    </row>
    <row r="925" spans="1:2" x14ac:dyDescent="0.55000000000000004">
      <c r="A925">
        <v>58529610</v>
      </c>
      <c r="B925">
        <v>9</v>
      </c>
    </row>
    <row r="926" spans="1:2" x14ac:dyDescent="0.55000000000000004">
      <c r="A926">
        <v>58689974</v>
      </c>
      <c r="B926">
        <v>172</v>
      </c>
    </row>
    <row r="927" spans="1:2" x14ac:dyDescent="0.55000000000000004">
      <c r="A927">
        <v>58719644</v>
      </c>
      <c r="B927">
        <v>13</v>
      </c>
    </row>
    <row r="928" spans="1:2" x14ac:dyDescent="0.55000000000000004">
      <c r="A928">
        <v>58849831</v>
      </c>
      <c r="B928">
        <v>113</v>
      </c>
    </row>
    <row r="929" spans="1:2" x14ac:dyDescent="0.55000000000000004">
      <c r="A929">
        <v>58899896</v>
      </c>
      <c r="B929">
        <v>264</v>
      </c>
    </row>
    <row r="930" spans="1:2" x14ac:dyDescent="0.55000000000000004">
      <c r="A930">
        <v>58959780</v>
      </c>
      <c r="B930">
        <v>65</v>
      </c>
    </row>
    <row r="931" spans="1:2" x14ac:dyDescent="0.55000000000000004">
      <c r="A931">
        <v>58999710</v>
      </c>
      <c r="B931">
        <v>111</v>
      </c>
    </row>
    <row r="932" spans="1:2" x14ac:dyDescent="0.55000000000000004">
      <c r="A932">
        <v>59119807</v>
      </c>
      <c r="B932">
        <v>47</v>
      </c>
    </row>
    <row r="933" spans="1:2" x14ac:dyDescent="0.55000000000000004">
      <c r="A933">
        <v>59149553</v>
      </c>
      <c r="B933">
        <v>58</v>
      </c>
    </row>
    <row r="934" spans="1:2" x14ac:dyDescent="0.55000000000000004">
      <c r="A934">
        <v>59169761</v>
      </c>
      <c r="B934">
        <v>126</v>
      </c>
    </row>
    <row r="935" spans="1:2" x14ac:dyDescent="0.55000000000000004">
      <c r="A935">
        <v>59169929</v>
      </c>
      <c r="B935">
        <v>60</v>
      </c>
    </row>
    <row r="936" spans="1:2" x14ac:dyDescent="0.55000000000000004">
      <c r="A936">
        <v>59349761</v>
      </c>
      <c r="B936">
        <v>47</v>
      </c>
    </row>
    <row r="937" spans="1:2" x14ac:dyDescent="0.55000000000000004">
      <c r="A937">
        <v>59349779</v>
      </c>
      <c r="B937">
        <v>4</v>
      </c>
    </row>
    <row r="938" spans="1:2" x14ac:dyDescent="0.55000000000000004">
      <c r="A938">
        <v>59389751</v>
      </c>
      <c r="B938">
        <v>192</v>
      </c>
    </row>
    <row r="939" spans="1:2" x14ac:dyDescent="0.55000000000000004">
      <c r="A939">
        <v>59429956</v>
      </c>
      <c r="B939">
        <v>84</v>
      </c>
    </row>
    <row r="940" spans="1:2" x14ac:dyDescent="0.55000000000000004">
      <c r="A940">
        <v>59599958</v>
      </c>
      <c r="B940">
        <v>114</v>
      </c>
    </row>
    <row r="941" spans="1:2" x14ac:dyDescent="0.55000000000000004">
      <c r="A941">
        <v>59609976</v>
      </c>
      <c r="B941">
        <v>55</v>
      </c>
    </row>
    <row r="942" spans="1:2" x14ac:dyDescent="0.55000000000000004">
      <c r="A942">
        <v>59619819</v>
      </c>
      <c r="B942">
        <v>27</v>
      </c>
    </row>
    <row r="943" spans="1:2" x14ac:dyDescent="0.55000000000000004">
      <c r="A943">
        <v>59629812</v>
      </c>
      <c r="B943">
        <v>5</v>
      </c>
    </row>
    <row r="944" spans="1:2" x14ac:dyDescent="0.55000000000000004">
      <c r="A944">
        <v>59649884</v>
      </c>
      <c r="B944">
        <v>34</v>
      </c>
    </row>
    <row r="945" spans="1:2" x14ac:dyDescent="0.55000000000000004">
      <c r="A945">
        <v>59719949</v>
      </c>
      <c r="B945">
        <v>1</v>
      </c>
    </row>
    <row r="946" spans="1:2" x14ac:dyDescent="0.55000000000000004">
      <c r="A946">
        <v>59729769</v>
      </c>
      <c r="B946">
        <v>126</v>
      </c>
    </row>
    <row r="947" spans="1:2" x14ac:dyDescent="0.55000000000000004">
      <c r="A947">
        <v>59779946</v>
      </c>
      <c r="B947">
        <v>6</v>
      </c>
    </row>
    <row r="948" spans="1:2" x14ac:dyDescent="0.55000000000000004">
      <c r="A948">
        <v>59829985</v>
      </c>
      <c r="B948">
        <v>1</v>
      </c>
    </row>
    <row r="949" spans="1:2" x14ac:dyDescent="0.55000000000000004">
      <c r="A949">
        <v>59859922</v>
      </c>
      <c r="B949">
        <v>12</v>
      </c>
    </row>
    <row r="950" spans="1:2" x14ac:dyDescent="0.55000000000000004">
      <c r="A950">
        <v>59869621</v>
      </c>
      <c r="B950">
        <v>2</v>
      </c>
    </row>
    <row r="951" spans="1:2" x14ac:dyDescent="0.55000000000000004">
      <c r="A951">
        <v>59869772</v>
      </c>
      <c r="B951">
        <v>1</v>
      </c>
    </row>
    <row r="952" spans="1:2" x14ac:dyDescent="0.55000000000000004">
      <c r="A952">
        <v>59979982</v>
      </c>
      <c r="B952">
        <v>351</v>
      </c>
    </row>
    <row r="953" spans="1:2" x14ac:dyDescent="0.55000000000000004">
      <c r="A953">
        <v>59989974</v>
      </c>
      <c r="B953">
        <v>6</v>
      </c>
    </row>
    <row r="954" spans="1:2" x14ac:dyDescent="0.55000000000000004">
      <c r="A954">
        <v>60279873</v>
      </c>
      <c r="B954">
        <v>31</v>
      </c>
    </row>
    <row r="955" spans="1:2" x14ac:dyDescent="0.55000000000000004">
      <c r="A955">
        <v>60449968</v>
      </c>
      <c r="B955">
        <v>86</v>
      </c>
    </row>
    <row r="956" spans="1:2" x14ac:dyDescent="0.55000000000000004">
      <c r="A956">
        <v>60500000</v>
      </c>
      <c r="B956">
        <v>48</v>
      </c>
    </row>
    <row r="957" spans="1:2" x14ac:dyDescent="0.55000000000000004">
      <c r="A957">
        <v>60529787</v>
      </c>
      <c r="B957">
        <v>84</v>
      </c>
    </row>
    <row r="958" spans="1:2" x14ac:dyDescent="0.55000000000000004">
      <c r="A958">
        <v>60589848</v>
      </c>
      <c r="B958">
        <v>187</v>
      </c>
    </row>
    <row r="959" spans="1:2" x14ac:dyDescent="0.55000000000000004">
      <c r="A959">
        <v>60629976</v>
      </c>
      <c r="B959">
        <v>6</v>
      </c>
    </row>
    <row r="960" spans="1:2" x14ac:dyDescent="0.55000000000000004">
      <c r="A960">
        <v>60679910</v>
      </c>
      <c r="B960">
        <v>1</v>
      </c>
    </row>
    <row r="961" spans="1:2" x14ac:dyDescent="0.55000000000000004">
      <c r="A961">
        <v>60749938</v>
      </c>
      <c r="B961">
        <v>44</v>
      </c>
    </row>
    <row r="962" spans="1:2" x14ac:dyDescent="0.55000000000000004">
      <c r="A962">
        <v>60899989</v>
      </c>
      <c r="B962">
        <v>20</v>
      </c>
    </row>
    <row r="963" spans="1:2" x14ac:dyDescent="0.55000000000000004">
      <c r="A963">
        <v>61069976</v>
      </c>
      <c r="B963">
        <v>75</v>
      </c>
    </row>
    <row r="964" spans="1:2" x14ac:dyDescent="0.55000000000000004">
      <c r="A964">
        <v>61229882</v>
      </c>
      <c r="B964">
        <v>1</v>
      </c>
    </row>
    <row r="965" spans="1:2" x14ac:dyDescent="0.55000000000000004">
      <c r="A965">
        <v>61559624</v>
      </c>
      <c r="B965">
        <v>7</v>
      </c>
    </row>
    <row r="966" spans="1:2" x14ac:dyDescent="0.55000000000000004">
      <c r="A966">
        <v>61589796</v>
      </c>
      <c r="B966">
        <v>1</v>
      </c>
    </row>
    <row r="967" spans="1:2" x14ac:dyDescent="0.55000000000000004">
      <c r="A967">
        <v>61609634</v>
      </c>
      <c r="B967">
        <v>114</v>
      </c>
    </row>
    <row r="968" spans="1:2" x14ac:dyDescent="0.55000000000000004">
      <c r="A968">
        <v>61709633</v>
      </c>
      <c r="B968">
        <v>6</v>
      </c>
    </row>
    <row r="969" spans="1:2" x14ac:dyDescent="0.55000000000000004">
      <c r="A969">
        <v>61789808</v>
      </c>
      <c r="B969">
        <v>18</v>
      </c>
    </row>
    <row r="970" spans="1:2" x14ac:dyDescent="0.55000000000000004">
      <c r="A970">
        <v>61889833</v>
      </c>
      <c r="B970">
        <v>26</v>
      </c>
    </row>
    <row r="971" spans="1:2" x14ac:dyDescent="0.55000000000000004">
      <c r="A971">
        <v>62079928</v>
      </c>
      <c r="B971">
        <v>19</v>
      </c>
    </row>
    <row r="972" spans="1:2" x14ac:dyDescent="0.55000000000000004">
      <c r="A972">
        <v>62099951</v>
      </c>
      <c r="B972">
        <v>21</v>
      </c>
    </row>
    <row r="973" spans="1:2" x14ac:dyDescent="0.55000000000000004">
      <c r="A973">
        <v>62179888</v>
      </c>
      <c r="B973">
        <v>215</v>
      </c>
    </row>
    <row r="974" spans="1:2" x14ac:dyDescent="0.55000000000000004">
      <c r="A974">
        <v>62289597</v>
      </c>
      <c r="B974">
        <v>189</v>
      </c>
    </row>
    <row r="975" spans="1:2" x14ac:dyDescent="0.55000000000000004">
      <c r="A975">
        <v>62379912</v>
      </c>
      <c r="B975">
        <v>21</v>
      </c>
    </row>
    <row r="976" spans="1:2" x14ac:dyDescent="0.55000000000000004">
      <c r="A976">
        <v>62389829</v>
      </c>
      <c r="B976">
        <v>21</v>
      </c>
    </row>
    <row r="977" spans="1:2" x14ac:dyDescent="0.55000000000000004">
      <c r="A977">
        <v>62389887</v>
      </c>
      <c r="B977">
        <v>220</v>
      </c>
    </row>
    <row r="978" spans="1:2" x14ac:dyDescent="0.55000000000000004">
      <c r="A978">
        <v>62449976</v>
      </c>
      <c r="B978">
        <v>21</v>
      </c>
    </row>
    <row r="979" spans="1:2" x14ac:dyDescent="0.55000000000000004">
      <c r="A979">
        <v>62529948</v>
      </c>
      <c r="B979">
        <v>1</v>
      </c>
    </row>
    <row r="980" spans="1:2" x14ac:dyDescent="0.55000000000000004">
      <c r="A980">
        <v>62549981</v>
      </c>
      <c r="B980">
        <v>1</v>
      </c>
    </row>
    <row r="981" spans="1:2" x14ac:dyDescent="0.55000000000000004">
      <c r="A981">
        <v>62709904</v>
      </c>
      <c r="B981">
        <v>7</v>
      </c>
    </row>
    <row r="982" spans="1:2" x14ac:dyDescent="0.55000000000000004">
      <c r="A982">
        <v>62919778</v>
      </c>
      <c r="B982">
        <v>147</v>
      </c>
    </row>
    <row r="983" spans="1:2" x14ac:dyDescent="0.55000000000000004">
      <c r="A983">
        <v>62969568</v>
      </c>
      <c r="B983">
        <v>7</v>
      </c>
    </row>
    <row r="984" spans="1:2" x14ac:dyDescent="0.55000000000000004">
      <c r="A984">
        <v>62999896</v>
      </c>
      <c r="B984">
        <v>115</v>
      </c>
    </row>
    <row r="985" spans="1:2" x14ac:dyDescent="0.55000000000000004">
      <c r="A985">
        <v>63009821</v>
      </c>
      <c r="B985">
        <v>22</v>
      </c>
    </row>
    <row r="986" spans="1:2" x14ac:dyDescent="0.55000000000000004">
      <c r="A986">
        <v>63009935</v>
      </c>
      <c r="B986">
        <v>4</v>
      </c>
    </row>
    <row r="987" spans="1:2" x14ac:dyDescent="0.55000000000000004">
      <c r="A987">
        <v>63019857</v>
      </c>
      <c r="B987">
        <v>17</v>
      </c>
    </row>
    <row r="988" spans="1:2" x14ac:dyDescent="0.55000000000000004">
      <c r="A988">
        <v>63019938</v>
      </c>
      <c r="B988">
        <v>2</v>
      </c>
    </row>
    <row r="989" spans="1:2" x14ac:dyDescent="0.55000000000000004">
      <c r="A989">
        <v>63049923</v>
      </c>
      <c r="B989">
        <v>5</v>
      </c>
    </row>
    <row r="990" spans="1:2" x14ac:dyDescent="0.55000000000000004">
      <c r="A990">
        <v>63319749</v>
      </c>
      <c r="B990">
        <v>31</v>
      </c>
    </row>
    <row r="991" spans="1:2" x14ac:dyDescent="0.55000000000000004">
      <c r="A991">
        <v>63329930</v>
      </c>
      <c r="B991">
        <v>107</v>
      </c>
    </row>
    <row r="992" spans="1:2" x14ac:dyDescent="0.55000000000000004">
      <c r="A992">
        <v>63359779</v>
      </c>
      <c r="B992">
        <v>35</v>
      </c>
    </row>
    <row r="993" spans="1:2" x14ac:dyDescent="0.55000000000000004">
      <c r="A993">
        <v>63369805</v>
      </c>
      <c r="B993">
        <v>12</v>
      </c>
    </row>
    <row r="994" spans="1:2" x14ac:dyDescent="0.55000000000000004">
      <c r="A994">
        <v>63429888</v>
      </c>
      <c r="B994">
        <v>31</v>
      </c>
    </row>
    <row r="995" spans="1:2" x14ac:dyDescent="0.55000000000000004">
      <c r="A995">
        <v>63529808</v>
      </c>
      <c r="B995">
        <v>45</v>
      </c>
    </row>
    <row r="996" spans="1:2" x14ac:dyDescent="0.55000000000000004">
      <c r="A996">
        <v>63679811</v>
      </c>
      <c r="B996">
        <v>2</v>
      </c>
    </row>
    <row r="997" spans="1:2" x14ac:dyDescent="0.55000000000000004">
      <c r="A997">
        <v>63709941</v>
      </c>
      <c r="B997">
        <v>6</v>
      </c>
    </row>
    <row r="998" spans="1:2" x14ac:dyDescent="0.55000000000000004">
      <c r="A998">
        <v>63739689</v>
      </c>
      <c r="B998">
        <v>1</v>
      </c>
    </row>
    <row r="999" spans="1:2" x14ac:dyDescent="0.55000000000000004">
      <c r="A999">
        <v>63739795</v>
      </c>
      <c r="B999">
        <v>62</v>
      </c>
    </row>
    <row r="1000" spans="1:2" x14ac:dyDescent="0.55000000000000004">
      <c r="A1000">
        <v>63899984</v>
      </c>
      <c r="B1000">
        <v>2</v>
      </c>
    </row>
    <row r="1001" spans="1:2" x14ac:dyDescent="0.55000000000000004">
      <c r="A1001">
        <v>63989615</v>
      </c>
      <c r="B1001">
        <v>3</v>
      </c>
    </row>
    <row r="1002" spans="1:2" x14ac:dyDescent="0.55000000000000004">
      <c r="A1002">
        <v>64079828</v>
      </c>
      <c r="B1002">
        <v>105</v>
      </c>
    </row>
    <row r="1003" spans="1:2" x14ac:dyDescent="0.55000000000000004">
      <c r="A1003">
        <v>64089846</v>
      </c>
      <c r="B1003">
        <v>61</v>
      </c>
    </row>
    <row r="1004" spans="1:2" x14ac:dyDescent="0.55000000000000004">
      <c r="A1004">
        <v>64239709</v>
      </c>
      <c r="B1004">
        <v>6</v>
      </c>
    </row>
    <row r="1005" spans="1:2" x14ac:dyDescent="0.55000000000000004">
      <c r="A1005">
        <v>64249721</v>
      </c>
      <c r="B1005">
        <v>395</v>
      </c>
    </row>
    <row r="1006" spans="1:2" x14ac:dyDescent="0.55000000000000004">
      <c r="A1006">
        <v>64309818</v>
      </c>
      <c r="B1006">
        <v>62</v>
      </c>
    </row>
    <row r="1007" spans="1:2" x14ac:dyDescent="0.55000000000000004">
      <c r="A1007">
        <v>64439905</v>
      </c>
      <c r="B1007">
        <v>12</v>
      </c>
    </row>
    <row r="1008" spans="1:2" x14ac:dyDescent="0.55000000000000004">
      <c r="A1008">
        <v>64509787</v>
      </c>
      <c r="B1008">
        <v>71</v>
      </c>
    </row>
    <row r="1009" spans="1:2" x14ac:dyDescent="0.55000000000000004">
      <c r="A1009">
        <v>64699870</v>
      </c>
      <c r="B1009">
        <v>76</v>
      </c>
    </row>
    <row r="1010" spans="1:2" x14ac:dyDescent="0.55000000000000004">
      <c r="A1010">
        <v>64809999</v>
      </c>
      <c r="B1010">
        <v>25</v>
      </c>
    </row>
    <row r="1011" spans="1:2" x14ac:dyDescent="0.55000000000000004">
      <c r="A1011">
        <v>64919918</v>
      </c>
      <c r="B1011">
        <v>10</v>
      </c>
    </row>
    <row r="1012" spans="1:2" x14ac:dyDescent="0.55000000000000004">
      <c r="A1012">
        <v>64979914</v>
      </c>
      <c r="B1012">
        <v>10</v>
      </c>
    </row>
    <row r="1013" spans="1:2" x14ac:dyDescent="0.55000000000000004">
      <c r="A1013">
        <v>65049619</v>
      </c>
      <c r="B1013">
        <v>45</v>
      </c>
    </row>
    <row r="1014" spans="1:2" x14ac:dyDescent="0.55000000000000004">
      <c r="A1014">
        <v>65199766</v>
      </c>
      <c r="B1014">
        <v>53</v>
      </c>
    </row>
    <row r="1015" spans="1:2" x14ac:dyDescent="0.55000000000000004">
      <c r="A1015">
        <v>65259730</v>
      </c>
      <c r="B1015">
        <v>5</v>
      </c>
    </row>
    <row r="1016" spans="1:2" x14ac:dyDescent="0.55000000000000004">
      <c r="A1016">
        <v>65259994</v>
      </c>
      <c r="B1016">
        <v>33</v>
      </c>
    </row>
    <row r="1017" spans="1:2" x14ac:dyDescent="0.55000000000000004">
      <c r="A1017">
        <v>65289989</v>
      </c>
      <c r="B1017">
        <v>179</v>
      </c>
    </row>
    <row r="1018" spans="1:2" x14ac:dyDescent="0.55000000000000004">
      <c r="A1018">
        <v>65299979</v>
      </c>
      <c r="B1018">
        <v>74</v>
      </c>
    </row>
    <row r="1019" spans="1:2" x14ac:dyDescent="0.55000000000000004">
      <c r="A1019">
        <v>65309994</v>
      </c>
      <c r="B1019">
        <v>1</v>
      </c>
    </row>
    <row r="1020" spans="1:2" x14ac:dyDescent="0.55000000000000004">
      <c r="A1020">
        <v>65339888</v>
      </c>
      <c r="B1020">
        <v>2</v>
      </c>
    </row>
    <row r="1021" spans="1:2" x14ac:dyDescent="0.55000000000000004">
      <c r="A1021">
        <v>65379955</v>
      </c>
      <c r="B1021">
        <v>70</v>
      </c>
    </row>
    <row r="1022" spans="1:2" x14ac:dyDescent="0.55000000000000004">
      <c r="A1022">
        <v>65389934</v>
      </c>
      <c r="B1022">
        <v>42</v>
      </c>
    </row>
    <row r="1023" spans="1:2" x14ac:dyDescent="0.55000000000000004">
      <c r="A1023">
        <v>65429891</v>
      </c>
      <c r="B1023">
        <v>278</v>
      </c>
    </row>
    <row r="1024" spans="1:2" x14ac:dyDescent="0.55000000000000004">
      <c r="A1024">
        <v>65489581</v>
      </c>
      <c r="B1024">
        <v>2</v>
      </c>
    </row>
    <row r="1025" spans="1:2" x14ac:dyDescent="0.55000000000000004">
      <c r="A1025">
        <v>65519932</v>
      </c>
      <c r="B1025">
        <v>3</v>
      </c>
    </row>
    <row r="1026" spans="1:2" x14ac:dyDescent="0.55000000000000004">
      <c r="A1026">
        <v>65549871</v>
      </c>
      <c r="B1026">
        <v>27</v>
      </c>
    </row>
    <row r="1027" spans="1:2" x14ac:dyDescent="0.55000000000000004">
      <c r="A1027">
        <v>65659888</v>
      </c>
      <c r="B1027">
        <v>2</v>
      </c>
    </row>
    <row r="1028" spans="1:2" x14ac:dyDescent="0.55000000000000004">
      <c r="A1028">
        <v>65689935</v>
      </c>
      <c r="B1028">
        <v>7</v>
      </c>
    </row>
    <row r="1029" spans="1:2" x14ac:dyDescent="0.55000000000000004">
      <c r="A1029">
        <v>65699550</v>
      </c>
      <c r="B1029">
        <v>15</v>
      </c>
    </row>
    <row r="1030" spans="1:2" x14ac:dyDescent="0.55000000000000004">
      <c r="A1030">
        <v>65699912</v>
      </c>
      <c r="B1030">
        <v>98</v>
      </c>
    </row>
    <row r="1031" spans="1:2" x14ac:dyDescent="0.55000000000000004">
      <c r="A1031">
        <v>65809806</v>
      </c>
      <c r="B1031">
        <v>66</v>
      </c>
    </row>
    <row r="1032" spans="1:2" x14ac:dyDescent="0.55000000000000004">
      <c r="A1032">
        <v>65829806</v>
      </c>
      <c r="B1032">
        <v>20</v>
      </c>
    </row>
    <row r="1033" spans="1:2" x14ac:dyDescent="0.55000000000000004">
      <c r="A1033">
        <v>65939871</v>
      </c>
      <c r="B1033">
        <v>100</v>
      </c>
    </row>
    <row r="1034" spans="1:2" x14ac:dyDescent="0.55000000000000004">
      <c r="A1034">
        <v>65969947</v>
      </c>
      <c r="B1034">
        <v>1</v>
      </c>
    </row>
    <row r="1035" spans="1:2" x14ac:dyDescent="0.55000000000000004">
      <c r="A1035">
        <v>66039611</v>
      </c>
      <c r="B1035">
        <v>2</v>
      </c>
    </row>
    <row r="1036" spans="1:2" x14ac:dyDescent="0.55000000000000004">
      <c r="A1036">
        <v>66059678</v>
      </c>
      <c r="B1036">
        <v>72</v>
      </c>
    </row>
    <row r="1037" spans="1:2" x14ac:dyDescent="0.55000000000000004">
      <c r="A1037">
        <v>66199815</v>
      </c>
      <c r="B1037">
        <v>251</v>
      </c>
    </row>
    <row r="1038" spans="1:2" x14ac:dyDescent="0.55000000000000004">
      <c r="A1038">
        <v>66319865</v>
      </c>
      <c r="B1038">
        <v>122</v>
      </c>
    </row>
    <row r="1039" spans="1:2" x14ac:dyDescent="0.55000000000000004">
      <c r="A1039">
        <v>66389810</v>
      </c>
      <c r="B1039">
        <v>32</v>
      </c>
    </row>
    <row r="1040" spans="1:2" x14ac:dyDescent="0.55000000000000004">
      <c r="A1040">
        <v>66409862</v>
      </c>
      <c r="B1040">
        <v>6</v>
      </c>
    </row>
    <row r="1041" spans="1:2" x14ac:dyDescent="0.55000000000000004">
      <c r="A1041">
        <v>66549851</v>
      </c>
      <c r="B1041">
        <v>45</v>
      </c>
    </row>
    <row r="1042" spans="1:2" x14ac:dyDescent="0.55000000000000004">
      <c r="A1042">
        <v>66639808</v>
      </c>
      <c r="B1042">
        <v>24</v>
      </c>
    </row>
    <row r="1043" spans="1:2" x14ac:dyDescent="0.55000000000000004">
      <c r="A1043">
        <v>66639826</v>
      </c>
      <c r="B1043">
        <v>33</v>
      </c>
    </row>
    <row r="1044" spans="1:2" x14ac:dyDescent="0.55000000000000004">
      <c r="A1044">
        <v>66789769</v>
      </c>
      <c r="B1044">
        <v>5</v>
      </c>
    </row>
    <row r="1045" spans="1:2" x14ac:dyDescent="0.55000000000000004">
      <c r="A1045">
        <v>66829747</v>
      </c>
      <c r="B1045">
        <v>20</v>
      </c>
    </row>
    <row r="1046" spans="1:2" x14ac:dyDescent="0.55000000000000004">
      <c r="A1046">
        <v>66959986</v>
      </c>
      <c r="B1046">
        <v>5</v>
      </c>
    </row>
    <row r="1047" spans="1:2" x14ac:dyDescent="0.55000000000000004">
      <c r="A1047">
        <v>66979624</v>
      </c>
      <c r="B1047">
        <v>6</v>
      </c>
    </row>
    <row r="1048" spans="1:2" x14ac:dyDescent="0.55000000000000004">
      <c r="A1048">
        <v>67019924</v>
      </c>
      <c r="B1048">
        <v>3</v>
      </c>
    </row>
    <row r="1049" spans="1:2" x14ac:dyDescent="0.55000000000000004">
      <c r="A1049">
        <v>67029559</v>
      </c>
      <c r="B1049">
        <v>7</v>
      </c>
    </row>
    <row r="1050" spans="1:2" x14ac:dyDescent="0.55000000000000004">
      <c r="A1050">
        <v>67139912</v>
      </c>
      <c r="B1050">
        <v>46</v>
      </c>
    </row>
    <row r="1051" spans="1:2" x14ac:dyDescent="0.55000000000000004">
      <c r="A1051">
        <v>67349677</v>
      </c>
      <c r="B1051">
        <v>6</v>
      </c>
    </row>
    <row r="1052" spans="1:2" x14ac:dyDescent="0.55000000000000004">
      <c r="A1052">
        <v>67379981</v>
      </c>
      <c r="B1052">
        <v>1</v>
      </c>
    </row>
    <row r="1053" spans="1:2" x14ac:dyDescent="0.55000000000000004">
      <c r="A1053">
        <v>67399949</v>
      </c>
      <c r="B1053">
        <v>16</v>
      </c>
    </row>
    <row r="1054" spans="1:2" x14ac:dyDescent="0.55000000000000004">
      <c r="A1054">
        <v>67439758</v>
      </c>
      <c r="B1054">
        <v>56</v>
      </c>
    </row>
    <row r="1055" spans="1:2" x14ac:dyDescent="0.55000000000000004">
      <c r="A1055">
        <v>67529820</v>
      </c>
      <c r="B1055">
        <v>1</v>
      </c>
    </row>
    <row r="1056" spans="1:2" x14ac:dyDescent="0.55000000000000004">
      <c r="A1056">
        <v>67529920</v>
      </c>
      <c r="B1056">
        <v>1</v>
      </c>
    </row>
    <row r="1057" spans="1:2" x14ac:dyDescent="0.55000000000000004">
      <c r="A1057">
        <v>67549933</v>
      </c>
      <c r="B1057">
        <v>5</v>
      </c>
    </row>
    <row r="1058" spans="1:2" x14ac:dyDescent="0.55000000000000004">
      <c r="A1058">
        <v>67619735</v>
      </c>
      <c r="B1058">
        <v>108</v>
      </c>
    </row>
    <row r="1059" spans="1:2" x14ac:dyDescent="0.55000000000000004">
      <c r="A1059">
        <v>67619756</v>
      </c>
      <c r="B1059">
        <v>6</v>
      </c>
    </row>
    <row r="1060" spans="1:2" x14ac:dyDescent="0.55000000000000004">
      <c r="A1060">
        <v>67649965</v>
      </c>
      <c r="B1060">
        <v>25</v>
      </c>
    </row>
    <row r="1061" spans="1:2" x14ac:dyDescent="0.55000000000000004">
      <c r="A1061">
        <v>67699603</v>
      </c>
      <c r="B1061">
        <v>17</v>
      </c>
    </row>
    <row r="1062" spans="1:2" x14ac:dyDescent="0.55000000000000004">
      <c r="A1062">
        <v>67769883</v>
      </c>
      <c r="B1062">
        <v>1</v>
      </c>
    </row>
    <row r="1063" spans="1:2" x14ac:dyDescent="0.55000000000000004">
      <c r="A1063">
        <v>67779997</v>
      </c>
      <c r="B1063">
        <v>2</v>
      </c>
    </row>
    <row r="1064" spans="1:2" x14ac:dyDescent="0.55000000000000004">
      <c r="A1064">
        <v>67829997</v>
      </c>
      <c r="B1064">
        <v>105</v>
      </c>
    </row>
    <row r="1065" spans="1:2" x14ac:dyDescent="0.55000000000000004">
      <c r="A1065">
        <v>67959707</v>
      </c>
      <c r="B1065">
        <v>4</v>
      </c>
    </row>
    <row r="1066" spans="1:2" x14ac:dyDescent="0.55000000000000004">
      <c r="A1066">
        <v>67999992</v>
      </c>
      <c r="B1066">
        <v>50</v>
      </c>
    </row>
    <row r="1067" spans="1:2" x14ac:dyDescent="0.55000000000000004">
      <c r="A1067">
        <v>68009896</v>
      </c>
      <c r="B1067">
        <v>65</v>
      </c>
    </row>
    <row r="1068" spans="1:2" x14ac:dyDescent="0.55000000000000004">
      <c r="A1068">
        <v>68009981</v>
      </c>
      <c r="B1068">
        <v>80</v>
      </c>
    </row>
    <row r="1069" spans="1:2" x14ac:dyDescent="0.55000000000000004">
      <c r="A1069">
        <v>68019964</v>
      </c>
      <c r="B1069">
        <v>7</v>
      </c>
    </row>
    <row r="1070" spans="1:2" x14ac:dyDescent="0.55000000000000004">
      <c r="A1070">
        <v>68149871</v>
      </c>
      <c r="B1070">
        <v>15</v>
      </c>
    </row>
    <row r="1071" spans="1:2" x14ac:dyDescent="0.55000000000000004">
      <c r="A1071">
        <v>68249985</v>
      </c>
      <c r="B1071">
        <v>13</v>
      </c>
    </row>
    <row r="1072" spans="1:2" x14ac:dyDescent="0.55000000000000004">
      <c r="A1072">
        <v>68289783</v>
      </c>
      <c r="B1072">
        <v>4</v>
      </c>
    </row>
    <row r="1073" spans="1:2" x14ac:dyDescent="0.55000000000000004">
      <c r="A1073">
        <v>68329889</v>
      </c>
      <c r="B1073">
        <v>15</v>
      </c>
    </row>
    <row r="1074" spans="1:2" x14ac:dyDescent="0.55000000000000004">
      <c r="A1074">
        <v>68369727</v>
      </c>
      <c r="B1074">
        <v>2</v>
      </c>
    </row>
    <row r="1075" spans="1:2" x14ac:dyDescent="0.55000000000000004">
      <c r="A1075">
        <v>68399975</v>
      </c>
      <c r="B1075">
        <v>51</v>
      </c>
    </row>
    <row r="1076" spans="1:2" x14ac:dyDescent="0.55000000000000004">
      <c r="A1076">
        <v>68479607</v>
      </c>
      <c r="B1076">
        <v>33</v>
      </c>
    </row>
    <row r="1077" spans="1:2" x14ac:dyDescent="0.55000000000000004">
      <c r="A1077">
        <v>68479723</v>
      </c>
      <c r="B1077">
        <v>66</v>
      </c>
    </row>
    <row r="1078" spans="1:2" x14ac:dyDescent="0.55000000000000004">
      <c r="A1078">
        <v>68589756</v>
      </c>
      <c r="B1078">
        <v>3</v>
      </c>
    </row>
    <row r="1079" spans="1:2" x14ac:dyDescent="0.55000000000000004">
      <c r="A1079">
        <v>68639798</v>
      </c>
      <c r="B1079">
        <v>214</v>
      </c>
    </row>
    <row r="1080" spans="1:2" x14ac:dyDescent="0.55000000000000004">
      <c r="A1080">
        <v>68689965</v>
      </c>
      <c r="B1080">
        <v>27</v>
      </c>
    </row>
    <row r="1081" spans="1:2" x14ac:dyDescent="0.55000000000000004">
      <c r="A1081">
        <v>68739580</v>
      </c>
      <c r="B1081">
        <v>35</v>
      </c>
    </row>
    <row r="1082" spans="1:2" x14ac:dyDescent="0.55000000000000004">
      <c r="A1082">
        <v>68749573</v>
      </c>
      <c r="B1082">
        <v>57</v>
      </c>
    </row>
    <row r="1083" spans="1:2" x14ac:dyDescent="0.55000000000000004">
      <c r="A1083">
        <v>68839813</v>
      </c>
      <c r="B1083">
        <v>246</v>
      </c>
    </row>
    <row r="1084" spans="1:2" x14ac:dyDescent="0.55000000000000004">
      <c r="A1084">
        <v>68859681</v>
      </c>
      <c r="B1084">
        <v>125</v>
      </c>
    </row>
    <row r="1085" spans="1:2" x14ac:dyDescent="0.55000000000000004">
      <c r="A1085">
        <v>68949809</v>
      </c>
      <c r="B1085">
        <v>44</v>
      </c>
    </row>
    <row r="1086" spans="1:2" x14ac:dyDescent="0.55000000000000004">
      <c r="A1086">
        <v>69069981</v>
      </c>
      <c r="B1086">
        <v>60</v>
      </c>
    </row>
    <row r="1087" spans="1:2" x14ac:dyDescent="0.55000000000000004">
      <c r="A1087">
        <v>69199669</v>
      </c>
      <c r="B1087">
        <v>11</v>
      </c>
    </row>
    <row r="1088" spans="1:2" x14ac:dyDescent="0.55000000000000004">
      <c r="A1088">
        <v>69299705</v>
      </c>
      <c r="B1088">
        <v>88</v>
      </c>
    </row>
    <row r="1089" spans="1:2" x14ac:dyDescent="0.55000000000000004">
      <c r="A1089">
        <v>69339812</v>
      </c>
      <c r="B1089">
        <v>102</v>
      </c>
    </row>
    <row r="1090" spans="1:2" x14ac:dyDescent="0.55000000000000004">
      <c r="A1090">
        <v>69349799</v>
      </c>
      <c r="B1090">
        <v>19</v>
      </c>
    </row>
    <row r="1091" spans="1:2" x14ac:dyDescent="0.55000000000000004">
      <c r="A1091">
        <v>69679944</v>
      </c>
      <c r="B1091">
        <v>55</v>
      </c>
    </row>
    <row r="1092" spans="1:2" x14ac:dyDescent="0.55000000000000004">
      <c r="A1092">
        <v>69729947</v>
      </c>
      <c r="B1092">
        <v>26</v>
      </c>
    </row>
    <row r="1093" spans="1:2" x14ac:dyDescent="0.55000000000000004">
      <c r="A1093">
        <v>69779596</v>
      </c>
      <c r="B1093">
        <v>109</v>
      </c>
    </row>
    <row r="1094" spans="1:2" x14ac:dyDescent="0.55000000000000004">
      <c r="A1094">
        <v>69779822</v>
      </c>
      <c r="B1094">
        <v>5</v>
      </c>
    </row>
    <row r="1095" spans="1:2" x14ac:dyDescent="0.55000000000000004">
      <c r="A1095">
        <v>69919596</v>
      </c>
      <c r="B1095">
        <v>80</v>
      </c>
    </row>
    <row r="1096" spans="1:2" x14ac:dyDescent="0.55000000000000004">
      <c r="A1096">
        <v>69919763</v>
      </c>
      <c r="B1096">
        <v>196</v>
      </c>
    </row>
    <row r="1097" spans="1:2" x14ac:dyDescent="0.55000000000000004">
      <c r="A1097">
        <v>69979566</v>
      </c>
      <c r="B1097">
        <v>27</v>
      </c>
    </row>
    <row r="1098" spans="1:2" x14ac:dyDescent="0.55000000000000004">
      <c r="A1098">
        <v>69999801</v>
      </c>
      <c r="B1098">
        <v>12</v>
      </c>
    </row>
    <row r="1099" spans="1:2" x14ac:dyDescent="0.55000000000000004">
      <c r="A1099">
        <v>70059795</v>
      </c>
      <c r="B1099">
        <v>10</v>
      </c>
    </row>
    <row r="1100" spans="1:2" x14ac:dyDescent="0.55000000000000004">
      <c r="A1100">
        <v>70069949</v>
      </c>
      <c r="B1100">
        <v>1</v>
      </c>
    </row>
    <row r="1101" spans="1:2" x14ac:dyDescent="0.55000000000000004">
      <c r="A1101">
        <v>70079719</v>
      </c>
      <c r="B1101">
        <v>31</v>
      </c>
    </row>
    <row r="1102" spans="1:2" x14ac:dyDescent="0.55000000000000004">
      <c r="A1102">
        <v>70179659</v>
      </c>
      <c r="B1102">
        <v>97</v>
      </c>
    </row>
    <row r="1103" spans="1:2" x14ac:dyDescent="0.55000000000000004">
      <c r="A1103">
        <v>70199899</v>
      </c>
      <c r="B1103">
        <v>92</v>
      </c>
    </row>
    <row r="1104" spans="1:2" x14ac:dyDescent="0.55000000000000004">
      <c r="A1104">
        <v>70219626</v>
      </c>
      <c r="B1104">
        <v>2</v>
      </c>
    </row>
    <row r="1105" spans="1:2" x14ac:dyDescent="0.55000000000000004">
      <c r="A1105">
        <v>70239750</v>
      </c>
      <c r="B1105">
        <v>1</v>
      </c>
    </row>
    <row r="1106" spans="1:2" x14ac:dyDescent="0.55000000000000004">
      <c r="A1106">
        <v>70259878</v>
      </c>
      <c r="B1106">
        <v>7</v>
      </c>
    </row>
    <row r="1107" spans="1:2" x14ac:dyDescent="0.55000000000000004">
      <c r="A1107">
        <v>70319955</v>
      </c>
      <c r="B1107">
        <v>21</v>
      </c>
    </row>
    <row r="1108" spans="1:2" x14ac:dyDescent="0.55000000000000004">
      <c r="A1108">
        <v>70329992</v>
      </c>
      <c r="B1108">
        <v>24</v>
      </c>
    </row>
    <row r="1109" spans="1:2" x14ac:dyDescent="0.55000000000000004">
      <c r="A1109">
        <v>70429905</v>
      </c>
      <c r="B1109">
        <v>5</v>
      </c>
    </row>
    <row r="1110" spans="1:2" x14ac:dyDescent="0.55000000000000004">
      <c r="A1110">
        <v>70479956</v>
      </c>
      <c r="B1110">
        <v>2</v>
      </c>
    </row>
    <row r="1111" spans="1:2" x14ac:dyDescent="0.55000000000000004">
      <c r="A1111">
        <v>70499949</v>
      </c>
      <c r="B1111">
        <v>37</v>
      </c>
    </row>
    <row r="1112" spans="1:2" x14ac:dyDescent="0.55000000000000004">
      <c r="A1112">
        <v>70579976</v>
      </c>
      <c r="B1112">
        <v>33</v>
      </c>
    </row>
    <row r="1113" spans="1:2" x14ac:dyDescent="0.55000000000000004">
      <c r="A1113">
        <v>70589698</v>
      </c>
      <c r="B1113">
        <v>29</v>
      </c>
    </row>
    <row r="1114" spans="1:2" x14ac:dyDescent="0.55000000000000004">
      <c r="A1114">
        <v>70659949</v>
      </c>
      <c r="B1114">
        <v>4</v>
      </c>
    </row>
    <row r="1115" spans="1:2" x14ac:dyDescent="0.55000000000000004">
      <c r="A1115">
        <v>70759745</v>
      </c>
      <c r="B1115">
        <v>26</v>
      </c>
    </row>
    <row r="1116" spans="1:2" x14ac:dyDescent="0.55000000000000004">
      <c r="A1116">
        <v>70779661</v>
      </c>
      <c r="B1116">
        <v>7</v>
      </c>
    </row>
    <row r="1117" spans="1:2" x14ac:dyDescent="0.55000000000000004">
      <c r="A1117">
        <v>70869561</v>
      </c>
      <c r="B1117">
        <v>96</v>
      </c>
    </row>
    <row r="1118" spans="1:2" x14ac:dyDescent="0.55000000000000004">
      <c r="A1118">
        <v>71149962</v>
      </c>
      <c r="B1118">
        <v>22</v>
      </c>
    </row>
    <row r="1119" spans="1:2" x14ac:dyDescent="0.55000000000000004">
      <c r="A1119">
        <v>71229706</v>
      </c>
      <c r="B1119">
        <v>26</v>
      </c>
    </row>
    <row r="1120" spans="1:2" x14ac:dyDescent="0.55000000000000004">
      <c r="A1120">
        <v>71239837</v>
      </c>
      <c r="B1120">
        <v>3</v>
      </c>
    </row>
    <row r="1121" spans="1:2" x14ac:dyDescent="0.55000000000000004">
      <c r="A1121">
        <v>71269983</v>
      </c>
      <c r="B1121">
        <v>13</v>
      </c>
    </row>
    <row r="1122" spans="1:2" x14ac:dyDescent="0.55000000000000004">
      <c r="A1122">
        <v>71289798</v>
      </c>
      <c r="B1122">
        <v>87</v>
      </c>
    </row>
    <row r="1123" spans="1:2" x14ac:dyDescent="0.55000000000000004">
      <c r="A1123">
        <v>71409923</v>
      </c>
      <c r="B1123">
        <v>6</v>
      </c>
    </row>
    <row r="1124" spans="1:2" x14ac:dyDescent="0.55000000000000004">
      <c r="A1124">
        <v>71429848</v>
      </c>
      <c r="B1124">
        <v>19</v>
      </c>
    </row>
    <row r="1125" spans="1:2" x14ac:dyDescent="0.55000000000000004">
      <c r="A1125">
        <v>71449762</v>
      </c>
      <c r="B1125">
        <v>13</v>
      </c>
    </row>
    <row r="1126" spans="1:2" x14ac:dyDescent="0.55000000000000004">
      <c r="A1126">
        <v>71469997</v>
      </c>
      <c r="B1126">
        <v>1</v>
      </c>
    </row>
    <row r="1127" spans="1:2" x14ac:dyDescent="0.55000000000000004">
      <c r="A1127">
        <v>71499894</v>
      </c>
      <c r="B1127">
        <v>26</v>
      </c>
    </row>
    <row r="1128" spans="1:2" x14ac:dyDescent="0.55000000000000004">
      <c r="A1128">
        <v>71659967</v>
      </c>
      <c r="B1128">
        <v>6</v>
      </c>
    </row>
    <row r="1129" spans="1:2" x14ac:dyDescent="0.55000000000000004">
      <c r="A1129">
        <v>71679855</v>
      </c>
      <c r="B1129">
        <v>171</v>
      </c>
    </row>
    <row r="1130" spans="1:2" x14ac:dyDescent="0.55000000000000004">
      <c r="A1130">
        <v>71819885</v>
      </c>
      <c r="B1130">
        <v>39</v>
      </c>
    </row>
    <row r="1131" spans="1:2" x14ac:dyDescent="0.55000000000000004">
      <c r="A1131">
        <v>71969753</v>
      </c>
      <c r="B1131">
        <v>138</v>
      </c>
    </row>
    <row r="1132" spans="1:2" x14ac:dyDescent="0.55000000000000004">
      <c r="A1132">
        <v>72039961</v>
      </c>
      <c r="B1132">
        <v>1</v>
      </c>
    </row>
    <row r="1133" spans="1:2" x14ac:dyDescent="0.55000000000000004">
      <c r="A1133">
        <v>72179971</v>
      </c>
      <c r="B1133">
        <v>15</v>
      </c>
    </row>
    <row r="1134" spans="1:2" x14ac:dyDescent="0.55000000000000004">
      <c r="A1134">
        <v>72209713</v>
      </c>
      <c r="B1134">
        <v>40</v>
      </c>
    </row>
    <row r="1135" spans="1:2" x14ac:dyDescent="0.55000000000000004">
      <c r="A1135">
        <v>72299733</v>
      </c>
      <c r="B1135">
        <v>1</v>
      </c>
    </row>
    <row r="1136" spans="1:2" x14ac:dyDescent="0.55000000000000004">
      <c r="A1136">
        <v>72369948</v>
      </c>
      <c r="B1136">
        <v>1909</v>
      </c>
    </row>
    <row r="1137" spans="1:2" x14ac:dyDescent="0.55000000000000004">
      <c r="A1137">
        <v>72489595</v>
      </c>
      <c r="B1137">
        <v>43</v>
      </c>
    </row>
    <row r="1138" spans="1:2" x14ac:dyDescent="0.55000000000000004">
      <c r="A1138">
        <v>72609891</v>
      </c>
      <c r="B1138">
        <v>57</v>
      </c>
    </row>
    <row r="1139" spans="1:2" x14ac:dyDescent="0.55000000000000004">
      <c r="A1139">
        <v>72739881</v>
      </c>
      <c r="B1139">
        <v>21</v>
      </c>
    </row>
    <row r="1140" spans="1:2" x14ac:dyDescent="0.55000000000000004">
      <c r="A1140">
        <v>72819768</v>
      </c>
      <c r="B1140">
        <v>5</v>
      </c>
    </row>
    <row r="1141" spans="1:2" x14ac:dyDescent="0.55000000000000004">
      <c r="A1141">
        <v>72859797</v>
      </c>
      <c r="B1141">
        <v>8</v>
      </c>
    </row>
    <row r="1142" spans="1:2" x14ac:dyDescent="0.55000000000000004">
      <c r="A1142">
        <v>72969591</v>
      </c>
      <c r="B1142">
        <v>143</v>
      </c>
    </row>
    <row r="1143" spans="1:2" x14ac:dyDescent="0.55000000000000004">
      <c r="A1143">
        <v>72999830</v>
      </c>
      <c r="B1143">
        <v>1</v>
      </c>
    </row>
    <row r="1144" spans="1:2" x14ac:dyDescent="0.55000000000000004">
      <c r="A1144">
        <v>73119924</v>
      </c>
      <c r="B1144">
        <v>8</v>
      </c>
    </row>
    <row r="1145" spans="1:2" x14ac:dyDescent="0.55000000000000004">
      <c r="A1145">
        <v>73129561</v>
      </c>
      <c r="B1145">
        <v>83</v>
      </c>
    </row>
    <row r="1146" spans="1:2" x14ac:dyDescent="0.55000000000000004">
      <c r="A1146">
        <v>73169658</v>
      </c>
      <c r="B1146">
        <v>23</v>
      </c>
    </row>
    <row r="1147" spans="1:2" x14ac:dyDescent="0.55000000000000004">
      <c r="A1147">
        <v>73179607</v>
      </c>
      <c r="B1147">
        <v>1</v>
      </c>
    </row>
    <row r="1148" spans="1:2" x14ac:dyDescent="0.55000000000000004">
      <c r="A1148">
        <v>73229998</v>
      </c>
      <c r="B1148">
        <v>2</v>
      </c>
    </row>
    <row r="1149" spans="1:2" x14ac:dyDescent="0.55000000000000004">
      <c r="A1149">
        <v>73239634</v>
      </c>
      <c r="B1149">
        <v>2</v>
      </c>
    </row>
    <row r="1150" spans="1:2" x14ac:dyDescent="0.55000000000000004">
      <c r="A1150">
        <v>73259941</v>
      </c>
      <c r="B1150">
        <v>26</v>
      </c>
    </row>
    <row r="1151" spans="1:2" x14ac:dyDescent="0.55000000000000004">
      <c r="A1151">
        <v>73369631</v>
      </c>
      <c r="B1151">
        <v>2</v>
      </c>
    </row>
    <row r="1152" spans="1:2" x14ac:dyDescent="0.55000000000000004">
      <c r="A1152">
        <v>73369971</v>
      </c>
      <c r="B1152">
        <v>70</v>
      </c>
    </row>
    <row r="1153" spans="1:2" x14ac:dyDescent="0.55000000000000004">
      <c r="A1153">
        <v>73489904</v>
      </c>
      <c r="B1153">
        <v>39</v>
      </c>
    </row>
    <row r="1154" spans="1:2" x14ac:dyDescent="0.55000000000000004">
      <c r="A1154">
        <v>73519846</v>
      </c>
      <c r="B1154">
        <v>6</v>
      </c>
    </row>
    <row r="1155" spans="1:2" x14ac:dyDescent="0.55000000000000004">
      <c r="A1155">
        <v>73539998</v>
      </c>
      <c r="B1155">
        <v>46</v>
      </c>
    </row>
    <row r="1156" spans="1:2" x14ac:dyDescent="0.55000000000000004">
      <c r="A1156">
        <v>73619832</v>
      </c>
      <c r="B1156">
        <v>24</v>
      </c>
    </row>
    <row r="1157" spans="1:2" x14ac:dyDescent="0.55000000000000004">
      <c r="A1157">
        <v>73619899</v>
      </c>
      <c r="B1157">
        <v>82</v>
      </c>
    </row>
    <row r="1158" spans="1:2" x14ac:dyDescent="0.55000000000000004">
      <c r="A1158">
        <v>73639835</v>
      </c>
      <c r="B1158">
        <v>22</v>
      </c>
    </row>
    <row r="1159" spans="1:2" x14ac:dyDescent="0.55000000000000004">
      <c r="A1159">
        <v>73649609</v>
      </c>
      <c r="B1159">
        <v>271</v>
      </c>
    </row>
    <row r="1160" spans="1:2" x14ac:dyDescent="0.55000000000000004">
      <c r="A1160">
        <v>73789848</v>
      </c>
      <c r="B1160">
        <v>220</v>
      </c>
    </row>
    <row r="1161" spans="1:2" x14ac:dyDescent="0.55000000000000004">
      <c r="A1161">
        <v>73809932</v>
      </c>
      <c r="B1161">
        <v>30</v>
      </c>
    </row>
    <row r="1162" spans="1:2" x14ac:dyDescent="0.55000000000000004">
      <c r="A1162">
        <v>73819802</v>
      </c>
      <c r="B1162">
        <v>4</v>
      </c>
    </row>
    <row r="1163" spans="1:2" x14ac:dyDescent="0.55000000000000004">
      <c r="A1163">
        <v>73829775</v>
      </c>
      <c r="B1163">
        <v>26</v>
      </c>
    </row>
    <row r="1164" spans="1:2" x14ac:dyDescent="0.55000000000000004">
      <c r="A1164">
        <v>73929893</v>
      </c>
      <c r="B1164">
        <v>32</v>
      </c>
    </row>
    <row r="1165" spans="1:2" x14ac:dyDescent="0.55000000000000004">
      <c r="A1165">
        <v>73939679</v>
      </c>
      <c r="B1165">
        <v>232</v>
      </c>
    </row>
    <row r="1166" spans="1:2" x14ac:dyDescent="0.55000000000000004">
      <c r="A1166">
        <v>74009662</v>
      </c>
      <c r="B1166">
        <v>6</v>
      </c>
    </row>
    <row r="1167" spans="1:2" x14ac:dyDescent="0.55000000000000004">
      <c r="A1167">
        <v>74019703</v>
      </c>
      <c r="B1167">
        <v>153</v>
      </c>
    </row>
    <row r="1168" spans="1:2" x14ac:dyDescent="0.55000000000000004">
      <c r="A1168">
        <v>74029783</v>
      </c>
      <c r="B1168">
        <v>32</v>
      </c>
    </row>
    <row r="1169" spans="1:2" x14ac:dyDescent="0.55000000000000004">
      <c r="A1169">
        <v>74039561</v>
      </c>
      <c r="B1169">
        <v>234</v>
      </c>
    </row>
    <row r="1170" spans="1:2" x14ac:dyDescent="0.55000000000000004">
      <c r="A1170">
        <v>74109794</v>
      </c>
      <c r="B1170">
        <v>121</v>
      </c>
    </row>
    <row r="1171" spans="1:2" x14ac:dyDescent="0.55000000000000004">
      <c r="A1171">
        <v>74199907</v>
      </c>
      <c r="B1171">
        <v>2</v>
      </c>
    </row>
    <row r="1172" spans="1:2" x14ac:dyDescent="0.55000000000000004">
      <c r="A1172">
        <v>74209744</v>
      </c>
      <c r="B1172">
        <v>17</v>
      </c>
    </row>
    <row r="1173" spans="1:2" x14ac:dyDescent="0.55000000000000004">
      <c r="A1173">
        <v>74209774</v>
      </c>
      <c r="B1173">
        <v>3</v>
      </c>
    </row>
    <row r="1174" spans="1:2" x14ac:dyDescent="0.55000000000000004">
      <c r="A1174">
        <v>74219950</v>
      </c>
      <c r="B1174">
        <v>5</v>
      </c>
    </row>
    <row r="1175" spans="1:2" x14ac:dyDescent="0.55000000000000004">
      <c r="A1175">
        <v>74329710</v>
      </c>
      <c r="B1175">
        <v>41</v>
      </c>
    </row>
    <row r="1176" spans="1:2" x14ac:dyDescent="0.55000000000000004">
      <c r="A1176">
        <v>74379662</v>
      </c>
      <c r="B1176">
        <v>23</v>
      </c>
    </row>
    <row r="1177" spans="1:2" x14ac:dyDescent="0.55000000000000004">
      <c r="A1177">
        <v>74469674</v>
      </c>
      <c r="B1177">
        <v>100</v>
      </c>
    </row>
    <row r="1178" spans="1:2" x14ac:dyDescent="0.55000000000000004">
      <c r="A1178">
        <v>74469884</v>
      </c>
      <c r="B1178">
        <v>30</v>
      </c>
    </row>
    <row r="1179" spans="1:2" x14ac:dyDescent="0.55000000000000004">
      <c r="A1179">
        <v>74549972</v>
      </c>
      <c r="B1179">
        <v>3</v>
      </c>
    </row>
    <row r="1180" spans="1:2" x14ac:dyDescent="0.55000000000000004">
      <c r="A1180">
        <v>74609955</v>
      </c>
      <c r="B1180">
        <v>75</v>
      </c>
    </row>
    <row r="1181" spans="1:2" x14ac:dyDescent="0.55000000000000004">
      <c r="A1181">
        <v>74689758</v>
      </c>
      <c r="B1181">
        <v>78</v>
      </c>
    </row>
    <row r="1182" spans="1:2" x14ac:dyDescent="0.55000000000000004">
      <c r="A1182">
        <v>74699977</v>
      </c>
      <c r="B1182">
        <v>75</v>
      </c>
    </row>
    <row r="1183" spans="1:2" x14ac:dyDescent="0.55000000000000004">
      <c r="A1183">
        <v>74719607</v>
      </c>
      <c r="B1183">
        <v>1</v>
      </c>
    </row>
    <row r="1184" spans="1:2" x14ac:dyDescent="0.55000000000000004">
      <c r="A1184">
        <v>74759921</v>
      </c>
      <c r="B1184">
        <v>45</v>
      </c>
    </row>
    <row r="1185" spans="1:2" x14ac:dyDescent="0.55000000000000004">
      <c r="A1185">
        <v>74789761</v>
      </c>
      <c r="B1185">
        <v>14</v>
      </c>
    </row>
    <row r="1186" spans="1:2" x14ac:dyDescent="0.55000000000000004">
      <c r="A1186">
        <v>74969808</v>
      </c>
      <c r="B1186">
        <v>62</v>
      </c>
    </row>
    <row r="1187" spans="1:2" x14ac:dyDescent="0.55000000000000004">
      <c r="A1187">
        <v>75019749</v>
      </c>
      <c r="B1187">
        <v>16</v>
      </c>
    </row>
    <row r="1188" spans="1:2" x14ac:dyDescent="0.55000000000000004">
      <c r="A1188">
        <v>75099730</v>
      </c>
      <c r="B1188">
        <v>44</v>
      </c>
    </row>
    <row r="1189" spans="1:2" x14ac:dyDescent="0.55000000000000004">
      <c r="A1189">
        <v>75289970</v>
      </c>
      <c r="B1189">
        <v>23</v>
      </c>
    </row>
    <row r="1190" spans="1:2" x14ac:dyDescent="0.55000000000000004">
      <c r="A1190">
        <v>75309956</v>
      </c>
      <c r="B1190">
        <v>1</v>
      </c>
    </row>
    <row r="1191" spans="1:2" x14ac:dyDescent="0.55000000000000004">
      <c r="A1191">
        <v>75339815</v>
      </c>
      <c r="B1191">
        <v>67</v>
      </c>
    </row>
    <row r="1192" spans="1:2" x14ac:dyDescent="0.55000000000000004">
      <c r="A1192">
        <v>75389958</v>
      </c>
      <c r="B1192">
        <v>7</v>
      </c>
    </row>
    <row r="1193" spans="1:2" x14ac:dyDescent="0.55000000000000004">
      <c r="A1193">
        <v>75429620</v>
      </c>
      <c r="B1193">
        <v>28</v>
      </c>
    </row>
    <row r="1194" spans="1:2" x14ac:dyDescent="0.55000000000000004">
      <c r="A1194">
        <v>75449828</v>
      </c>
      <c r="B1194">
        <v>3</v>
      </c>
    </row>
    <row r="1195" spans="1:2" x14ac:dyDescent="0.55000000000000004">
      <c r="A1195">
        <v>75459553</v>
      </c>
      <c r="B1195">
        <v>1322</v>
      </c>
    </row>
    <row r="1196" spans="1:2" x14ac:dyDescent="0.55000000000000004">
      <c r="A1196">
        <v>75539611</v>
      </c>
      <c r="B1196">
        <v>10</v>
      </c>
    </row>
    <row r="1197" spans="1:2" x14ac:dyDescent="0.55000000000000004">
      <c r="A1197">
        <v>75539779</v>
      </c>
      <c r="B1197">
        <v>4</v>
      </c>
    </row>
    <row r="1198" spans="1:2" x14ac:dyDescent="0.55000000000000004">
      <c r="A1198">
        <v>75559888</v>
      </c>
      <c r="B1198">
        <v>40</v>
      </c>
    </row>
    <row r="1199" spans="1:2" x14ac:dyDescent="0.55000000000000004">
      <c r="A1199">
        <v>75589877</v>
      </c>
      <c r="B1199">
        <v>8</v>
      </c>
    </row>
    <row r="1200" spans="1:2" x14ac:dyDescent="0.55000000000000004">
      <c r="A1200">
        <v>75679996</v>
      </c>
      <c r="B1200">
        <v>47</v>
      </c>
    </row>
    <row r="1201" spans="1:2" x14ac:dyDescent="0.55000000000000004">
      <c r="A1201">
        <v>75689897</v>
      </c>
      <c r="B1201">
        <v>9</v>
      </c>
    </row>
    <row r="1202" spans="1:2" x14ac:dyDescent="0.55000000000000004">
      <c r="A1202">
        <v>75719781</v>
      </c>
      <c r="B1202">
        <v>3</v>
      </c>
    </row>
    <row r="1203" spans="1:2" x14ac:dyDescent="0.55000000000000004">
      <c r="A1203">
        <v>75719956</v>
      </c>
      <c r="B1203">
        <v>2</v>
      </c>
    </row>
    <row r="1204" spans="1:2" x14ac:dyDescent="0.55000000000000004">
      <c r="A1204">
        <v>75729998</v>
      </c>
      <c r="B1204">
        <v>5</v>
      </c>
    </row>
    <row r="1205" spans="1:2" x14ac:dyDescent="0.55000000000000004">
      <c r="A1205">
        <v>75809949</v>
      </c>
      <c r="B1205">
        <v>24</v>
      </c>
    </row>
    <row r="1206" spans="1:2" x14ac:dyDescent="0.55000000000000004">
      <c r="A1206">
        <v>75829901</v>
      </c>
      <c r="B1206">
        <v>39</v>
      </c>
    </row>
    <row r="1207" spans="1:2" x14ac:dyDescent="0.55000000000000004">
      <c r="A1207">
        <v>75899684</v>
      </c>
      <c r="B1207">
        <v>48</v>
      </c>
    </row>
    <row r="1208" spans="1:2" x14ac:dyDescent="0.55000000000000004">
      <c r="A1208">
        <v>75919735</v>
      </c>
      <c r="B1208">
        <v>33</v>
      </c>
    </row>
    <row r="1209" spans="1:2" x14ac:dyDescent="0.55000000000000004">
      <c r="A1209">
        <v>75919948</v>
      </c>
      <c r="B1209">
        <v>61</v>
      </c>
    </row>
    <row r="1210" spans="1:2" x14ac:dyDescent="0.55000000000000004">
      <c r="A1210">
        <v>75949785</v>
      </c>
      <c r="B1210">
        <v>4</v>
      </c>
    </row>
    <row r="1211" spans="1:2" x14ac:dyDescent="0.55000000000000004">
      <c r="A1211">
        <v>76079817</v>
      </c>
      <c r="B1211">
        <v>34</v>
      </c>
    </row>
    <row r="1212" spans="1:2" x14ac:dyDescent="0.55000000000000004">
      <c r="A1212">
        <v>76089937</v>
      </c>
      <c r="B1212">
        <v>4</v>
      </c>
    </row>
    <row r="1213" spans="1:2" x14ac:dyDescent="0.55000000000000004">
      <c r="A1213">
        <v>76099948</v>
      </c>
      <c r="B1213">
        <v>8</v>
      </c>
    </row>
    <row r="1214" spans="1:2" x14ac:dyDescent="0.55000000000000004">
      <c r="A1214">
        <v>76209778</v>
      </c>
      <c r="B1214">
        <v>99</v>
      </c>
    </row>
    <row r="1215" spans="1:2" x14ac:dyDescent="0.55000000000000004">
      <c r="A1215">
        <v>76369645</v>
      </c>
      <c r="B1215">
        <v>45</v>
      </c>
    </row>
    <row r="1216" spans="1:2" x14ac:dyDescent="0.55000000000000004">
      <c r="A1216">
        <v>76389793</v>
      </c>
      <c r="B1216">
        <v>1</v>
      </c>
    </row>
    <row r="1217" spans="1:2" x14ac:dyDescent="0.55000000000000004">
      <c r="A1217">
        <v>76429835</v>
      </c>
      <c r="B1217">
        <v>40</v>
      </c>
    </row>
    <row r="1218" spans="1:2" x14ac:dyDescent="0.55000000000000004">
      <c r="A1218">
        <v>76539923</v>
      </c>
      <c r="B1218">
        <v>49</v>
      </c>
    </row>
    <row r="1219" spans="1:2" x14ac:dyDescent="0.55000000000000004">
      <c r="A1219">
        <v>76569920</v>
      </c>
      <c r="B1219">
        <v>68</v>
      </c>
    </row>
    <row r="1220" spans="1:2" x14ac:dyDescent="0.55000000000000004">
      <c r="A1220">
        <v>76579825</v>
      </c>
      <c r="B1220">
        <v>46</v>
      </c>
    </row>
    <row r="1221" spans="1:2" x14ac:dyDescent="0.55000000000000004">
      <c r="A1221">
        <v>76639812</v>
      </c>
      <c r="B1221">
        <v>35</v>
      </c>
    </row>
    <row r="1222" spans="1:2" x14ac:dyDescent="0.55000000000000004">
      <c r="A1222">
        <v>76689889</v>
      </c>
      <c r="B1222">
        <v>57</v>
      </c>
    </row>
    <row r="1223" spans="1:2" x14ac:dyDescent="0.55000000000000004">
      <c r="A1223">
        <v>76849938</v>
      </c>
      <c r="B1223">
        <v>2</v>
      </c>
    </row>
    <row r="1224" spans="1:2" x14ac:dyDescent="0.55000000000000004">
      <c r="A1224">
        <v>76969682</v>
      </c>
      <c r="B1224">
        <v>12</v>
      </c>
    </row>
    <row r="1225" spans="1:2" x14ac:dyDescent="0.55000000000000004">
      <c r="A1225">
        <v>77049847</v>
      </c>
      <c r="B1225">
        <v>258</v>
      </c>
    </row>
    <row r="1226" spans="1:2" x14ac:dyDescent="0.55000000000000004">
      <c r="A1226">
        <v>77129699</v>
      </c>
      <c r="B1226">
        <v>2</v>
      </c>
    </row>
    <row r="1227" spans="1:2" x14ac:dyDescent="0.55000000000000004">
      <c r="A1227">
        <v>77219895</v>
      </c>
      <c r="B1227">
        <v>63</v>
      </c>
    </row>
    <row r="1228" spans="1:2" x14ac:dyDescent="0.55000000000000004">
      <c r="A1228">
        <v>77299896</v>
      </c>
      <c r="B1228">
        <v>67</v>
      </c>
    </row>
    <row r="1229" spans="1:2" x14ac:dyDescent="0.55000000000000004">
      <c r="A1229">
        <v>77329638</v>
      </c>
      <c r="B1229">
        <v>827</v>
      </c>
    </row>
    <row r="1230" spans="1:2" x14ac:dyDescent="0.55000000000000004">
      <c r="A1230">
        <v>77429921</v>
      </c>
      <c r="B1230">
        <v>39</v>
      </c>
    </row>
    <row r="1231" spans="1:2" x14ac:dyDescent="0.55000000000000004">
      <c r="A1231">
        <v>77489811</v>
      </c>
      <c r="B1231">
        <v>10</v>
      </c>
    </row>
    <row r="1232" spans="1:2" x14ac:dyDescent="0.55000000000000004">
      <c r="A1232">
        <v>77519859</v>
      </c>
      <c r="B1232">
        <v>31</v>
      </c>
    </row>
    <row r="1233" spans="1:2" x14ac:dyDescent="0.55000000000000004">
      <c r="A1233">
        <v>77549690</v>
      </c>
      <c r="B1233">
        <v>226</v>
      </c>
    </row>
    <row r="1234" spans="1:2" x14ac:dyDescent="0.55000000000000004">
      <c r="A1234">
        <v>77599825</v>
      </c>
      <c r="B1234">
        <v>130</v>
      </c>
    </row>
    <row r="1235" spans="1:2" x14ac:dyDescent="0.55000000000000004">
      <c r="A1235">
        <v>77629838</v>
      </c>
      <c r="B1235">
        <v>97</v>
      </c>
    </row>
    <row r="1236" spans="1:2" x14ac:dyDescent="0.55000000000000004">
      <c r="A1236">
        <v>77649704</v>
      </c>
      <c r="B1236">
        <v>11</v>
      </c>
    </row>
    <row r="1237" spans="1:2" x14ac:dyDescent="0.55000000000000004">
      <c r="A1237">
        <v>77649985</v>
      </c>
      <c r="B1237">
        <v>34</v>
      </c>
    </row>
    <row r="1238" spans="1:2" x14ac:dyDescent="0.55000000000000004">
      <c r="A1238">
        <v>77679888</v>
      </c>
      <c r="B1238">
        <v>293</v>
      </c>
    </row>
    <row r="1239" spans="1:2" x14ac:dyDescent="0.55000000000000004">
      <c r="A1239">
        <v>77679983</v>
      </c>
      <c r="B1239">
        <v>1</v>
      </c>
    </row>
    <row r="1240" spans="1:2" x14ac:dyDescent="0.55000000000000004">
      <c r="A1240">
        <v>77689910</v>
      </c>
      <c r="B1240">
        <v>11</v>
      </c>
    </row>
    <row r="1241" spans="1:2" x14ac:dyDescent="0.55000000000000004">
      <c r="A1241">
        <v>77779881</v>
      </c>
      <c r="B1241">
        <v>3</v>
      </c>
    </row>
    <row r="1242" spans="1:2" x14ac:dyDescent="0.55000000000000004">
      <c r="A1242">
        <v>77839753</v>
      </c>
      <c r="B1242">
        <v>296</v>
      </c>
    </row>
    <row r="1243" spans="1:2" x14ac:dyDescent="0.55000000000000004">
      <c r="A1243">
        <v>77869988</v>
      </c>
      <c r="B1243">
        <v>3</v>
      </c>
    </row>
    <row r="1244" spans="1:2" x14ac:dyDescent="0.55000000000000004">
      <c r="A1244">
        <v>78059882</v>
      </c>
      <c r="B1244">
        <v>21</v>
      </c>
    </row>
    <row r="1245" spans="1:2" x14ac:dyDescent="0.55000000000000004">
      <c r="A1245">
        <v>78089592</v>
      </c>
      <c r="B1245">
        <v>42</v>
      </c>
    </row>
    <row r="1246" spans="1:2" x14ac:dyDescent="0.55000000000000004">
      <c r="A1246">
        <v>78099851</v>
      </c>
      <c r="B1246">
        <v>6</v>
      </c>
    </row>
    <row r="1247" spans="1:2" x14ac:dyDescent="0.55000000000000004">
      <c r="A1247">
        <v>78129949</v>
      </c>
      <c r="B1247">
        <v>78</v>
      </c>
    </row>
    <row r="1248" spans="1:2" x14ac:dyDescent="0.55000000000000004">
      <c r="A1248">
        <v>78289618</v>
      </c>
      <c r="B1248">
        <v>1</v>
      </c>
    </row>
    <row r="1249" spans="1:2" x14ac:dyDescent="0.55000000000000004">
      <c r="A1249">
        <v>78319955</v>
      </c>
      <c r="B1249">
        <v>25</v>
      </c>
    </row>
    <row r="1250" spans="1:2" x14ac:dyDescent="0.55000000000000004">
      <c r="A1250">
        <v>78329997</v>
      </c>
      <c r="B1250">
        <v>51</v>
      </c>
    </row>
    <row r="1251" spans="1:2" x14ac:dyDescent="0.55000000000000004">
      <c r="A1251">
        <v>78449658</v>
      </c>
      <c r="B1251">
        <v>84</v>
      </c>
    </row>
    <row r="1252" spans="1:2" x14ac:dyDescent="0.55000000000000004">
      <c r="A1252">
        <v>78519954</v>
      </c>
      <c r="B1252">
        <v>27</v>
      </c>
    </row>
    <row r="1253" spans="1:2" x14ac:dyDescent="0.55000000000000004">
      <c r="A1253">
        <v>78539992</v>
      </c>
      <c r="B1253">
        <v>1</v>
      </c>
    </row>
    <row r="1254" spans="1:2" x14ac:dyDescent="0.55000000000000004">
      <c r="A1254">
        <v>78579665</v>
      </c>
      <c r="B1254">
        <v>16</v>
      </c>
    </row>
    <row r="1255" spans="1:2" x14ac:dyDescent="0.55000000000000004">
      <c r="A1255">
        <v>78609856</v>
      </c>
      <c r="B1255">
        <v>38</v>
      </c>
    </row>
    <row r="1256" spans="1:2" x14ac:dyDescent="0.55000000000000004">
      <c r="A1256">
        <v>78649847</v>
      </c>
      <c r="B1256">
        <v>82</v>
      </c>
    </row>
    <row r="1257" spans="1:2" x14ac:dyDescent="0.55000000000000004">
      <c r="A1257">
        <v>78789986</v>
      </c>
      <c r="B1257">
        <v>1</v>
      </c>
    </row>
    <row r="1258" spans="1:2" x14ac:dyDescent="0.55000000000000004">
      <c r="A1258">
        <v>78839724</v>
      </c>
      <c r="B1258">
        <v>83</v>
      </c>
    </row>
    <row r="1259" spans="1:2" x14ac:dyDescent="0.55000000000000004">
      <c r="A1259">
        <v>78849735</v>
      </c>
      <c r="B1259">
        <v>3</v>
      </c>
    </row>
    <row r="1260" spans="1:2" x14ac:dyDescent="0.55000000000000004">
      <c r="A1260">
        <v>78869922</v>
      </c>
      <c r="B1260">
        <v>92</v>
      </c>
    </row>
    <row r="1261" spans="1:2" x14ac:dyDescent="0.55000000000000004">
      <c r="A1261">
        <v>78979941</v>
      </c>
      <c r="B1261">
        <v>8</v>
      </c>
    </row>
    <row r="1262" spans="1:2" x14ac:dyDescent="0.55000000000000004">
      <c r="A1262">
        <v>79119823</v>
      </c>
      <c r="B1262">
        <v>10</v>
      </c>
    </row>
    <row r="1263" spans="1:2" x14ac:dyDescent="0.55000000000000004">
      <c r="A1263">
        <v>79139995</v>
      </c>
      <c r="B1263">
        <v>48</v>
      </c>
    </row>
    <row r="1264" spans="1:2" x14ac:dyDescent="0.55000000000000004">
      <c r="A1264">
        <v>79219977</v>
      </c>
      <c r="B1264">
        <v>7</v>
      </c>
    </row>
    <row r="1265" spans="1:2" x14ac:dyDescent="0.55000000000000004">
      <c r="A1265">
        <v>79229925</v>
      </c>
      <c r="B1265">
        <v>32</v>
      </c>
    </row>
    <row r="1266" spans="1:2" x14ac:dyDescent="0.55000000000000004">
      <c r="A1266">
        <v>79329949</v>
      </c>
      <c r="B1266">
        <v>20</v>
      </c>
    </row>
    <row r="1267" spans="1:2" x14ac:dyDescent="0.55000000000000004">
      <c r="A1267">
        <v>79419939</v>
      </c>
      <c r="B1267">
        <v>3</v>
      </c>
    </row>
    <row r="1268" spans="1:2" x14ac:dyDescent="0.55000000000000004">
      <c r="A1268">
        <v>79429967</v>
      </c>
      <c r="B1268">
        <v>15</v>
      </c>
    </row>
    <row r="1269" spans="1:2" x14ac:dyDescent="0.55000000000000004">
      <c r="A1269">
        <v>79479746</v>
      </c>
      <c r="B1269">
        <v>28</v>
      </c>
    </row>
    <row r="1270" spans="1:2" x14ac:dyDescent="0.55000000000000004">
      <c r="A1270">
        <v>79669589</v>
      </c>
      <c r="B1270">
        <v>44</v>
      </c>
    </row>
    <row r="1271" spans="1:2" x14ac:dyDescent="0.55000000000000004">
      <c r="A1271">
        <v>79719896</v>
      </c>
      <c r="B1271">
        <v>20</v>
      </c>
    </row>
    <row r="1272" spans="1:2" x14ac:dyDescent="0.55000000000000004">
      <c r="A1272">
        <v>79759574</v>
      </c>
      <c r="B1272">
        <v>140</v>
      </c>
    </row>
    <row r="1273" spans="1:2" x14ac:dyDescent="0.55000000000000004">
      <c r="A1273">
        <v>79779990</v>
      </c>
      <c r="B1273">
        <v>145</v>
      </c>
    </row>
    <row r="1274" spans="1:2" x14ac:dyDescent="0.55000000000000004">
      <c r="A1274">
        <v>79819893</v>
      </c>
      <c r="B1274">
        <v>216</v>
      </c>
    </row>
    <row r="1275" spans="1:2" x14ac:dyDescent="0.55000000000000004">
      <c r="A1275">
        <v>79829813</v>
      </c>
      <c r="B1275">
        <v>356</v>
      </c>
    </row>
    <row r="1276" spans="1:2" x14ac:dyDescent="0.55000000000000004">
      <c r="A1276">
        <v>79869845</v>
      </c>
      <c r="B1276">
        <v>20</v>
      </c>
    </row>
    <row r="1277" spans="1:2" x14ac:dyDescent="0.55000000000000004">
      <c r="A1277">
        <v>79999567</v>
      </c>
      <c r="B1277">
        <v>35</v>
      </c>
    </row>
    <row r="1278" spans="1:2" x14ac:dyDescent="0.55000000000000004">
      <c r="A1278">
        <v>79999693</v>
      </c>
      <c r="B1278">
        <v>1</v>
      </c>
    </row>
    <row r="1279" spans="1:2" x14ac:dyDescent="0.55000000000000004">
      <c r="A1279">
        <v>80129666</v>
      </c>
      <c r="B1279">
        <v>4</v>
      </c>
    </row>
    <row r="1280" spans="1:2" x14ac:dyDescent="0.55000000000000004">
      <c r="A1280">
        <v>80159622</v>
      </c>
      <c r="B1280">
        <v>42</v>
      </c>
    </row>
    <row r="1281" spans="1:2" x14ac:dyDescent="0.55000000000000004">
      <c r="A1281">
        <v>80199960</v>
      </c>
      <c r="B1281">
        <v>3</v>
      </c>
    </row>
    <row r="1282" spans="1:2" x14ac:dyDescent="0.55000000000000004">
      <c r="A1282">
        <v>80229754</v>
      </c>
      <c r="B1282">
        <v>16</v>
      </c>
    </row>
    <row r="1283" spans="1:2" x14ac:dyDescent="0.55000000000000004">
      <c r="A1283">
        <v>80229822</v>
      </c>
      <c r="B1283">
        <v>12</v>
      </c>
    </row>
    <row r="1284" spans="1:2" x14ac:dyDescent="0.55000000000000004">
      <c r="A1284">
        <v>80269973</v>
      </c>
      <c r="B1284">
        <v>11</v>
      </c>
    </row>
    <row r="1285" spans="1:2" x14ac:dyDescent="0.55000000000000004">
      <c r="A1285">
        <v>80309883</v>
      </c>
      <c r="B1285">
        <v>85</v>
      </c>
    </row>
    <row r="1286" spans="1:2" x14ac:dyDescent="0.55000000000000004">
      <c r="A1286">
        <v>80369845</v>
      </c>
      <c r="B1286">
        <v>24</v>
      </c>
    </row>
    <row r="1287" spans="1:2" x14ac:dyDescent="0.55000000000000004">
      <c r="A1287">
        <v>80409921</v>
      </c>
      <c r="B1287">
        <v>25</v>
      </c>
    </row>
    <row r="1288" spans="1:2" x14ac:dyDescent="0.55000000000000004">
      <c r="A1288">
        <v>80509648</v>
      </c>
      <c r="B1288">
        <v>91</v>
      </c>
    </row>
    <row r="1289" spans="1:2" x14ac:dyDescent="0.55000000000000004">
      <c r="A1289">
        <v>80539703</v>
      </c>
      <c r="B1289">
        <v>2</v>
      </c>
    </row>
    <row r="1290" spans="1:2" x14ac:dyDescent="0.55000000000000004">
      <c r="A1290">
        <v>80579664</v>
      </c>
      <c r="B1290">
        <v>11</v>
      </c>
    </row>
    <row r="1291" spans="1:2" x14ac:dyDescent="0.55000000000000004">
      <c r="A1291">
        <v>80579843</v>
      </c>
      <c r="B1291">
        <v>1</v>
      </c>
    </row>
    <row r="1292" spans="1:2" x14ac:dyDescent="0.55000000000000004">
      <c r="A1292">
        <v>80589961</v>
      </c>
      <c r="B1292">
        <v>35</v>
      </c>
    </row>
    <row r="1293" spans="1:2" x14ac:dyDescent="0.55000000000000004">
      <c r="A1293">
        <v>80599801</v>
      </c>
      <c r="B1293">
        <v>1</v>
      </c>
    </row>
    <row r="1294" spans="1:2" x14ac:dyDescent="0.55000000000000004">
      <c r="A1294">
        <v>80689898</v>
      </c>
      <c r="B1294">
        <v>29</v>
      </c>
    </row>
    <row r="1295" spans="1:2" x14ac:dyDescent="0.55000000000000004">
      <c r="A1295">
        <v>80829596</v>
      </c>
      <c r="B1295">
        <v>21</v>
      </c>
    </row>
    <row r="1296" spans="1:2" x14ac:dyDescent="0.55000000000000004">
      <c r="A1296">
        <v>80879900</v>
      </c>
      <c r="B1296">
        <v>189</v>
      </c>
    </row>
    <row r="1297" spans="1:2" x14ac:dyDescent="0.55000000000000004">
      <c r="A1297">
        <v>80919996</v>
      </c>
      <c r="B1297">
        <v>43</v>
      </c>
    </row>
    <row r="1298" spans="1:2" x14ac:dyDescent="0.55000000000000004">
      <c r="A1298">
        <v>80929750</v>
      </c>
      <c r="B1298">
        <v>5</v>
      </c>
    </row>
    <row r="1299" spans="1:2" x14ac:dyDescent="0.55000000000000004">
      <c r="A1299">
        <v>80929782</v>
      </c>
      <c r="B1299">
        <v>44</v>
      </c>
    </row>
    <row r="1300" spans="1:2" x14ac:dyDescent="0.55000000000000004">
      <c r="A1300">
        <v>80979923</v>
      </c>
      <c r="B1300">
        <v>1</v>
      </c>
    </row>
    <row r="1301" spans="1:2" x14ac:dyDescent="0.55000000000000004">
      <c r="A1301">
        <v>81269812</v>
      </c>
      <c r="B1301">
        <v>457</v>
      </c>
    </row>
    <row r="1302" spans="1:2" x14ac:dyDescent="0.55000000000000004">
      <c r="A1302">
        <v>81309650</v>
      </c>
      <c r="B1302">
        <v>2</v>
      </c>
    </row>
    <row r="1303" spans="1:2" x14ac:dyDescent="0.55000000000000004">
      <c r="A1303">
        <v>81549930</v>
      </c>
      <c r="B1303">
        <v>24</v>
      </c>
    </row>
    <row r="1304" spans="1:2" x14ac:dyDescent="0.55000000000000004">
      <c r="A1304">
        <v>81619979</v>
      </c>
      <c r="B1304">
        <v>33</v>
      </c>
    </row>
    <row r="1305" spans="1:2" x14ac:dyDescent="0.55000000000000004">
      <c r="A1305">
        <v>81629853</v>
      </c>
      <c r="B1305">
        <v>5</v>
      </c>
    </row>
    <row r="1306" spans="1:2" x14ac:dyDescent="0.55000000000000004">
      <c r="A1306">
        <v>81719949</v>
      </c>
      <c r="B1306">
        <v>71</v>
      </c>
    </row>
    <row r="1307" spans="1:2" x14ac:dyDescent="0.55000000000000004">
      <c r="A1307">
        <v>81719972</v>
      </c>
      <c r="B1307">
        <v>4</v>
      </c>
    </row>
    <row r="1308" spans="1:2" x14ac:dyDescent="0.55000000000000004">
      <c r="A1308">
        <v>81779810</v>
      </c>
      <c r="B1308">
        <v>42</v>
      </c>
    </row>
    <row r="1309" spans="1:2" x14ac:dyDescent="0.55000000000000004">
      <c r="A1309">
        <v>81899922</v>
      </c>
      <c r="B1309">
        <v>3</v>
      </c>
    </row>
    <row r="1310" spans="1:2" x14ac:dyDescent="0.55000000000000004">
      <c r="A1310">
        <v>81909565</v>
      </c>
      <c r="B1310">
        <v>29</v>
      </c>
    </row>
    <row r="1311" spans="1:2" x14ac:dyDescent="0.55000000000000004">
      <c r="A1311">
        <v>81979811</v>
      </c>
      <c r="B1311">
        <v>7</v>
      </c>
    </row>
    <row r="1312" spans="1:2" x14ac:dyDescent="0.55000000000000004">
      <c r="A1312">
        <v>82109898</v>
      </c>
      <c r="B1312">
        <v>19</v>
      </c>
    </row>
    <row r="1313" spans="1:2" x14ac:dyDescent="0.55000000000000004">
      <c r="A1313">
        <v>82119724</v>
      </c>
      <c r="B1313">
        <v>2</v>
      </c>
    </row>
    <row r="1314" spans="1:2" x14ac:dyDescent="0.55000000000000004">
      <c r="A1314">
        <v>82139646</v>
      </c>
      <c r="B1314">
        <v>6</v>
      </c>
    </row>
    <row r="1315" spans="1:2" x14ac:dyDescent="0.55000000000000004">
      <c r="A1315">
        <v>82189821</v>
      </c>
      <c r="B1315">
        <v>24</v>
      </c>
    </row>
    <row r="1316" spans="1:2" x14ac:dyDescent="0.55000000000000004">
      <c r="A1316">
        <v>82279945</v>
      </c>
      <c r="B1316">
        <v>8</v>
      </c>
    </row>
    <row r="1317" spans="1:2" x14ac:dyDescent="0.55000000000000004">
      <c r="A1317">
        <v>82319803</v>
      </c>
      <c r="B1317">
        <v>1</v>
      </c>
    </row>
    <row r="1318" spans="1:2" x14ac:dyDescent="0.55000000000000004">
      <c r="A1318">
        <v>82459905</v>
      </c>
      <c r="B1318">
        <v>26</v>
      </c>
    </row>
    <row r="1319" spans="1:2" x14ac:dyDescent="0.55000000000000004">
      <c r="A1319">
        <v>82509637</v>
      </c>
      <c r="B1319">
        <v>69</v>
      </c>
    </row>
    <row r="1320" spans="1:2" x14ac:dyDescent="0.55000000000000004">
      <c r="A1320">
        <v>82589923</v>
      </c>
      <c r="B1320">
        <v>1</v>
      </c>
    </row>
    <row r="1321" spans="1:2" x14ac:dyDescent="0.55000000000000004">
      <c r="A1321">
        <v>82599852</v>
      </c>
      <c r="B1321">
        <v>334</v>
      </c>
    </row>
    <row r="1322" spans="1:2" x14ac:dyDescent="0.55000000000000004">
      <c r="A1322">
        <v>82629825</v>
      </c>
      <c r="B1322">
        <v>43</v>
      </c>
    </row>
    <row r="1323" spans="1:2" x14ac:dyDescent="0.55000000000000004">
      <c r="A1323">
        <v>82659863</v>
      </c>
      <c r="B1323">
        <v>6</v>
      </c>
    </row>
    <row r="1324" spans="1:2" x14ac:dyDescent="0.55000000000000004">
      <c r="A1324">
        <v>82679946</v>
      </c>
      <c r="B1324">
        <v>22</v>
      </c>
    </row>
    <row r="1325" spans="1:2" x14ac:dyDescent="0.55000000000000004">
      <c r="A1325">
        <v>82709584</v>
      </c>
      <c r="B1325">
        <v>6</v>
      </c>
    </row>
    <row r="1326" spans="1:2" x14ac:dyDescent="0.55000000000000004">
      <c r="A1326">
        <v>82729739</v>
      </c>
      <c r="B1326">
        <v>1</v>
      </c>
    </row>
    <row r="1327" spans="1:2" x14ac:dyDescent="0.55000000000000004">
      <c r="A1327">
        <v>82749832</v>
      </c>
      <c r="B1327">
        <v>6</v>
      </c>
    </row>
    <row r="1328" spans="1:2" x14ac:dyDescent="0.55000000000000004">
      <c r="A1328">
        <v>82799708</v>
      </c>
      <c r="B1328">
        <v>8</v>
      </c>
    </row>
    <row r="1329" spans="1:2" x14ac:dyDescent="0.55000000000000004">
      <c r="A1329">
        <v>82799808</v>
      </c>
      <c r="B1329">
        <v>13</v>
      </c>
    </row>
    <row r="1330" spans="1:2" x14ac:dyDescent="0.55000000000000004">
      <c r="A1330">
        <v>82919813</v>
      </c>
      <c r="B1330">
        <v>39</v>
      </c>
    </row>
    <row r="1331" spans="1:2" x14ac:dyDescent="0.55000000000000004">
      <c r="A1331">
        <v>82919885</v>
      </c>
      <c r="B1331">
        <v>258</v>
      </c>
    </row>
    <row r="1332" spans="1:2" x14ac:dyDescent="0.55000000000000004">
      <c r="A1332">
        <v>82949944</v>
      </c>
      <c r="B1332">
        <v>37</v>
      </c>
    </row>
    <row r="1333" spans="1:2" x14ac:dyDescent="0.55000000000000004">
      <c r="A1333">
        <v>82989879</v>
      </c>
      <c r="B1333">
        <v>41</v>
      </c>
    </row>
    <row r="1334" spans="1:2" x14ac:dyDescent="0.55000000000000004">
      <c r="A1334">
        <v>83019923</v>
      </c>
      <c r="B1334">
        <v>497</v>
      </c>
    </row>
    <row r="1335" spans="1:2" x14ac:dyDescent="0.55000000000000004">
      <c r="A1335">
        <v>83199814</v>
      </c>
      <c r="B1335">
        <v>104</v>
      </c>
    </row>
    <row r="1336" spans="1:2" x14ac:dyDescent="0.55000000000000004">
      <c r="A1336">
        <v>83209906</v>
      </c>
      <c r="B1336">
        <v>91</v>
      </c>
    </row>
    <row r="1337" spans="1:2" x14ac:dyDescent="0.55000000000000004">
      <c r="A1337">
        <v>83299669</v>
      </c>
      <c r="B1337">
        <v>19</v>
      </c>
    </row>
    <row r="1338" spans="1:2" x14ac:dyDescent="0.55000000000000004">
      <c r="A1338">
        <v>83379817</v>
      </c>
      <c r="B1338">
        <v>53</v>
      </c>
    </row>
    <row r="1339" spans="1:2" x14ac:dyDescent="0.55000000000000004">
      <c r="A1339">
        <v>83379895</v>
      </c>
      <c r="B1339">
        <v>17</v>
      </c>
    </row>
    <row r="1340" spans="1:2" x14ac:dyDescent="0.55000000000000004">
      <c r="A1340">
        <v>83519590</v>
      </c>
      <c r="B1340">
        <v>12</v>
      </c>
    </row>
    <row r="1341" spans="1:2" x14ac:dyDescent="0.55000000000000004">
      <c r="A1341">
        <v>83549802</v>
      </c>
      <c r="B1341">
        <v>24</v>
      </c>
    </row>
    <row r="1342" spans="1:2" x14ac:dyDescent="0.55000000000000004">
      <c r="A1342">
        <v>83579610</v>
      </c>
      <c r="B1342">
        <v>534</v>
      </c>
    </row>
    <row r="1343" spans="1:2" x14ac:dyDescent="0.55000000000000004">
      <c r="A1343">
        <v>83599655</v>
      </c>
      <c r="B1343">
        <v>9</v>
      </c>
    </row>
    <row r="1344" spans="1:2" x14ac:dyDescent="0.55000000000000004">
      <c r="A1344">
        <v>83619969</v>
      </c>
      <c r="B1344">
        <v>74</v>
      </c>
    </row>
    <row r="1345" spans="1:2" x14ac:dyDescent="0.55000000000000004">
      <c r="A1345">
        <v>83629608</v>
      </c>
      <c r="B1345">
        <v>22</v>
      </c>
    </row>
    <row r="1346" spans="1:2" x14ac:dyDescent="0.55000000000000004">
      <c r="A1346">
        <v>83639755</v>
      </c>
      <c r="B1346">
        <v>13</v>
      </c>
    </row>
    <row r="1347" spans="1:2" x14ac:dyDescent="0.55000000000000004">
      <c r="A1347">
        <v>83759994</v>
      </c>
      <c r="B1347">
        <v>74</v>
      </c>
    </row>
    <row r="1348" spans="1:2" x14ac:dyDescent="0.55000000000000004">
      <c r="A1348">
        <v>83829902</v>
      </c>
      <c r="B1348">
        <v>75</v>
      </c>
    </row>
    <row r="1349" spans="1:2" x14ac:dyDescent="0.55000000000000004">
      <c r="A1349">
        <v>83839615</v>
      </c>
      <c r="B1349">
        <v>13</v>
      </c>
    </row>
    <row r="1350" spans="1:2" x14ac:dyDescent="0.55000000000000004">
      <c r="A1350">
        <v>83889904</v>
      </c>
      <c r="B1350">
        <v>1</v>
      </c>
    </row>
    <row r="1351" spans="1:2" x14ac:dyDescent="0.55000000000000004">
      <c r="A1351">
        <v>84289802</v>
      </c>
      <c r="B1351">
        <v>1</v>
      </c>
    </row>
    <row r="1352" spans="1:2" x14ac:dyDescent="0.55000000000000004">
      <c r="A1352">
        <v>84299911</v>
      </c>
      <c r="B1352">
        <v>6</v>
      </c>
    </row>
    <row r="1353" spans="1:2" x14ac:dyDescent="0.55000000000000004">
      <c r="A1353">
        <v>84309861</v>
      </c>
      <c r="B1353">
        <v>20</v>
      </c>
    </row>
    <row r="1354" spans="1:2" x14ac:dyDescent="0.55000000000000004">
      <c r="A1354">
        <v>84319801</v>
      </c>
      <c r="B1354">
        <v>2</v>
      </c>
    </row>
    <row r="1355" spans="1:2" x14ac:dyDescent="0.55000000000000004">
      <c r="A1355">
        <v>84349853</v>
      </c>
      <c r="B1355">
        <v>23</v>
      </c>
    </row>
    <row r="1356" spans="1:2" x14ac:dyDescent="0.55000000000000004">
      <c r="A1356">
        <v>84439987</v>
      </c>
      <c r="B1356">
        <v>24</v>
      </c>
    </row>
    <row r="1357" spans="1:2" x14ac:dyDescent="0.55000000000000004">
      <c r="A1357">
        <v>84489851</v>
      </c>
      <c r="B1357">
        <v>31</v>
      </c>
    </row>
    <row r="1358" spans="1:2" x14ac:dyDescent="0.55000000000000004">
      <c r="A1358">
        <v>84509815</v>
      </c>
      <c r="B1358">
        <v>13</v>
      </c>
    </row>
    <row r="1359" spans="1:2" x14ac:dyDescent="0.55000000000000004">
      <c r="A1359">
        <v>84659856</v>
      </c>
      <c r="B1359">
        <v>25</v>
      </c>
    </row>
    <row r="1360" spans="1:2" x14ac:dyDescent="0.55000000000000004">
      <c r="A1360">
        <v>84759978</v>
      </c>
      <c r="B1360">
        <v>4</v>
      </c>
    </row>
    <row r="1361" spans="1:2" x14ac:dyDescent="0.55000000000000004">
      <c r="A1361">
        <v>84819833</v>
      </c>
      <c r="B1361">
        <v>16</v>
      </c>
    </row>
    <row r="1362" spans="1:2" x14ac:dyDescent="0.55000000000000004">
      <c r="A1362">
        <v>84829835</v>
      </c>
      <c r="B1362">
        <v>5</v>
      </c>
    </row>
    <row r="1363" spans="1:2" x14ac:dyDescent="0.55000000000000004">
      <c r="A1363">
        <v>84839721</v>
      </c>
      <c r="B1363">
        <v>51</v>
      </c>
    </row>
    <row r="1364" spans="1:2" x14ac:dyDescent="0.55000000000000004">
      <c r="A1364">
        <v>84869745</v>
      </c>
      <c r="B1364">
        <v>5</v>
      </c>
    </row>
    <row r="1365" spans="1:2" x14ac:dyDescent="0.55000000000000004">
      <c r="A1365">
        <v>84909677</v>
      </c>
      <c r="B1365">
        <v>6</v>
      </c>
    </row>
    <row r="1366" spans="1:2" x14ac:dyDescent="0.55000000000000004">
      <c r="A1366">
        <v>84919853</v>
      </c>
      <c r="B1366">
        <v>9</v>
      </c>
    </row>
    <row r="1367" spans="1:2" x14ac:dyDescent="0.55000000000000004">
      <c r="A1367">
        <v>84949990</v>
      </c>
      <c r="B1367">
        <v>329</v>
      </c>
    </row>
    <row r="1368" spans="1:2" x14ac:dyDescent="0.55000000000000004">
      <c r="A1368">
        <v>84969808</v>
      </c>
      <c r="B1368">
        <v>34</v>
      </c>
    </row>
    <row r="1369" spans="1:2" x14ac:dyDescent="0.55000000000000004">
      <c r="A1369">
        <v>85019945</v>
      </c>
      <c r="B1369">
        <v>3</v>
      </c>
    </row>
    <row r="1370" spans="1:2" x14ac:dyDescent="0.55000000000000004">
      <c r="A1370">
        <v>85049842</v>
      </c>
      <c r="B1370">
        <v>16</v>
      </c>
    </row>
    <row r="1371" spans="1:2" x14ac:dyDescent="0.55000000000000004">
      <c r="A1371">
        <v>85069816</v>
      </c>
      <c r="B1371">
        <v>7</v>
      </c>
    </row>
    <row r="1372" spans="1:2" x14ac:dyDescent="0.55000000000000004">
      <c r="A1372">
        <v>85099835</v>
      </c>
      <c r="B1372">
        <v>151</v>
      </c>
    </row>
    <row r="1373" spans="1:2" x14ac:dyDescent="0.55000000000000004">
      <c r="A1373">
        <v>85119967</v>
      </c>
      <c r="B1373">
        <v>4</v>
      </c>
    </row>
    <row r="1374" spans="1:2" x14ac:dyDescent="0.55000000000000004">
      <c r="A1374">
        <v>85259620</v>
      </c>
      <c r="B1374">
        <v>62</v>
      </c>
    </row>
    <row r="1375" spans="1:2" x14ac:dyDescent="0.55000000000000004">
      <c r="A1375">
        <v>85399739</v>
      </c>
      <c r="B1375">
        <v>267</v>
      </c>
    </row>
    <row r="1376" spans="1:2" x14ac:dyDescent="0.55000000000000004">
      <c r="A1376">
        <v>85599689</v>
      </c>
      <c r="B1376">
        <v>66</v>
      </c>
    </row>
    <row r="1377" spans="1:2" x14ac:dyDescent="0.55000000000000004">
      <c r="A1377">
        <v>85619808</v>
      </c>
      <c r="B1377">
        <v>2</v>
      </c>
    </row>
    <row r="1378" spans="1:2" x14ac:dyDescent="0.55000000000000004">
      <c r="A1378">
        <v>85729942</v>
      </c>
      <c r="B1378">
        <v>6</v>
      </c>
    </row>
    <row r="1379" spans="1:2" x14ac:dyDescent="0.55000000000000004">
      <c r="A1379">
        <v>85739705</v>
      </c>
      <c r="B1379">
        <v>6</v>
      </c>
    </row>
    <row r="1380" spans="1:2" x14ac:dyDescent="0.55000000000000004">
      <c r="A1380">
        <v>85799746</v>
      </c>
      <c r="B1380">
        <v>29</v>
      </c>
    </row>
    <row r="1381" spans="1:2" x14ac:dyDescent="0.55000000000000004">
      <c r="A1381">
        <v>85809779</v>
      </c>
      <c r="B1381">
        <v>13</v>
      </c>
    </row>
    <row r="1382" spans="1:2" x14ac:dyDescent="0.55000000000000004">
      <c r="A1382">
        <v>85949941</v>
      </c>
      <c r="B1382">
        <v>54</v>
      </c>
    </row>
    <row r="1383" spans="1:2" x14ac:dyDescent="0.55000000000000004">
      <c r="A1383">
        <v>85969899</v>
      </c>
      <c r="B1383">
        <v>29</v>
      </c>
    </row>
    <row r="1384" spans="1:2" x14ac:dyDescent="0.55000000000000004">
      <c r="A1384">
        <v>85989908</v>
      </c>
      <c r="B1384">
        <v>44</v>
      </c>
    </row>
    <row r="1385" spans="1:2" x14ac:dyDescent="0.55000000000000004">
      <c r="A1385">
        <v>86069973</v>
      </c>
      <c r="B1385">
        <v>1</v>
      </c>
    </row>
    <row r="1386" spans="1:2" x14ac:dyDescent="0.55000000000000004">
      <c r="A1386">
        <v>86119833</v>
      </c>
      <c r="B1386">
        <v>8</v>
      </c>
    </row>
    <row r="1387" spans="1:2" x14ac:dyDescent="0.55000000000000004">
      <c r="A1387">
        <v>86379789</v>
      </c>
      <c r="B1387">
        <v>4</v>
      </c>
    </row>
    <row r="1388" spans="1:2" x14ac:dyDescent="0.55000000000000004">
      <c r="A1388">
        <v>86419949</v>
      </c>
      <c r="B1388">
        <v>76</v>
      </c>
    </row>
    <row r="1389" spans="1:2" x14ac:dyDescent="0.55000000000000004">
      <c r="A1389">
        <v>86429954</v>
      </c>
      <c r="B1389">
        <v>64</v>
      </c>
    </row>
    <row r="1390" spans="1:2" x14ac:dyDescent="0.55000000000000004">
      <c r="A1390">
        <v>86479677</v>
      </c>
      <c r="B1390">
        <v>22</v>
      </c>
    </row>
    <row r="1391" spans="1:2" x14ac:dyDescent="0.55000000000000004">
      <c r="A1391">
        <v>86509985</v>
      </c>
      <c r="B1391">
        <v>101</v>
      </c>
    </row>
    <row r="1392" spans="1:2" x14ac:dyDescent="0.55000000000000004">
      <c r="A1392">
        <v>86579827</v>
      </c>
      <c r="B1392">
        <v>226</v>
      </c>
    </row>
    <row r="1393" spans="1:2" x14ac:dyDescent="0.55000000000000004">
      <c r="A1393">
        <v>86619877</v>
      </c>
      <c r="B1393">
        <v>1</v>
      </c>
    </row>
    <row r="1394" spans="1:2" x14ac:dyDescent="0.55000000000000004">
      <c r="A1394">
        <v>86649736</v>
      </c>
      <c r="B1394">
        <v>139</v>
      </c>
    </row>
    <row r="1395" spans="1:2" x14ac:dyDescent="0.55000000000000004">
      <c r="A1395">
        <v>86779700</v>
      </c>
      <c r="B1395">
        <v>19</v>
      </c>
    </row>
    <row r="1396" spans="1:2" x14ac:dyDescent="0.55000000000000004">
      <c r="A1396">
        <v>86799874</v>
      </c>
      <c r="B1396">
        <v>33</v>
      </c>
    </row>
    <row r="1397" spans="1:2" x14ac:dyDescent="0.55000000000000004">
      <c r="A1397">
        <v>86819903</v>
      </c>
      <c r="B1397">
        <v>62</v>
      </c>
    </row>
    <row r="1398" spans="1:2" x14ac:dyDescent="0.55000000000000004">
      <c r="A1398">
        <v>86949816</v>
      </c>
      <c r="B1398">
        <v>1</v>
      </c>
    </row>
    <row r="1399" spans="1:2" x14ac:dyDescent="0.55000000000000004">
      <c r="A1399">
        <v>86979922</v>
      </c>
      <c r="B1399">
        <v>24</v>
      </c>
    </row>
    <row r="1400" spans="1:2" x14ac:dyDescent="0.55000000000000004">
      <c r="A1400">
        <v>87069911</v>
      </c>
      <c r="B1400">
        <v>3</v>
      </c>
    </row>
    <row r="1401" spans="1:2" x14ac:dyDescent="0.55000000000000004">
      <c r="A1401">
        <v>87179895</v>
      </c>
      <c r="B1401">
        <v>39</v>
      </c>
    </row>
    <row r="1402" spans="1:2" x14ac:dyDescent="0.55000000000000004">
      <c r="A1402">
        <v>87299582</v>
      </c>
      <c r="B1402">
        <v>15</v>
      </c>
    </row>
    <row r="1403" spans="1:2" x14ac:dyDescent="0.55000000000000004">
      <c r="A1403">
        <v>87369829</v>
      </c>
      <c r="B1403">
        <v>25</v>
      </c>
    </row>
    <row r="1404" spans="1:2" x14ac:dyDescent="0.55000000000000004">
      <c r="A1404">
        <v>87449816</v>
      </c>
      <c r="B1404">
        <v>2</v>
      </c>
    </row>
    <row r="1405" spans="1:2" x14ac:dyDescent="0.55000000000000004">
      <c r="A1405">
        <v>87489615</v>
      </c>
      <c r="B1405">
        <v>9</v>
      </c>
    </row>
    <row r="1406" spans="1:2" x14ac:dyDescent="0.55000000000000004">
      <c r="A1406">
        <v>87599626</v>
      </c>
      <c r="B1406">
        <v>49</v>
      </c>
    </row>
    <row r="1407" spans="1:2" x14ac:dyDescent="0.55000000000000004">
      <c r="A1407">
        <v>87619985</v>
      </c>
      <c r="B1407">
        <v>26</v>
      </c>
    </row>
    <row r="1408" spans="1:2" x14ac:dyDescent="0.55000000000000004">
      <c r="A1408">
        <v>87629985</v>
      </c>
      <c r="B1408">
        <v>13</v>
      </c>
    </row>
    <row r="1409" spans="1:2" x14ac:dyDescent="0.55000000000000004">
      <c r="A1409">
        <v>87649940</v>
      </c>
      <c r="B1409">
        <v>260</v>
      </c>
    </row>
    <row r="1410" spans="1:2" x14ac:dyDescent="0.55000000000000004">
      <c r="A1410">
        <v>87669893</v>
      </c>
      <c r="B1410">
        <v>70</v>
      </c>
    </row>
    <row r="1411" spans="1:2" x14ac:dyDescent="0.55000000000000004">
      <c r="A1411">
        <v>87789937</v>
      </c>
      <c r="B1411">
        <v>34</v>
      </c>
    </row>
    <row r="1412" spans="1:2" x14ac:dyDescent="0.55000000000000004">
      <c r="A1412">
        <v>87869630</v>
      </c>
      <c r="B1412">
        <v>46</v>
      </c>
    </row>
    <row r="1413" spans="1:2" x14ac:dyDescent="0.55000000000000004">
      <c r="A1413">
        <v>87929982</v>
      </c>
      <c r="B1413">
        <v>1</v>
      </c>
    </row>
    <row r="1414" spans="1:2" x14ac:dyDescent="0.55000000000000004">
      <c r="A1414">
        <v>87959858</v>
      </c>
      <c r="B1414">
        <v>6</v>
      </c>
    </row>
    <row r="1415" spans="1:2" x14ac:dyDescent="0.55000000000000004">
      <c r="A1415">
        <v>88139830</v>
      </c>
      <c r="B1415">
        <v>53</v>
      </c>
    </row>
    <row r="1416" spans="1:2" x14ac:dyDescent="0.55000000000000004">
      <c r="A1416">
        <v>88219595</v>
      </c>
      <c r="B1416">
        <v>17</v>
      </c>
    </row>
    <row r="1417" spans="1:2" x14ac:dyDescent="0.55000000000000004">
      <c r="A1417">
        <v>88329996</v>
      </c>
      <c r="B1417">
        <v>3</v>
      </c>
    </row>
    <row r="1418" spans="1:2" x14ac:dyDescent="0.55000000000000004">
      <c r="A1418">
        <v>88339788</v>
      </c>
      <c r="B1418">
        <v>2</v>
      </c>
    </row>
    <row r="1419" spans="1:2" x14ac:dyDescent="0.55000000000000004">
      <c r="A1419">
        <v>88339795</v>
      </c>
      <c r="B1419">
        <v>24</v>
      </c>
    </row>
    <row r="1420" spans="1:2" x14ac:dyDescent="0.55000000000000004">
      <c r="A1420">
        <v>88439633</v>
      </c>
      <c r="B1420">
        <v>239</v>
      </c>
    </row>
    <row r="1421" spans="1:2" x14ac:dyDescent="0.55000000000000004">
      <c r="A1421">
        <v>88439730</v>
      </c>
      <c r="B1421">
        <v>1</v>
      </c>
    </row>
    <row r="1422" spans="1:2" x14ac:dyDescent="0.55000000000000004">
      <c r="A1422">
        <v>88469822</v>
      </c>
      <c r="B1422">
        <v>2</v>
      </c>
    </row>
    <row r="1423" spans="1:2" x14ac:dyDescent="0.55000000000000004">
      <c r="A1423">
        <v>88689796</v>
      </c>
      <c r="B1423">
        <v>51</v>
      </c>
    </row>
    <row r="1424" spans="1:2" x14ac:dyDescent="0.55000000000000004">
      <c r="A1424">
        <v>88699787</v>
      </c>
      <c r="B1424">
        <v>2</v>
      </c>
    </row>
    <row r="1425" spans="1:2" x14ac:dyDescent="0.55000000000000004">
      <c r="A1425">
        <v>88729895</v>
      </c>
      <c r="B1425">
        <v>4</v>
      </c>
    </row>
    <row r="1426" spans="1:2" x14ac:dyDescent="0.55000000000000004">
      <c r="A1426">
        <v>88769999</v>
      </c>
      <c r="B1426">
        <v>10</v>
      </c>
    </row>
    <row r="1427" spans="1:2" x14ac:dyDescent="0.55000000000000004">
      <c r="A1427">
        <v>88819634</v>
      </c>
      <c r="B1427">
        <v>18</v>
      </c>
    </row>
    <row r="1428" spans="1:2" x14ac:dyDescent="0.55000000000000004">
      <c r="A1428">
        <v>88839718</v>
      </c>
      <c r="B1428">
        <v>109</v>
      </c>
    </row>
    <row r="1429" spans="1:2" x14ac:dyDescent="0.55000000000000004">
      <c r="A1429">
        <v>88859943</v>
      </c>
      <c r="B1429">
        <v>70</v>
      </c>
    </row>
    <row r="1430" spans="1:2" x14ac:dyDescent="0.55000000000000004">
      <c r="A1430">
        <v>88899584</v>
      </c>
      <c r="B1430">
        <v>250</v>
      </c>
    </row>
    <row r="1431" spans="1:2" x14ac:dyDescent="0.55000000000000004">
      <c r="A1431">
        <v>88899674</v>
      </c>
      <c r="B1431">
        <v>80</v>
      </c>
    </row>
    <row r="1432" spans="1:2" x14ac:dyDescent="0.55000000000000004">
      <c r="A1432">
        <v>88929747</v>
      </c>
      <c r="B1432">
        <v>2</v>
      </c>
    </row>
    <row r="1433" spans="1:2" x14ac:dyDescent="0.55000000000000004">
      <c r="A1433">
        <v>88939693</v>
      </c>
      <c r="B1433">
        <v>71</v>
      </c>
    </row>
    <row r="1434" spans="1:2" x14ac:dyDescent="0.55000000000000004">
      <c r="A1434">
        <v>88959959</v>
      </c>
      <c r="B1434">
        <v>277</v>
      </c>
    </row>
    <row r="1435" spans="1:2" x14ac:dyDescent="0.55000000000000004">
      <c r="A1435">
        <v>89039775</v>
      </c>
      <c r="B1435">
        <v>26</v>
      </c>
    </row>
    <row r="1436" spans="1:2" x14ac:dyDescent="0.55000000000000004">
      <c r="A1436">
        <v>89079661</v>
      </c>
      <c r="B1436">
        <v>36</v>
      </c>
    </row>
    <row r="1437" spans="1:2" x14ac:dyDescent="0.55000000000000004">
      <c r="A1437">
        <v>89089539</v>
      </c>
      <c r="B1437">
        <v>28</v>
      </c>
    </row>
    <row r="1438" spans="1:2" x14ac:dyDescent="0.55000000000000004">
      <c r="A1438">
        <v>89129663</v>
      </c>
      <c r="B1438">
        <v>135</v>
      </c>
    </row>
    <row r="1439" spans="1:2" x14ac:dyDescent="0.55000000000000004">
      <c r="A1439">
        <v>89179574</v>
      </c>
      <c r="B1439">
        <v>10</v>
      </c>
    </row>
    <row r="1440" spans="1:2" x14ac:dyDescent="0.55000000000000004">
      <c r="A1440">
        <v>89249557</v>
      </c>
      <c r="B1440">
        <v>6</v>
      </c>
    </row>
    <row r="1441" spans="1:2" x14ac:dyDescent="0.55000000000000004">
      <c r="A1441">
        <v>89269960</v>
      </c>
      <c r="B1441">
        <v>105</v>
      </c>
    </row>
    <row r="1442" spans="1:2" x14ac:dyDescent="0.55000000000000004">
      <c r="A1442">
        <v>89289948</v>
      </c>
      <c r="B1442">
        <v>2</v>
      </c>
    </row>
    <row r="1443" spans="1:2" x14ac:dyDescent="0.55000000000000004">
      <c r="A1443">
        <v>89299629</v>
      </c>
      <c r="B1443">
        <v>191</v>
      </c>
    </row>
    <row r="1444" spans="1:2" x14ac:dyDescent="0.55000000000000004">
      <c r="A1444">
        <v>89379680</v>
      </c>
      <c r="B1444">
        <v>116</v>
      </c>
    </row>
    <row r="1445" spans="1:2" x14ac:dyDescent="0.55000000000000004">
      <c r="A1445">
        <v>89399823</v>
      </c>
      <c r="B1445">
        <v>62</v>
      </c>
    </row>
    <row r="1446" spans="1:2" x14ac:dyDescent="0.55000000000000004">
      <c r="A1446">
        <v>89449594</v>
      </c>
      <c r="B1446">
        <v>14</v>
      </c>
    </row>
    <row r="1447" spans="1:2" x14ac:dyDescent="0.55000000000000004">
      <c r="A1447">
        <v>89489874</v>
      </c>
      <c r="B1447">
        <v>68</v>
      </c>
    </row>
    <row r="1448" spans="1:2" x14ac:dyDescent="0.55000000000000004">
      <c r="A1448">
        <v>89499914</v>
      </c>
      <c r="B1448">
        <v>4</v>
      </c>
    </row>
    <row r="1449" spans="1:2" x14ac:dyDescent="0.55000000000000004">
      <c r="A1449">
        <v>89509969</v>
      </c>
      <c r="B1449">
        <v>37</v>
      </c>
    </row>
    <row r="1450" spans="1:2" x14ac:dyDescent="0.55000000000000004">
      <c r="A1450">
        <v>89519592</v>
      </c>
      <c r="B1450">
        <v>78</v>
      </c>
    </row>
    <row r="1451" spans="1:2" x14ac:dyDescent="0.55000000000000004">
      <c r="A1451">
        <v>89519798</v>
      </c>
      <c r="B1451">
        <v>29</v>
      </c>
    </row>
    <row r="1452" spans="1:2" x14ac:dyDescent="0.55000000000000004">
      <c r="A1452">
        <v>89549896</v>
      </c>
      <c r="B1452">
        <v>55</v>
      </c>
    </row>
    <row r="1453" spans="1:2" x14ac:dyDescent="0.55000000000000004">
      <c r="A1453">
        <v>89549991</v>
      </c>
      <c r="B1453">
        <v>2</v>
      </c>
    </row>
    <row r="1454" spans="1:2" x14ac:dyDescent="0.55000000000000004">
      <c r="A1454">
        <v>89609855</v>
      </c>
      <c r="B1454">
        <v>1</v>
      </c>
    </row>
    <row r="1455" spans="1:2" x14ac:dyDescent="0.55000000000000004">
      <c r="A1455">
        <v>89709617</v>
      </c>
      <c r="B1455">
        <v>74</v>
      </c>
    </row>
    <row r="1456" spans="1:2" x14ac:dyDescent="0.55000000000000004">
      <c r="A1456">
        <v>89709714</v>
      </c>
      <c r="B1456">
        <v>44</v>
      </c>
    </row>
    <row r="1457" spans="1:2" x14ac:dyDescent="0.55000000000000004">
      <c r="A1457">
        <v>89769630</v>
      </c>
      <c r="B1457">
        <v>3</v>
      </c>
    </row>
    <row r="1458" spans="1:2" x14ac:dyDescent="0.55000000000000004">
      <c r="A1458">
        <v>89789816</v>
      </c>
      <c r="B1458">
        <v>203</v>
      </c>
    </row>
    <row r="1459" spans="1:2" x14ac:dyDescent="0.55000000000000004">
      <c r="A1459">
        <v>89849952</v>
      </c>
      <c r="B1459">
        <v>181</v>
      </c>
    </row>
    <row r="1460" spans="1:2" x14ac:dyDescent="0.55000000000000004">
      <c r="A1460">
        <v>89869811</v>
      </c>
      <c r="B1460">
        <v>5</v>
      </c>
    </row>
    <row r="1461" spans="1:2" x14ac:dyDescent="0.55000000000000004">
      <c r="A1461">
        <v>89989770</v>
      </c>
      <c r="B1461">
        <v>35</v>
      </c>
    </row>
    <row r="1462" spans="1:2" x14ac:dyDescent="0.55000000000000004">
      <c r="A1462">
        <v>90039584</v>
      </c>
      <c r="B1462">
        <v>1</v>
      </c>
    </row>
    <row r="1463" spans="1:2" x14ac:dyDescent="0.55000000000000004">
      <c r="A1463">
        <v>90119828</v>
      </c>
      <c r="B1463">
        <v>36</v>
      </c>
    </row>
    <row r="1464" spans="1:2" x14ac:dyDescent="0.55000000000000004">
      <c r="A1464">
        <v>90139923</v>
      </c>
      <c r="B1464">
        <v>77</v>
      </c>
    </row>
    <row r="1465" spans="1:2" x14ac:dyDescent="0.55000000000000004">
      <c r="A1465">
        <v>90229683</v>
      </c>
      <c r="B1465">
        <v>223</v>
      </c>
    </row>
    <row r="1466" spans="1:2" x14ac:dyDescent="0.55000000000000004">
      <c r="A1466">
        <v>90379624</v>
      </c>
      <c r="B1466">
        <v>3</v>
      </c>
    </row>
    <row r="1467" spans="1:2" x14ac:dyDescent="0.55000000000000004">
      <c r="A1467">
        <v>90639982</v>
      </c>
      <c r="B1467">
        <v>30</v>
      </c>
    </row>
    <row r="1468" spans="1:2" x14ac:dyDescent="0.55000000000000004">
      <c r="A1468">
        <v>90759873</v>
      </c>
      <c r="B1468">
        <v>93</v>
      </c>
    </row>
    <row r="1469" spans="1:2" x14ac:dyDescent="0.55000000000000004">
      <c r="A1469">
        <v>90829943</v>
      </c>
      <c r="B1469">
        <v>12</v>
      </c>
    </row>
    <row r="1470" spans="1:2" x14ac:dyDescent="0.55000000000000004">
      <c r="A1470">
        <v>90829981</v>
      </c>
      <c r="B1470">
        <v>37</v>
      </c>
    </row>
    <row r="1471" spans="1:2" x14ac:dyDescent="0.55000000000000004">
      <c r="A1471">
        <v>90979833</v>
      </c>
      <c r="B1471">
        <v>17</v>
      </c>
    </row>
    <row r="1472" spans="1:2" x14ac:dyDescent="0.55000000000000004">
      <c r="A1472">
        <v>90999749</v>
      </c>
      <c r="B1472">
        <v>35</v>
      </c>
    </row>
    <row r="1473" spans="1:2" x14ac:dyDescent="0.55000000000000004">
      <c r="A1473">
        <v>91009856</v>
      </c>
      <c r="B1473">
        <v>43</v>
      </c>
    </row>
    <row r="1474" spans="1:2" x14ac:dyDescent="0.55000000000000004">
      <c r="A1474">
        <v>91029748</v>
      </c>
      <c r="B1474">
        <v>25</v>
      </c>
    </row>
    <row r="1475" spans="1:2" x14ac:dyDescent="0.55000000000000004">
      <c r="A1475">
        <v>91039747</v>
      </c>
      <c r="B1475">
        <v>15</v>
      </c>
    </row>
    <row r="1476" spans="1:2" x14ac:dyDescent="0.55000000000000004">
      <c r="A1476">
        <v>91109992</v>
      </c>
      <c r="B1476">
        <v>4</v>
      </c>
    </row>
    <row r="1477" spans="1:2" x14ac:dyDescent="0.55000000000000004">
      <c r="A1477">
        <v>91119979</v>
      </c>
      <c r="B1477">
        <v>53</v>
      </c>
    </row>
    <row r="1478" spans="1:2" x14ac:dyDescent="0.55000000000000004">
      <c r="A1478">
        <v>91139797</v>
      </c>
      <c r="B1478">
        <v>175</v>
      </c>
    </row>
    <row r="1479" spans="1:2" x14ac:dyDescent="0.55000000000000004">
      <c r="A1479">
        <v>91169716</v>
      </c>
      <c r="B1479">
        <v>19</v>
      </c>
    </row>
    <row r="1480" spans="1:2" x14ac:dyDescent="0.55000000000000004">
      <c r="A1480">
        <v>91219877</v>
      </c>
      <c r="B1480">
        <v>24</v>
      </c>
    </row>
    <row r="1481" spans="1:2" x14ac:dyDescent="0.55000000000000004">
      <c r="A1481">
        <v>91219977</v>
      </c>
      <c r="B1481">
        <v>69</v>
      </c>
    </row>
    <row r="1482" spans="1:2" x14ac:dyDescent="0.55000000000000004">
      <c r="A1482">
        <v>91319656</v>
      </c>
      <c r="B1482">
        <v>211</v>
      </c>
    </row>
    <row r="1483" spans="1:2" x14ac:dyDescent="0.55000000000000004">
      <c r="A1483">
        <v>91399816</v>
      </c>
      <c r="B1483">
        <v>108</v>
      </c>
    </row>
    <row r="1484" spans="1:2" x14ac:dyDescent="0.55000000000000004">
      <c r="A1484">
        <v>91459631</v>
      </c>
      <c r="B1484">
        <v>360</v>
      </c>
    </row>
    <row r="1485" spans="1:2" x14ac:dyDescent="0.55000000000000004">
      <c r="A1485">
        <v>91699705</v>
      </c>
      <c r="B1485">
        <v>1</v>
      </c>
    </row>
    <row r="1486" spans="1:2" x14ac:dyDescent="0.55000000000000004">
      <c r="A1486">
        <v>91709902</v>
      </c>
      <c r="B1486">
        <v>479</v>
      </c>
    </row>
    <row r="1487" spans="1:2" x14ac:dyDescent="0.55000000000000004">
      <c r="A1487">
        <v>91729991</v>
      </c>
      <c r="B1487">
        <v>1</v>
      </c>
    </row>
    <row r="1488" spans="1:2" x14ac:dyDescent="0.55000000000000004">
      <c r="A1488">
        <v>91759561</v>
      </c>
      <c r="B1488">
        <v>129</v>
      </c>
    </row>
    <row r="1489" spans="1:2" x14ac:dyDescent="0.55000000000000004">
      <c r="A1489">
        <v>91899794</v>
      </c>
      <c r="B1489">
        <v>26</v>
      </c>
    </row>
    <row r="1490" spans="1:2" x14ac:dyDescent="0.55000000000000004">
      <c r="A1490">
        <v>91939823</v>
      </c>
      <c r="B1490">
        <v>29</v>
      </c>
    </row>
    <row r="1491" spans="1:2" x14ac:dyDescent="0.55000000000000004">
      <c r="A1491">
        <v>91969693</v>
      </c>
      <c r="B1491">
        <v>2</v>
      </c>
    </row>
    <row r="1492" spans="1:2" x14ac:dyDescent="0.55000000000000004">
      <c r="A1492">
        <v>91989926</v>
      </c>
      <c r="B1492">
        <v>67</v>
      </c>
    </row>
    <row r="1493" spans="1:2" x14ac:dyDescent="0.55000000000000004">
      <c r="A1493">
        <v>92039648</v>
      </c>
      <c r="B1493">
        <v>24</v>
      </c>
    </row>
    <row r="1494" spans="1:2" x14ac:dyDescent="0.55000000000000004">
      <c r="A1494">
        <v>92069832</v>
      </c>
      <c r="B1494">
        <v>4</v>
      </c>
    </row>
    <row r="1495" spans="1:2" x14ac:dyDescent="0.55000000000000004">
      <c r="A1495">
        <v>92149553</v>
      </c>
      <c r="B1495">
        <v>12</v>
      </c>
    </row>
    <row r="1496" spans="1:2" x14ac:dyDescent="0.55000000000000004">
      <c r="A1496">
        <v>92159812</v>
      </c>
      <c r="B1496">
        <v>223</v>
      </c>
    </row>
    <row r="1497" spans="1:2" x14ac:dyDescent="0.55000000000000004">
      <c r="A1497">
        <v>92359694</v>
      </c>
      <c r="B1497">
        <v>75</v>
      </c>
    </row>
    <row r="1498" spans="1:2" x14ac:dyDescent="0.55000000000000004">
      <c r="A1498">
        <v>92509947</v>
      </c>
      <c r="B1498">
        <v>22</v>
      </c>
    </row>
    <row r="1499" spans="1:2" x14ac:dyDescent="0.55000000000000004">
      <c r="A1499">
        <v>92529922</v>
      </c>
      <c r="B1499">
        <v>3</v>
      </c>
    </row>
    <row r="1500" spans="1:2" x14ac:dyDescent="0.55000000000000004">
      <c r="A1500">
        <v>92719644</v>
      </c>
      <c r="B1500">
        <v>112</v>
      </c>
    </row>
    <row r="1501" spans="1:2" x14ac:dyDescent="0.55000000000000004">
      <c r="A1501">
        <v>92719940</v>
      </c>
      <c r="B1501">
        <v>24</v>
      </c>
    </row>
    <row r="1502" spans="1:2" x14ac:dyDescent="0.55000000000000004">
      <c r="A1502">
        <v>92869957</v>
      </c>
      <c r="B1502">
        <v>1</v>
      </c>
    </row>
    <row r="1503" spans="1:2" x14ac:dyDescent="0.55000000000000004">
      <c r="A1503">
        <v>93059807</v>
      </c>
      <c r="B1503">
        <v>44</v>
      </c>
    </row>
    <row r="1504" spans="1:2" x14ac:dyDescent="0.55000000000000004">
      <c r="A1504">
        <v>93119860</v>
      </c>
      <c r="B1504">
        <v>556</v>
      </c>
    </row>
    <row r="1505" spans="1:2" x14ac:dyDescent="0.55000000000000004">
      <c r="A1505">
        <v>93159826</v>
      </c>
      <c r="B1505">
        <v>43</v>
      </c>
    </row>
    <row r="1506" spans="1:2" x14ac:dyDescent="0.55000000000000004">
      <c r="A1506">
        <v>93289902</v>
      </c>
      <c r="B1506">
        <v>44</v>
      </c>
    </row>
    <row r="1507" spans="1:2" x14ac:dyDescent="0.55000000000000004">
      <c r="A1507">
        <v>93349625</v>
      </c>
      <c r="B1507">
        <v>3</v>
      </c>
    </row>
    <row r="1508" spans="1:2" x14ac:dyDescent="0.55000000000000004">
      <c r="A1508">
        <v>93539545</v>
      </c>
      <c r="B1508">
        <v>42</v>
      </c>
    </row>
    <row r="1509" spans="1:2" x14ac:dyDescent="0.55000000000000004">
      <c r="A1509">
        <v>93609925</v>
      </c>
      <c r="B1509">
        <v>22</v>
      </c>
    </row>
    <row r="1510" spans="1:2" x14ac:dyDescent="0.55000000000000004">
      <c r="A1510">
        <v>93789936</v>
      </c>
      <c r="B1510">
        <v>3</v>
      </c>
    </row>
    <row r="1511" spans="1:2" x14ac:dyDescent="0.55000000000000004">
      <c r="A1511">
        <v>93809895</v>
      </c>
      <c r="B1511">
        <v>44</v>
      </c>
    </row>
    <row r="1512" spans="1:2" x14ac:dyDescent="0.55000000000000004">
      <c r="A1512">
        <v>93929673</v>
      </c>
      <c r="B1512">
        <v>122</v>
      </c>
    </row>
    <row r="1513" spans="1:2" x14ac:dyDescent="0.55000000000000004">
      <c r="A1513">
        <v>93929893</v>
      </c>
      <c r="B1513">
        <v>1</v>
      </c>
    </row>
    <row r="1514" spans="1:2" x14ac:dyDescent="0.55000000000000004">
      <c r="A1514">
        <v>93999840</v>
      </c>
      <c r="B1514">
        <v>2</v>
      </c>
    </row>
    <row r="1515" spans="1:2" x14ac:dyDescent="0.55000000000000004">
      <c r="A1515">
        <v>94009855</v>
      </c>
      <c r="B1515">
        <v>122</v>
      </c>
    </row>
    <row r="1516" spans="1:2" x14ac:dyDescent="0.55000000000000004">
      <c r="A1516">
        <v>94009873</v>
      </c>
      <c r="B1516">
        <v>66</v>
      </c>
    </row>
    <row r="1517" spans="1:2" x14ac:dyDescent="0.55000000000000004">
      <c r="A1517">
        <v>94079593</v>
      </c>
      <c r="B1517">
        <v>14</v>
      </c>
    </row>
    <row r="1518" spans="1:2" x14ac:dyDescent="0.55000000000000004">
      <c r="A1518">
        <v>94089876</v>
      </c>
      <c r="B1518">
        <v>7</v>
      </c>
    </row>
    <row r="1519" spans="1:2" x14ac:dyDescent="0.55000000000000004">
      <c r="A1519">
        <v>94149747</v>
      </c>
      <c r="B1519">
        <v>179</v>
      </c>
    </row>
    <row r="1520" spans="1:2" x14ac:dyDescent="0.55000000000000004">
      <c r="A1520">
        <v>94179799</v>
      </c>
      <c r="B1520">
        <v>23</v>
      </c>
    </row>
    <row r="1521" spans="1:2" x14ac:dyDescent="0.55000000000000004">
      <c r="A1521">
        <v>94209810</v>
      </c>
      <c r="B1521">
        <v>166</v>
      </c>
    </row>
    <row r="1522" spans="1:2" x14ac:dyDescent="0.55000000000000004">
      <c r="A1522">
        <v>94229986</v>
      </c>
      <c r="B1522">
        <v>23</v>
      </c>
    </row>
    <row r="1523" spans="1:2" x14ac:dyDescent="0.55000000000000004">
      <c r="A1523">
        <v>94289964</v>
      </c>
      <c r="B1523">
        <v>33</v>
      </c>
    </row>
    <row r="1524" spans="1:2" x14ac:dyDescent="0.55000000000000004">
      <c r="A1524">
        <v>94309610</v>
      </c>
      <c r="B1524">
        <v>77</v>
      </c>
    </row>
    <row r="1525" spans="1:2" x14ac:dyDescent="0.55000000000000004">
      <c r="A1525">
        <v>94379976</v>
      </c>
      <c r="B1525">
        <v>1</v>
      </c>
    </row>
    <row r="1526" spans="1:2" x14ac:dyDescent="0.55000000000000004">
      <c r="A1526">
        <v>94519586</v>
      </c>
      <c r="B1526">
        <v>20</v>
      </c>
    </row>
    <row r="1527" spans="1:2" x14ac:dyDescent="0.55000000000000004">
      <c r="A1527">
        <v>94629802</v>
      </c>
      <c r="B1527">
        <v>50</v>
      </c>
    </row>
    <row r="1528" spans="1:2" x14ac:dyDescent="0.55000000000000004">
      <c r="A1528">
        <v>94639778</v>
      </c>
      <c r="B1528">
        <v>1</v>
      </c>
    </row>
    <row r="1529" spans="1:2" x14ac:dyDescent="0.55000000000000004">
      <c r="A1529">
        <v>94919554</v>
      </c>
      <c r="B1529">
        <v>53</v>
      </c>
    </row>
    <row r="1530" spans="1:2" x14ac:dyDescent="0.55000000000000004">
      <c r="A1530">
        <v>94929799</v>
      </c>
      <c r="B1530">
        <v>162</v>
      </c>
    </row>
    <row r="1531" spans="1:2" x14ac:dyDescent="0.55000000000000004">
      <c r="A1531">
        <v>94969870</v>
      </c>
      <c r="B1531">
        <v>64</v>
      </c>
    </row>
    <row r="1532" spans="1:2" x14ac:dyDescent="0.55000000000000004">
      <c r="A1532">
        <v>95029657</v>
      </c>
      <c r="B1532">
        <v>70</v>
      </c>
    </row>
    <row r="1533" spans="1:2" x14ac:dyDescent="0.55000000000000004">
      <c r="A1533">
        <v>95059779</v>
      </c>
      <c r="B1533">
        <v>34</v>
      </c>
    </row>
    <row r="1534" spans="1:2" x14ac:dyDescent="0.55000000000000004">
      <c r="A1534">
        <v>95149655</v>
      </c>
      <c r="B1534">
        <v>101</v>
      </c>
    </row>
    <row r="1535" spans="1:2" x14ac:dyDescent="0.55000000000000004">
      <c r="A1535">
        <v>95239946</v>
      </c>
      <c r="B1535">
        <v>48</v>
      </c>
    </row>
    <row r="1536" spans="1:2" x14ac:dyDescent="0.55000000000000004">
      <c r="A1536">
        <v>95269762</v>
      </c>
      <c r="B1536">
        <v>79</v>
      </c>
    </row>
    <row r="1537" spans="1:2" x14ac:dyDescent="0.55000000000000004">
      <c r="A1537">
        <v>95309925</v>
      </c>
      <c r="B1537">
        <v>42</v>
      </c>
    </row>
    <row r="1538" spans="1:2" x14ac:dyDescent="0.55000000000000004">
      <c r="A1538">
        <v>95499970</v>
      </c>
      <c r="B1538">
        <v>14</v>
      </c>
    </row>
    <row r="1539" spans="1:2" x14ac:dyDescent="0.55000000000000004">
      <c r="A1539">
        <v>95529877</v>
      </c>
      <c r="B1539">
        <v>9</v>
      </c>
    </row>
    <row r="1540" spans="1:2" x14ac:dyDescent="0.55000000000000004">
      <c r="A1540">
        <v>95609664</v>
      </c>
      <c r="B1540">
        <v>86</v>
      </c>
    </row>
    <row r="1541" spans="1:2" x14ac:dyDescent="0.55000000000000004">
      <c r="A1541">
        <v>96229536</v>
      </c>
      <c r="B1541">
        <v>1</v>
      </c>
    </row>
    <row r="1542" spans="1:2" x14ac:dyDescent="0.55000000000000004">
      <c r="A1542">
        <v>96269684</v>
      </c>
      <c r="B1542">
        <v>73</v>
      </c>
    </row>
    <row r="1543" spans="1:2" x14ac:dyDescent="0.55000000000000004">
      <c r="A1543">
        <v>96289756</v>
      </c>
      <c r="B1543">
        <v>46</v>
      </c>
    </row>
    <row r="1544" spans="1:2" x14ac:dyDescent="0.55000000000000004">
      <c r="A1544">
        <v>96339836</v>
      </c>
      <c r="B1544">
        <v>41</v>
      </c>
    </row>
    <row r="1545" spans="1:2" x14ac:dyDescent="0.55000000000000004">
      <c r="A1545">
        <v>96449957</v>
      </c>
      <c r="B1545">
        <v>283</v>
      </c>
    </row>
    <row r="1546" spans="1:2" x14ac:dyDescent="0.55000000000000004">
      <c r="A1546">
        <v>96459814</v>
      </c>
      <c r="B1546">
        <v>264</v>
      </c>
    </row>
    <row r="1547" spans="1:2" x14ac:dyDescent="0.55000000000000004">
      <c r="A1547">
        <v>96529749</v>
      </c>
      <c r="B1547">
        <v>1</v>
      </c>
    </row>
    <row r="1548" spans="1:2" x14ac:dyDescent="0.55000000000000004">
      <c r="A1548">
        <v>96559580</v>
      </c>
      <c r="B1548">
        <v>40</v>
      </c>
    </row>
    <row r="1549" spans="1:2" x14ac:dyDescent="0.55000000000000004">
      <c r="A1549">
        <v>96609903</v>
      </c>
      <c r="B1549">
        <v>16</v>
      </c>
    </row>
    <row r="1550" spans="1:2" x14ac:dyDescent="0.55000000000000004">
      <c r="A1550">
        <v>96679586</v>
      </c>
      <c r="B1550">
        <v>24</v>
      </c>
    </row>
    <row r="1551" spans="1:2" x14ac:dyDescent="0.55000000000000004">
      <c r="A1551">
        <v>96749681</v>
      </c>
      <c r="B1551">
        <v>1</v>
      </c>
    </row>
    <row r="1552" spans="1:2" x14ac:dyDescent="0.55000000000000004">
      <c r="A1552">
        <v>96779944</v>
      </c>
      <c r="B1552">
        <v>215</v>
      </c>
    </row>
    <row r="1553" spans="1:2" x14ac:dyDescent="0.55000000000000004">
      <c r="A1553">
        <v>96829565</v>
      </c>
      <c r="B1553">
        <v>199</v>
      </c>
    </row>
    <row r="1554" spans="1:2" x14ac:dyDescent="0.55000000000000004">
      <c r="A1554">
        <v>96829926</v>
      </c>
      <c r="B1554">
        <v>92</v>
      </c>
    </row>
    <row r="1555" spans="1:2" x14ac:dyDescent="0.55000000000000004">
      <c r="A1555">
        <v>96879682</v>
      </c>
      <c r="B1555">
        <v>37</v>
      </c>
    </row>
    <row r="1556" spans="1:2" x14ac:dyDescent="0.55000000000000004">
      <c r="A1556">
        <v>96919885</v>
      </c>
      <c r="B1556">
        <v>3</v>
      </c>
    </row>
    <row r="1557" spans="1:2" x14ac:dyDescent="0.55000000000000004">
      <c r="A1557">
        <v>96929865</v>
      </c>
      <c r="B1557">
        <v>13</v>
      </c>
    </row>
    <row r="1558" spans="1:2" x14ac:dyDescent="0.55000000000000004">
      <c r="A1558">
        <v>97309726</v>
      </c>
      <c r="B1558">
        <v>48</v>
      </c>
    </row>
    <row r="1559" spans="1:2" x14ac:dyDescent="0.55000000000000004">
      <c r="A1559">
        <v>97399960</v>
      </c>
      <c r="B1559">
        <v>115</v>
      </c>
    </row>
    <row r="1560" spans="1:2" x14ac:dyDescent="0.55000000000000004">
      <c r="A1560">
        <v>97409976</v>
      </c>
      <c r="B1560">
        <v>56</v>
      </c>
    </row>
    <row r="1561" spans="1:2" x14ac:dyDescent="0.55000000000000004">
      <c r="A1561">
        <v>97439798</v>
      </c>
      <c r="B1561">
        <v>7</v>
      </c>
    </row>
    <row r="1562" spans="1:2" x14ac:dyDescent="0.55000000000000004">
      <c r="A1562">
        <v>97469953</v>
      </c>
      <c r="B1562">
        <v>33</v>
      </c>
    </row>
    <row r="1563" spans="1:2" x14ac:dyDescent="0.55000000000000004">
      <c r="A1563">
        <v>97629798</v>
      </c>
      <c r="B1563">
        <v>6</v>
      </c>
    </row>
    <row r="1564" spans="1:2" x14ac:dyDescent="0.55000000000000004">
      <c r="A1564">
        <v>97639569</v>
      </c>
      <c r="B1564">
        <v>43</v>
      </c>
    </row>
    <row r="1565" spans="1:2" x14ac:dyDescent="0.55000000000000004">
      <c r="A1565">
        <v>97699707</v>
      </c>
      <c r="B1565">
        <v>1</v>
      </c>
    </row>
    <row r="1566" spans="1:2" x14ac:dyDescent="0.55000000000000004">
      <c r="A1566">
        <v>97729819</v>
      </c>
      <c r="B1566">
        <v>221</v>
      </c>
    </row>
    <row r="1567" spans="1:2" x14ac:dyDescent="0.55000000000000004">
      <c r="A1567">
        <v>97759939</v>
      </c>
      <c r="B1567">
        <v>22</v>
      </c>
    </row>
    <row r="1568" spans="1:2" x14ac:dyDescent="0.55000000000000004">
      <c r="A1568">
        <v>97779992</v>
      </c>
      <c r="B1568">
        <v>23</v>
      </c>
    </row>
    <row r="1569" spans="1:2" x14ac:dyDescent="0.55000000000000004">
      <c r="A1569">
        <v>97829996</v>
      </c>
      <c r="B1569">
        <v>103</v>
      </c>
    </row>
    <row r="1570" spans="1:2" x14ac:dyDescent="0.55000000000000004">
      <c r="A1570">
        <v>97999798</v>
      </c>
      <c r="B1570">
        <v>28</v>
      </c>
    </row>
    <row r="1571" spans="1:2" x14ac:dyDescent="0.55000000000000004">
      <c r="A1571">
        <v>98009919</v>
      </c>
      <c r="B1571">
        <v>6</v>
      </c>
    </row>
    <row r="1572" spans="1:2" x14ac:dyDescent="0.55000000000000004">
      <c r="A1572">
        <v>98069818</v>
      </c>
      <c r="B1572">
        <v>176</v>
      </c>
    </row>
    <row r="1573" spans="1:2" x14ac:dyDescent="0.55000000000000004">
      <c r="A1573">
        <v>98109678</v>
      </c>
      <c r="B1573">
        <v>1</v>
      </c>
    </row>
    <row r="1574" spans="1:2" x14ac:dyDescent="0.55000000000000004">
      <c r="A1574">
        <v>98209937</v>
      </c>
      <c r="B1574">
        <v>62</v>
      </c>
    </row>
    <row r="1575" spans="1:2" x14ac:dyDescent="0.55000000000000004">
      <c r="A1575">
        <v>98359997</v>
      </c>
      <c r="B1575">
        <v>25</v>
      </c>
    </row>
    <row r="1576" spans="1:2" x14ac:dyDescent="0.55000000000000004">
      <c r="A1576">
        <v>98469775</v>
      </c>
      <c r="B1576">
        <v>25</v>
      </c>
    </row>
    <row r="1577" spans="1:2" x14ac:dyDescent="0.55000000000000004">
      <c r="A1577">
        <v>98489918</v>
      </c>
      <c r="B1577">
        <v>60</v>
      </c>
    </row>
    <row r="1578" spans="1:2" x14ac:dyDescent="0.55000000000000004">
      <c r="A1578">
        <v>98589822</v>
      </c>
      <c r="B1578">
        <v>34</v>
      </c>
    </row>
    <row r="1579" spans="1:2" x14ac:dyDescent="0.55000000000000004">
      <c r="A1579">
        <v>98589856</v>
      </c>
      <c r="B1579">
        <v>305</v>
      </c>
    </row>
    <row r="1580" spans="1:2" x14ac:dyDescent="0.55000000000000004">
      <c r="A1580">
        <v>98629946</v>
      </c>
      <c r="B1580">
        <v>2</v>
      </c>
    </row>
    <row r="1581" spans="1:2" x14ac:dyDescent="0.55000000000000004">
      <c r="A1581">
        <v>98739821</v>
      </c>
      <c r="B1581">
        <v>81</v>
      </c>
    </row>
    <row r="1582" spans="1:2" x14ac:dyDescent="0.55000000000000004">
      <c r="A1582">
        <v>98749990</v>
      </c>
      <c r="B1582">
        <v>90</v>
      </c>
    </row>
    <row r="1583" spans="1:2" x14ac:dyDescent="0.55000000000000004">
      <c r="A1583">
        <v>98769830</v>
      </c>
      <c r="B1583">
        <v>22</v>
      </c>
    </row>
    <row r="1584" spans="1:2" x14ac:dyDescent="0.55000000000000004">
      <c r="A1584">
        <v>98929872</v>
      </c>
      <c r="B1584">
        <v>10</v>
      </c>
    </row>
    <row r="1585" spans="1:2" x14ac:dyDescent="0.55000000000000004">
      <c r="A1585">
        <v>98969769</v>
      </c>
      <c r="B1585">
        <v>3</v>
      </c>
    </row>
    <row r="1586" spans="1:2" x14ac:dyDescent="0.55000000000000004">
      <c r="A1586">
        <v>98969898</v>
      </c>
      <c r="B1586">
        <v>29</v>
      </c>
    </row>
    <row r="1587" spans="1:2" x14ac:dyDescent="0.55000000000000004">
      <c r="A1587">
        <v>98989825</v>
      </c>
      <c r="B1587">
        <v>42</v>
      </c>
    </row>
    <row r="1588" spans="1:2" x14ac:dyDescent="0.55000000000000004">
      <c r="A1588">
        <v>99069531</v>
      </c>
      <c r="B1588">
        <v>17</v>
      </c>
    </row>
    <row r="1589" spans="1:2" x14ac:dyDescent="0.55000000000000004">
      <c r="A1589">
        <v>99079795</v>
      </c>
      <c r="B1589">
        <v>42</v>
      </c>
    </row>
    <row r="1590" spans="1:2" x14ac:dyDescent="0.55000000000000004">
      <c r="A1590">
        <v>99149833</v>
      </c>
      <c r="B1590">
        <v>73</v>
      </c>
    </row>
    <row r="1591" spans="1:2" x14ac:dyDescent="0.55000000000000004">
      <c r="A1591">
        <v>99199851</v>
      </c>
      <c r="B1591">
        <v>45</v>
      </c>
    </row>
    <row r="1592" spans="1:2" x14ac:dyDescent="0.55000000000000004">
      <c r="A1592">
        <v>99269913</v>
      </c>
      <c r="B1592">
        <v>9</v>
      </c>
    </row>
    <row r="1593" spans="1:2" x14ac:dyDescent="0.55000000000000004">
      <c r="A1593">
        <v>99279881</v>
      </c>
      <c r="B1593">
        <v>7</v>
      </c>
    </row>
    <row r="1594" spans="1:2" x14ac:dyDescent="0.55000000000000004">
      <c r="A1594">
        <v>99309885</v>
      </c>
      <c r="B1594">
        <v>92</v>
      </c>
    </row>
    <row r="1595" spans="1:2" x14ac:dyDescent="0.55000000000000004">
      <c r="A1595">
        <v>99319577</v>
      </c>
      <c r="B1595">
        <v>3</v>
      </c>
    </row>
    <row r="1596" spans="1:2" x14ac:dyDescent="0.55000000000000004">
      <c r="A1596">
        <v>99349973</v>
      </c>
      <c r="B1596">
        <v>8</v>
      </c>
    </row>
    <row r="1597" spans="1:2" x14ac:dyDescent="0.55000000000000004">
      <c r="A1597">
        <v>99409962</v>
      </c>
      <c r="B1597">
        <v>2</v>
      </c>
    </row>
    <row r="1598" spans="1:2" x14ac:dyDescent="0.55000000000000004">
      <c r="A1598">
        <v>99439891</v>
      </c>
      <c r="B1598">
        <v>59</v>
      </c>
    </row>
    <row r="1599" spans="1:2" x14ac:dyDescent="0.55000000000000004">
      <c r="A1599">
        <v>99549946</v>
      </c>
      <c r="B1599">
        <v>21</v>
      </c>
    </row>
    <row r="1600" spans="1:2" x14ac:dyDescent="0.55000000000000004">
      <c r="A1600">
        <v>99689865</v>
      </c>
      <c r="B1600">
        <v>272</v>
      </c>
    </row>
    <row r="1601" spans="1:2" x14ac:dyDescent="0.55000000000000004">
      <c r="A1601">
        <v>99699822</v>
      </c>
      <c r="B1601">
        <v>231</v>
      </c>
    </row>
    <row r="1602" spans="1:2" x14ac:dyDescent="0.55000000000000004">
      <c r="A1602">
        <v>99829865</v>
      </c>
      <c r="B1602">
        <v>5</v>
      </c>
    </row>
    <row r="1603" spans="1:2" x14ac:dyDescent="0.55000000000000004">
      <c r="A1603">
        <v>99829929</v>
      </c>
      <c r="B1603">
        <v>67</v>
      </c>
    </row>
    <row r="1604" spans="1:2" x14ac:dyDescent="0.55000000000000004">
      <c r="A1604">
        <v>99869771</v>
      </c>
      <c r="B1604">
        <v>661</v>
      </c>
    </row>
    <row r="1605" spans="1:2" x14ac:dyDescent="0.55000000000000004">
      <c r="A1605">
        <v>99869816</v>
      </c>
      <c r="B1605">
        <v>10</v>
      </c>
    </row>
    <row r="1606" spans="1:2" x14ac:dyDescent="0.55000000000000004">
      <c r="A1606">
        <v>99929945</v>
      </c>
      <c r="B1606">
        <v>6</v>
      </c>
    </row>
    <row r="1607" spans="1:2" x14ac:dyDescent="0.55000000000000004">
      <c r="A1607">
        <v>99969769</v>
      </c>
      <c r="B1607">
        <v>13</v>
      </c>
    </row>
    <row r="1608" spans="1:2" x14ac:dyDescent="0.55000000000000004">
      <c r="A1608">
        <v>99989975</v>
      </c>
      <c r="B160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Cust_OL_2</vt:lpstr>
      <vt:lpstr>segment2_SB_quantity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2019-03-01T02:43:54Z</dcterms:modified>
</cp:coreProperties>
</file>